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slabicka\Documents\PRZETARGI 2021\środki czystości\"/>
    </mc:Choice>
  </mc:AlternateContent>
  <bookViews>
    <workbookView xWindow="0" yWindow="0" windowWidth="19200" windowHeight="11595" tabRatio="692"/>
  </bookViews>
  <sheets>
    <sheet name="zadanie nr 1" sheetId="1" r:id="rId1"/>
    <sheet name="Zadanie nr 2" sheetId="8" r:id="rId2"/>
    <sheet name="zadanie nr 3" sheetId="3" r:id="rId3"/>
    <sheet name="zadanie nr 4" sheetId="6" r:id="rId4"/>
    <sheet name="zadanie nr 5" sheetId="5" r:id="rId5"/>
    <sheet name="Zadanie nr 6" sheetId="9" r:id="rId6"/>
    <sheet name="zadanie nr 7" sheetId="7" r:id="rId7"/>
    <sheet name="podsumowanie" sheetId="10" state="hidden" r:id="rId8"/>
  </sheets>
  <calcPr calcId="152511" iterateDelta="1E-4"/>
</workbook>
</file>

<file path=xl/calcChain.xml><?xml version="1.0" encoding="utf-8"?>
<calcChain xmlns="http://schemas.openxmlformats.org/spreadsheetml/2006/main">
  <c r="F18" i="7" l="1"/>
  <c r="F20" i="7" s="1"/>
  <c r="I18" i="7"/>
  <c r="F17" i="5"/>
  <c r="E7" i="10" s="1"/>
  <c r="I17" i="5"/>
  <c r="F7" i="10" s="1"/>
  <c r="F22" i="9"/>
  <c r="E8" i="10" s="1"/>
  <c r="I22" i="9"/>
  <c r="F8" i="10" s="1"/>
  <c r="I48" i="6"/>
  <c r="F6" i="10" s="1"/>
  <c r="F48" i="6"/>
  <c r="E6" i="10" s="1"/>
  <c r="F38" i="3"/>
  <c r="E5" i="10" s="1"/>
  <c r="I38" i="3"/>
  <c r="F5" i="10" s="1"/>
  <c r="F23" i="8"/>
  <c r="E4" i="10" s="1"/>
  <c r="I23" i="8"/>
  <c r="F4" i="10" s="1"/>
  <c r="E9" i="10"/>
  <c r="F9" i="10" l="1"/>
  <c r="F24" i="1"/>
  <c r="E3" i="10" s="1"/>
  <c r="E10" i="10" s="1"/>
  <c r="I24" i="1"/>
  <c r="F3" i="10" s="1"/>
  <c r="F10" i="10" l="1"/>
</calcChain>
</file>

<file path=xl/sharedStrings.xml><?xml version="1.0" encoding="utf-8"?>
<sst xmlns="http://schemas.openxmlformats.org/spreadsheetml/2006/main" count="448" uniqueCount="232">
  <si>
    <t xml:space="preserve">Załącznik nr 9 </t>
  </si>
  <si>
    <t>Zadanie 1 Chemia profesjonalna</t>
  </si>
  <si>
    <t>Lp.</t>
  </si>
  <si>
    <t>Opis przedmiotu zamówienia</t>
  </si>
  <si>
    <t>Jednostka miary</t>
  </si>
  <si>
    <t>Ilość</t>
  </si>
  <si>
    <t>Cena jedn. netto</t>
  </si>
  <si>
    <t>Wartość netto</t>
  </si>
  <si>
    <t>VAT %</t>
  </si>
  <si>
    <t xml:space="preserve">Cena jedn. brutto </t>
  </si>
  <si>
    <t>Wartość brutto</t>
  </si>
  <si>
    <t xml:space="preserve">Nazwa handlowa, producent </t>
  </si>
  <si>
    <t>Uniwersalny koncentrat czyszczący. Przeznaczony do wszystkich dających się zmywać powierzchni, w szczególności z połyskiem, np. lakierowane powierzchnie, ceramiczne, płytki ścienne i podłogowe, tworzywa sztuczne, podłogi kamienne, szkło. pH: 5,5-6,5 (100%). Kolor: niebieski. Skład: Propan-2-ol 10-20%, alkiloeterosiarczany 1-2,5%, salicylan heksylu &lt;0,1% niejonowe związki powierzchniowo czynne &gt;15&lt;30%, anionowe związki powierzchniowo czynne &lt;5%. Zawiera substancje zapachowe: np.(Limonene, Linalool, Citronellol, Coumarin). Wydajność 1 l koncentratu – 1000 l roztworu roboczego. Opakowanie 1L.</t>
  </si>
  <si>
    <t>1L</t>
  </si>
  <si>
    <t>Koncentrat czyszczący do sanitariatów. Posiada znakomite właściwości czyszczące. Usuwa kamień z wody i moczu, przy codziennym stosowaniu. Daje świeży zapach i wysoki połysk. Przeznaczony do wszystkich powierzchni przedmiotów znajdujących się w pomieszczeniach sanitarnych. Idealny do podłóg, drzwi, ścian, umywalek i prysznicy. pH: 0,9-1,1 (100%). Skład: &gt;5 -&lt;15% niejonowe związki powierzchniowo czynne, 15-20 % kwas amidosiarkowy (VI), 10-20 % etoksylowany izotridekanol, kwas cytrynowy 1-2,5%. Wydajność 1 l koncentratu – 1000 l roztworu roboczego.Produkt barwiony.  Opakowanie. 1 litr.</t>
  </si>
  <si>
    <t>5L</t>
  </si>
  <si>
    <t>12 kg</t>
  </si>
  <si>
    <t>Środek nabłyszczający do płukania naczyń w zmywarkach przemysłowych. Przeznaczony do wody twardej. Zalecane dozowanie (w zależności od twardości wody i materiału płukanych przedmiotów) od 0.1 do 0.6 g/L.pH: 5,5 do 7,5 /100%/.Skład: &gt;5-&lt;15% niejonowe związki powierzchniowo czynne, glutaraldehyd,etoksylowany alkohol tłuszczowy=/&lt;5 i =5EO: 5-10%,kumenosulfonian sodu 5-10%, alkohole etoksylowane: 3-5%.Opakowanie kanister 10kg</t>
  </si>
  <si>
    <t>10 L</t>
  </si>
  <si>
    <t>Skoncentrowany, alkaliczny środek do pianowego, codziennego mycia powierzchni, szczególnie skuteczny w usuwaniu tłuszczu, białka, brudu z wodoodpornych powierzchni i powierzchni odpornych na działanie alkaliów (sprzętu, przedmiotów ze
stali nierdzewnej, stołów roboczych, desek do krojenia, ścian, posadzek), przeznaczony do kuchni, stołówek oraz do działów świeżej żywności. Zalecane stężenie 1-3%, pH: 10,7-11,3 (100%). Skład: Poliglikozyd C8-10 3-5%, Kumenosulfonian sodu 1-2,5%, Anionowe środki powierzchniowo czynne, Niejonowe środki powierzchniowo czynne &lt;5%. Opakownie kanister 5L</t>
  </si>
  <si>
    <t>5 L</t>
  </si>
  <si>
    <t>Gotowy do użycia środek dezynfekcyjny skutecznie likwidujący bakterie, grzyby i wirusy. Jednoczesne działanie wszystkich składników aktywnych środka zapewnia szybką dezynfekcję na obszarach mających kontakt z żywnością takich jak stoły czy krajalnice. Nie wymaga spłukiwania. Bakteriobójczy, grzybobójczy, drożdżakobójczy, wirusobójczy wobec Murine Norovirus. pH: 7,5-8,5. Skład: Propan-2-ol 30-50%, alkohol propylowy 20-25%. Opakowanie butelka ze spryskiwaczem 750 ml.</t>
  </si>
  <si>
    <t>750 ml</t>
  </si>
  <si>
    <t>Skoncentrowany środek do czyszczenia powierzchni w kuchniach w tym kuchenek, blatów, krajalnic, ścian i posadzek. Jeden worek wystarcza
do przygotowania aż 667 gotowych do użycia butelek ze spryskiwaczem 650 ml. Zalecane stężenie 0,5-2%, pH: 10,8-11,3 (100%), alkohol tłuszczowy 5-10%, Alkilosulfobursztyniany 3-5%, Propan-2-ol  1-2,5%, alkohol etylowy 0,25-0,5%, Niejonowe środki powierzchniowo czynne 5-15%, Anionowe środki powierzchniowo czynne &lt;5%. Opakowanie worek 2L</t>
  </si>
  <si>
    <t>2 L</t>
  </si>
  <si>
    <t>RAZEM</t>
  </si>
  <si>
    <t>1. Do produktów dezynfekcyjnych wymagany jest pozwolenie na obrót produktem biobójczym.</t>
  </si>
  <si>
    <t xml:space="preserve">…………….., dnia …………………                                              ……………………………………               </t>
  </si>
  <si>
    <t xml:space="preserve">                                                                                                                    Podpis </t>
  </si>
  <si>
    <t xml:space="preserve">                                                                                                         osoby upoważnionej</t>
  </si>
  <si>
    <t>Asortyment</t>
  </si>
  <si>
    <t>jm</t>
  </si>
  <si>
    <t xml:space="preserve">Ilość </t>
  </si>
  <si>
    <t>Cena jednostkowa netto</t>
  </si>
  <si>
    <t>VAT</t>
  </si>
  <si>
    <t>Cena jednostkowa brutto</t>
  </si>
  <si>
    <t>szt.</t>
  </si>
  <si>
    <t xml:space="preserve">Kwaśny preparat do czyszczenia urządzeń i powierzchni sanitarnych.
Zastosowanie
Środek przeznaczony do gruntownego czyszczenia glazury, armatur oraz
sprzętów m.in. na pływalniach, basenach, w toaletach, łaźniach,
natryskach oraz do czyszczenia powierzchni odpornych na działanie
kwasów. Stosować do czyszczenia ceramiki, metali kwasoodpornych,
kauczuku, gumy, szkła.
Właściwości:
- samoczynnie usuwa trwały brud i osady z kamienia wapniowego, moczu,
rdzy, mydła, cementu oraz inne osady pochodzenia organicznego,
- dzięki gęstej konsystencji długo utrzymuje się na czyszczonych
powierzchniach,
- działa antybakteryjnie. Barwa preparatu - różowa,  pH, 1,00 - 1,03, Skład : 5-15 % niejonowe środki powierzchniowo-czynne , kwas nieorganiczny , &lt;5% anionowe środki powierzchniowo-czynne, &lt; 5% kompozycja zapachowa , 5-10% hydrogen chloride, 5-7 % Alkohols , C10-16, ethoxylated, &lt;3% Benzenesulfonic acid 4-C10-13-sec-alkyl dervis.   Opakowanie 1L </t>
  </si>
  <si>
    <t xml:space="preserve">Gotowy do użycia preparat do czyszczenia powierzchni szklanych. Preparat w postaci sprayu (nie aerozolu). Produkt szybkoschnący o świeżym, przyjemnym zapachu, nie pozostawiający smug i zacieków na mytych powierzchniach. Zawierający nanocząsteczki krzemu. Posiadający właściwości antystatyczne. Preparat nie wymagający wycierania do sucha i polerowania. pH preparatu 10,0-11,0. Opakowania 0,6L </t>
  </si>
  <si>
    <t>Łagodne mleczko czyszczące do silnie zabrudzonych powierzchni                              o właściwościach polerujących szczególnie zalecany do kuchni i sanitariatów wysoce skoncentrowany, gotowy do użycia do stosowania doraźnego pH koncentratu 7 – 10.
 - kolor kremowy
 - postać: płynna pasta o gestości względnej od 1.2 do 1.3
Zawiera w składzie:
&lt;5% niejonowe środki powierzchniowo-czynne, anionowe środki powierzchniowo-czynne,  polikarboksylany,  kompozycja zapachowa, Kwasy sulfonowe, C14-17-sec-alkan-, sole sodowe, Izotridekanol, etoksylowany, opakowanie butelka o pojemności  1 litra</t>
  </si>
  <si>
    <t>Proszek do szorowania podwójnie wybielający 
• zawierający w składzie Kwas benzenosulfonowy, mono-C10-13-alkilo pochodne, sól sodowa
• wartość pH 9 (1%)
• gęstość względna: nie mniejsza niż 1,04 g/cm3
• 1 opakowanie – 500g.</t>
  </si>
  <si>
    <t>Środek do udrożniania rur w  ostaci żelu. Przeznaczony do stosowania w odpływach
umywalek, wanien, pryszniców, zlewów. Polecany do stosowania w kuchniach i łazienkach. Nadaje się do udrożniania rur wszystkich rodzajów ( z tworzyw sztucznych, metalowych itp.)
Właściwości: bardzo skuteczny w działaniu, rozpuszcza złogi powstałe z resztek mydła, włosów, tłuszczu, żywności, regularne stosowanie preparatu zapobiega zatykaniu rur, usuwa nieprzyjemne zapachy.   Wartośc pH (konc.) 13,00-13,5    Skład : 2-&lt;5% wodorotlenek sodu, 1-&lt;5% Chloran (I) sodu, roztwór zawierający aktywny chlor, 0, 1-&lt;1% Aminy, C12-18 alkilodimetylo ,N-tlenki.              Opakowanie 1 l</t>
  </si>
  <si>
    <t xml:space="preserve">Preparat do udrażniania rur i odpływów.
Skutecznie rozpuszcza zanieczyszczenia stałe
(organiczne), udrażnia wszelkie zatory w rurach i odpływach kanalizacyjnych. Zabijając bakterie rozwiązuje problemy nieprzyjemnego zapachu. Nie uszkadza uszczelek, połączeń kanalizacyjnych. Środek zawiera wodorotlenek sodu. Opakowanie granulki - 1 kg </t>
  </si>
  <si>
    <t>szt</t>
  </si>
  <si>
    <t>Bezwodny preparat do konserwacji i pielęgnacji powierzchni ze stali nierdzewnej. Preparat do bezpośredniego użycia w postaci sprayu (nie aerozolu). Usuwający ślady palców oraz pozostawiający połysk. Preparat dopuszczony do stosowania w miejscach zbiorowego żywienia. pH preparatu 5,5 – 7,0. Gęstość koncentratu 0,970 – 0,980 g/cm3. Opakowania 0,6L z triggerem.</t>
  </si>
  <si>
    <t>Aktywny preparat do usuwania tłustych i trudnych zabrudzeń. Doskonale usuwa zabrudzenia m.in. z plastikowych ram okiennych. Preparat do bezpośredniego użycia w postaci sprayu (nie aerozolu) nie sklasyfikowany jako mieszanina niebezpieczna. Produkt szybkoschnący o świeżym, przyjemnym zapachu. Preparat nie wymagający wycierania do sucha i polerowania. Preparat nie może zawierać w swoim składzie wodorotlenku sodu ani potasu. pH preparatu 12,0-13,0. Opakowania 0,5L.</t>
  </si>
  <si>
    <t>Preparat do natychmiastowej likwidacji pleśni i grzybów, bez skrobania wybiela, bez malowania do ścian i łazienek, czarnych nalotów na ścianach, kafelkach, w łazienkach koło wanien, umywalek, na meblach kuchennych, oknach, drzwiach itp.Opakowanie 500ml  ze spryskiwaczem. 
Skład: podchloryn sodu 47,2 g/l, chloran sodu, roztwór &gt;=1&lt;5% , wodorotlenek sodu &gt;=0,1-&lt;1 %. Ciecz żółta , pH 13 (Stęż.(%w/w):100g/l) . Gęstość 1,1g/cm3
*gotowy do użycia
*wygodna aplikacja
*stosowany jest do likwidacji pleśni,
czarnych osadów na ścianach, kafelkach,
w łazienkach koło wanien, umywalek,
na meblach kuchennych, oknach, drzwiach itp.
*preparat ma wysokie właściwości bakteriobójcze, odświeża powierzchnie</t>
  </si>
  <si>
    <t>Preparat do pielęgnacji drewna i powierzchni drewnopodobnych. Preparat do bezpośredniego użycia w postaci sprayu (nie aerozolu). Produkt szybkoschnący o świeżym, przyjemnym zapachu. Preparat nie wymagający wycierania do sucha i polerowania. pH preparatu 7,0. Opakowania 0,6L z triggerem.</t>
  </si>
  <si>
    <t>Zadanie 3 Artykuły higieniczne</t>
  </si>
  <si>
    <t>op</t>
  </si>
  <si>
    <t xml:space="preserve">Dozownik w kolorze białym, wykonany z ABS i MABS.   Wymiary dozownika: 26,9x26,9x15,6 cm. Dozownik wyposażony w metalowy zamek, zamykany na kluczyk, posiadający dwie opcje zamykania zamka: poprzez kluczyk oraz w pozycji drugiej poprzez naciśnięcie przycisku. Dozownik dozujący papier toaletowy po jednym odcinku.  </t>
  </si>
  <si>
    <t>Naścienny dozownik do ręczników papierowych. Dozownik o wymiarach: 36,8 x 33,1 x 20,6cm; wykonany z tworzywa ABS (część biała) i MABS (część szara ). Dozownik dozuje po jednym odcinku ręcznika o długości 25cm. Dozownik zamykany jest na metalowy kluczyk oraz metalowy zamek i posiada dwie opcje otwierania: przez kluczyk bądź przez przycisk wbudowany w metalowy zamek. Dozownik zawiera poziomicę umiejscowioną na tylnej ścianie umożliwiającą łatwy montaż oraz zestaw montażowy w skład którego wchodzą: 4 śruby (długość śruby 4 cm) i 4 koszulki rozporowe (dopasowane do wiertła o średnicy 6mm). Na tylnej ściance znajdują się min. 4 otwory montażowe. Dozownik posiadający okienko umożliwiające kontrolę wkładu, zmieniajace kolor z zielonego na czerwony w miarę zużycia rolki. Dozownik z sensorem, zasilany bateriami lub za pomocą specjalnego adaptera umożliwiającego podłączenie do prądu.</t>
  </si>
  <si>
    <t xml:space="preserve">Uchwyt na myjkę do czyszczenia przeszkleń. 
Szerokość 35cm (+-5%). Rękojeść z tworzywa sztucznego ABS; długość ok. 12cm, ergonomiczna, antypoślizgowa pokryta gumą. Możliwość zamontowania na kiju teleskopowym.
</t>
  </si>
  <si>
    <t xml:space="preserve">Wąż do nalewania wody.
Wykonany z tworzywa sztucznego odpornego na uszkodzenia mechaniczne.
Elastyczny, rozciagliwy, dlugosc od 30cm do 170cm; (+-15cm).
Przylacze uniwersalne, dopasowane do wszystkich rozmiarow wylewek umywalkowych.
Koncowka weza z uchwytem do przymocowania przy wiaderku.
</t>
  </si>
  <si>
    <t xml:space="preserve">Uchwyt do padu ręcznego do szorowania
Wymiary 23 cm x 10 cm x 1,5 cm oraz waga 220 g. Uchwyt wraz z przegubem wykonany z polipropylenu w kolorze czarnym. Do zastosowania przy cięższych zabrudzeniach oraz trudno dostępnym miejscach w tym także z możliwością zastosowania do czyszczenia ścian.  Kompatybilny z kijami o średnicy 22 – 25 mm. Na podstawie uchwytu wyraźne oznakowanie logo producenta.
</t>
  </si>
  <si>
    <t xml:space="preserve">Pad do szorowania brązowy
Pad o wymiarach 25.5 cm x 11.5 cm x 2 cm oraz wadze 45g. Pad w całości wykonany z szczeciny szorującej PET w kolorze brązowym. Pad przeznaczony do usuwania silnych , uporczywych zabrudzeń lub czyszczenia ścian oraz gresu. Możliwość stosowania do czyszczenia PVC oraz odpornego na szorowanie kamienia. Kompatybilny z uchwytem do padu ręcznego do szorowania.
</t>
  </si>
  <si>
    <t xml:space="preserve">Pad do szorowania biały
Pad o wymiarach 25.5 cm x 11.5 cm x 2 cm oraz wadze 45g. Pad w całości wykonany z szczeciny szorującej PET w kolorze białym. Pad przeznaczony do usuwania silnych , uporczywych zabrudzeń na powierzchniach wrażliwych na szorowanie.
</t>
  </si>
  <si>
    <t xml:space="preserve">Pad do szorowania czerwony
Pad o wymiarach 25.5 cm x 11.5 cm x 2 cm oraz wadze 45g. Pad w całości wykonany z szczeciny szorującej PET w kolorze czerwonym. Pad przeznaczony do usuwania silnych , uporczywych zabrudzeń  na obszarze sanitarnym w tym do czyszczenia gresu, umywalek. 
</t>
  </si>
  <si>
    <t>sztuka</t>
  </si>
  <si>
    <t xml:space="preserve"> Zadanie 5 - WORKI FOLIOWE NA ODPADY</t>
  </si>
  <si>
    <t>rolka</t>
  </si>
  <si>
    <t>Worki  foliowe białe LDPE 60L, 
- 50 sztuk w rolce, 
- waga jednego worka   nie mniej niż 17g,
- wymiar worka 60x80cm, 
-  wykonane z polietylenu  folia LDPE</t>
  </si>
  <si>
    <t>Worki  foliowe białe LDPE 160L, 
- 10 sztuk w rolce, 
- waga jednego worka   nie mniej niż 47g,
- wymiar worka 90x110cm, 
- podwójny  zgrzew na spodzie worka,
-  wykonane z polietylenu  folia LDPE</t>
  </si>
  <si>
    <t>Nazwa asortymentu</t>
  </si>
  <si>
    <t>j.m.</t>
  </si>
  <si>
    <t xml:space="preserve">Ilość  </t>
  </si>
  <si>
    <t xml:space="preserve">Cena jednostkowa netto </t>
  </si>
  <si>
    <t xml:space="preserve">VAT
%
</t>
  </si>
  <si>
    <t xml:space="preserve">Cena jednostkowa brutto
</t>
  </si>
  <si>
    <t xml:space="preserve">Ilość zamawiana </t>
  </si>
  <si>
    <t>kubek PET 300ml bezbarwny śr. 95mm (pakowane 50szt)</t>
  </si>
  <si>
    <t>Żel do WC – op 750 ml. Preparat biobójczy do czyszczenia, wybielania i dezynfekcji sanitariatów, skuteczny wobec grzybów  i bakterii. Skuteczność dezynfekcji do 15 min. Konsystencja żelu. Środek powinien posiadać pozwolenie Ministra Zdrowia na obrót preparatem biobójczym. Skład: podchloryn sodowy &lt; 5 % aktywnego chloru, wodorotlenek sodu, ług sodowy &lt;5 %, anionowe środki powierzchniowo      – czynne, kompozycje zapachowe. Właściwości fizykochemiczne: ciecz lekko żółta o zapachu chlorowym, pH 12,5 gęstość względna ( w temp. Pokojowej )1,07 g / cm3  Opakowanie 750ml</t>
  </si>
  <si>
    <t>Preparat do ręcznego mycia naczyń do zastosowania profesjonalnego
• o pH koncentratu 6,5 do 7,5
• i gęstości względnej od 1.045 do 1.055 g/cm3 (20 °C)
• zawierający:  Alcohols C12-14, ethoxylated, sulfates, sodium salts &lt; 10% , 1-Propanaminum, 3-amino-N- ( carboxymethyl)-N, N-dimethyl-, N-coco actl derivs, hydroxides , inner salts &lt; 3% oraz substancje zapachowe
• nie zawierający fosforanów
• dozowanie preparatu w zależności od mytej powierzchni i zabrudzeń od 5 ml na 10 L wody.
• opakowanie –  pojemności 1 litrów.</t>
  </si>
  <si>
    <t>Preparat do ręcznego mycia naczyń do zastosowania profesjonalnego
• o pH koncentratu 6,5 do 7,5
• i gęstości względnej od 1.045 do 1.055 g/cm3 (20 °C)
• zawierający: Alcohols C12-14, ethoxylated, sulfates, sodium salts &lt; 10% , 1-Propanaminum, 3-amino-N- ( carboxymethyl)-N, N-dimethyl-, N-coco actl derivs, hydroxides , inner salts &lt; 3% oraz substancje zapachowe
• nie zawierający fosforanów
• dozowanie preparatu w zależności od mytej powierzchni i zabrudzeń od 5 ml na 10 L wody.
• opakowanie –  pojemności 5 litrów.</t>
  </si>
  <si>
    <t>PROSZEK DO PRANIA TKANIN BIAŁYCH I KOLOROWYCH w kolorze kremowo-białym z niebieskimi , zielonymi i czerwonymi granulkami. pH - 5,0 - 7,0. Gęstość względna ( g/m3) - 0,9-1,1. Węglan sodowy 10,0-20,0 ( % wag.) Kwas alkilobenzenosulfonowy &lt; 2,0 %, Alkohole tłuszczowe C11-13 rozgałęzione oksyetylenowany
(5-20 molami tlenku etylenu) &lt; 1,0 % wag
Przeznaczony do wszystkich rodzajów pralnic i pralek. Opakowanie 5 kg .</t>
  </si>
  <si>
    <t>Płytka  na owady , skutecznie  zwalcza  muchy,komary, mole, meszki, mrówki Fumigacyjny środek  owadobójczy  w postaci  płytki nasyconej  praletryną w ilości 9,19g na 100g (9,19%) Preparat stopniowo uwalnia się z płytki  w postaci gazowej. Zaczyna działać natychmiast . Działa przez min. 2 miesiące Zastosowanie pomieszczenia mieszkalne, biurowe itp.. Pozwolenie na obrót produktem biobójczym.</t>
  </si>
  <si>
    <t xml:space="preserve">
Preparat do gruntownego mycia podłóg i zdzierania powłok metodą natryskową. Usuwający powłoki, zabrudzenia olejowe, tłuszczowe, gruntownie myjący. Zawierający w swoim składzie 2-(2-butoksyetoksy) etanol oraz metylo-1H-benzotriazol. Ciecz o pH ok. 8 i gęstości (w 20 oC) 1,0 g/cm3, stężenie robocze 50%. Preparat aplikowany metodą natryskową, z użyciem jednotarczowych maszyn (Taski Ergodisc Omni). Preparat w opakowaniu o pojemności 5 l, butelki oznakowane czytelnymi etykietami w języku polskim. </t>
  </si>
  <si>
    <t>Preparat do natryskowej pielęgnacji podłóg wodoodpornych i uzupełniania ubytków, na bazie wosków i polimerów. Pozostawiający cienką powłokę zabezpieczającą i dający połysk, szybkoschnący nie wymagający wyłączenia pomieszczenia z użytku. Zawierający w swoim składzie etanol, 1-metoksypropan-2-ol, alkohole C12-15 etoksylowane 9EO. Ciecz o wartości pH koncentratu ok. 7,0; gęstość (20oC) 0,98 g/cm3. Preparat stosowany metodą natryskową, z użyciem jednotarczowych maszyn (Taski Ergodisc Omni). Preparat gotowy do użycia. Preparat w opakowaniu o pojemności 5 l, butelki oznakowane czytelnymi etykietami w języku polskim</t>
  </si>
  <si>
    <t xml:space="preserve">Preparat do usuwania kleju. Usuwa naklejki, etykiety, resztki kleju, gumę, szminkę, atrament,tusz, olej, tłuszcz, sadzę, smołę i inne, z drzwi, okien, szyb, PCV, kamienia i tekstyliów.Skład : 2-butoksyetanol 13-30 % wag. ; Etanol 5-10% wag. ; Izotridekanol etoksylowany  1-2% wag. ;  niejonowe związki powierzchniowo czynne – poniżej 5 %.Wartość pH w 20°C: -7,5 - 8,5. Opakowanie : butelka 500ml ze spryskiwaczem </t>
  </si>
  <si>
    <t>Zadanie 2 Chemia gospodarcza</t>
  </si>
  <si>
    <t>Pojemnik dwudzielny EPP HP4/2, brązowy, 414x240x39mm brązowy ( opakowanie 125szt.)</t>
  </si>
  <si>
    <t>opak.</t>
  </si>
  <si>
    <t>Widelec z kompozytu drewniano-polimerowego  wielokrotnego użytku nadający się do zmywarki ( do 100 myć) (opakowanie 100szt.)</t>
  </si>
  <si>
    <t>Nóż z kompozytu drewniano-polimerowego  wielokrotnego użytku nadający się do zmywarki ( do 100 myć) (opakowanie 100szt.)</t>
  </si>
  <si>
    <t>Łyżka z kompozytu drewniano-polimerowego  wielokrotnego użytku nadająca się do zmywarki ( do 100 myć) (opakowanie 100szt.)</t>
  </si>
  <si>
    <t>Łyżeczka z kompozytu drewniano-polimerowego  wielokrotnego użytku nadająca się do zmywarki ( do 100 myć) (opakowanie 100szt.)</t>
  </si>
  <si>
    <t>Bambusowe patyczki higieniczne do uszu , naturalne patyczki higieniczne wykonane z bambusa i bawełny organicznej . Patyczki są całkowicie biodegradowalne w opakowaniu 200 sztuk.</t>
  </si>
  <si>
    <t>Kubek PP 200ml biały biały 2,3g  do gorącego i zimnego pakowany po 100 sztuk w opakowaniu</t>
  </si>
  <si>
    <t>Talerz okrągły  260mm, biały z trzciny cukrowej, opakowanie 50 sztuk</t>
  </si>
  <si>
    <t>Zadanie nr 7 Artykuły jednorazowe</t>
  </si>
  <si>
    <t>Koncentrat pielęgnacyjno-czyszczący. Idealny do podłóg pokrytych akrylanem oraz  niezabezpieczonych. Wodorozcieńczalne komponenty tworzą odporną na zabrudzenia,  przezroczystą  antypoślizgową powłokę ochronną. Przeznaczony do wszystkich wodoodpornych podłóg  z wyjątkiem wykładzin dywanowych i z surowego drewna. pH: 8,3-8,7 (100%). Kolor purpurowy [ciemny]. Skład: anionowe związki powierzchniowo czynne: 5-15%,  niejonowe związki powierzchniowo czynne: &lt;5%,laurylosiarczan sodu 5-10%. Etoksylowany alkohol tłuszczowy &gt;5EO: 2,5-5%, 2-fenoksyetanol: 1-2,5%. Wydajność 1 l koncentratu – 1000 l roztworu roboczego. Opakowanie 1 L</t>
  </si>
  <si>
    <t>Wyskowydajna emulsja polimerowa o wysokiej odporności na działanie środków do dezynfekcji powierzchni i skóry na bazie alkoholu.  Idealny do domów opieki, szpitali oraz innych miejsc o zaostrzonych standardach higieny, w których wymagane jest stosowanie środków do szybkiej dezynfekcji dłoni i powierzchni. Zaawansowane właściwości  adhezyjne pozwalają zastosować krótko po dokładnym oczyszczeniu podłogi. Produkt nie sklasyfikowany jako substancja lub mieszanina niebezpieczna wg rozporządzenia WE 1272/2008. pH 8,3-9,1 (100%), Środki powierzchniowo czynne zawarte w produkcie są biodegradowalne zgodnie z wymaganiami rozporządzenia w sprawie detergentów 648/2004/WE. Zawiera: 1,2-benzizotiazol-3-on. mniej niż 5 %: Niejonowe środki powierzchniowo czynne. pH 8,3 do 9,1 [stęż. [%w/w]- 100%]. Opakowanie kanister 5L.</t>
  </si>
  <si>
    <t>Niewymagając spłukiwania preparatem do usuwania powłok, wysoce skutecznym w przypadku wielu warstw dyspersji polimerowej. Niskopieniąca, niezawierająca amoniaku, substancji zapachowych ani barwników formuła, oparta jest na nowej generacji surowcach o znakomitych właściwościach związanych z biodegradacją. Preparat tworzy efekt antypoślizgowości w trakcie usuwania powłok, zwiększając bezpieczeństwo miejsca pracy, a także ma świeży zapach. Wykazuje krótki czas działania - minimum 5 minut. Zalecane dozowanie: 1:1 do 1:3. pH 10,1 - 10,6 (100%) Skład: Fenoksyetanol 5-10%, 2-(2-butoksyetoksy)etanol 5-10%, 1-butoksypropan-2-ol 5-10%, Etoksylowane alkohole 1-2,5%, Kumenosulfonian sodu 1-2,5%, Etanoloaminy, anionowe i niejonowe środki powierzchniowo czynne &lt;5%. Opakowanie kanister 5L</t>
  </si>
  <si>
    <t>Koncentrat do usuwania osadów mineralnych ze zmywarek, bemarów, kotłów. Zawierający substancje chroniące powierzchnie przed korozją. Zalecane stężenie: 5-10%, pH: 0,2-0,5% [Stęż. (%w/w): 100%]. Skład: kwas fosforowy 20-25%, kwas azotowy 5-10%, alkohole 1-2,5%, niejonowe związki powierzchniowo czynne &lt;5%. Opakowanie kanister 5L</t>
  </si>
  <si>
    <t xml:space="preserve">Wysoce skuteczny środek myjąco-dezynfekcyjny bez NTA, EDTA; środek bez zapachu i barwników. Produkt myje oraz rozpuszcza tłuszcz i uporczywy brud, szczególnie polecany do zastosowania w pomieszczeniach w których przetwarzana jest żywność. Posiada szerokie spektrum działania dezynfekcyjnego: baketriobójcze zgodnie z normą EN 1276 i EN 13697 w stężeniu 1% w czasie 5 minut, drożdżakobójcze zgodnie z normą EN 1650 w stężeniu 0,5% w czasie 15 minut. drożdżakobójcze zgodnie z normą EN 13697 w stężeniu 0,5% w czasie 5 minut. Zalecane stężenie: 0,5-1,0%. Skład: Alkil chlorku dimetylobenzyloamonu 5-10%, Etoksylowany alkohol 1-2,5%. Glikol etylenowy, Kationowe i niejonowe związki powietrzchniowo czynne: 5-15%, niejonowe środki pow. czynne &lt;5%. Substancje czynne: czwartorzędowe związki amonowe, benzylo-C12-16-alkilodimetylowe, chlorek didecylodimetyloamonu. Opakowanie kanister 5L. pH: 11,9 do 12,9 (100%). </t>
  </si>
  <si>
    <t>Skoncentrowany środek eliminujący przykry zapach z powietrza oraz neutralizujący zapach tkanin (np. zasłon, kanap). pH: 8,5 - 9,5, (100%), gęstość 1,052 - 1,062g/ml, kolor: jasnożółty. Skład: Alkohole etoksylowane 10-20%, dodatki zapachowe 3 - 5%, ksylenosulfonian sodu 3-5%, etoksylowany alkohol tłuszczowy 1-2,5%. Niejonowe środki powierzchniowo czynne 5-15%, Anionowe środki powierzchniowo czynne &lt;5%. Zalecane stężenie: 3- 8%. W opakowaniach: worek o poj. 2L.</t>
  </si>
  <si>
    <t xml:space="preserve">Gotowy do użycia środek przeznaczony do czyszczenia i odtłuszczania przypalonych powierzchni w tym grilli, piekarników, kuchenek, frytkownic, rusztów i pozostałych elementów wyposażenia kuchni wymagających odtłuszczania. Silnie działanie środka usuwa nawet najbardziej uporczywy brud i nagromadzony tłuszcz. pH: 12.9 - 13.9, 100 %, Skład: wodorotlenek sodu 2,5-5%, Etanoloaminy 2,5 - 5%, Alkiloamino tlenki 0,1-0,25%,  Amfoteryczne środki powierzchniowo czynne &lt;5%. Opkowanie kanister 5L. </t>
  </si>
  <si>
    <t>Proszek o silnym działaniu odtłuszczająco-czyszczącym przeznaczony do gruntownego czyszczenia. Czyści gruntownie frytownice, wydłużając przydatność oleju oraz pozwalając na lepsze wykorzystanie sprzętu. Zawiera substancje chroniące metale. Mycie i odtłuszczanie frytownic, blach piekarniczych, filtrów i wyciągów kuchennych oraz innego wyposażenia kuchni, a także podłóg i ścian. Dozowanie 6-30g/1L wody. pH 11,5-12,5. Skład: metakrzemian disodu 30-50%, Węglan sodu 30-50%, fosforany 25-30%, alkohole, Niejonowe środki powierzchniowo czynne. Opakowanie butelka 2,2kg</t>
  </si>
  <si>
    <t>Zasadowy, chlorowy środek do mycia i dezynfekcji z łatwością usuwający
tłuszcz, olej, białka, krew, resztki owoców i plamy po nich z wszelkich wodoodpornych
powierzchni w miejscach przeznaczonych do przechowywania żywności. Sklasyfikowany jako środek bakteriobójczy (EN 1276, 0,75% 15min,) oraz grzybobójczy (EN 1650, 2%, 15min.) Salmonella 0,75%, 5 min. Listeria 0,75%, 5min. Forma piany pozwala na uzyskanie bardzo dobrej przyczepności na pionowych i pochyłych powierzchniach. Zalecane stężenie 0,75-3%. pH 13-14%, Skład: Podchloryn sodu 5-10%, wodorotlenek sodu 2,5-5%, aminy 3-5%, związki wybielające na bazie chloru5-15 %. Fosfoniany. Opakowanie kanister 5L.</t>
  </si>
  <si>
    <t>2,2kg</t>
  </si>
  <si>
    <t xml:space="preserve">2. Produkty od 1 do 16 powinny być kompatybilne ze sobą i pochodzić od jednego producenta. </t>
  </si>
  <si>
    <t>Czyściwo perforowane w roli centralnego dozowania, do lekkich zabrudzeń. Posiadające wyjmowaną gilzę Smart Core. Chłonne, wytrzymałe, 1 -warstwowe w kolorze białym ( nasycenie bieli 82%), wykonane z makulatury i celulozy ( mix) o wymiarach odcinka 19,8 x 35 cm ( + - 2%). Długość rolki 299,95 m ( + - 2 %), ilość odcinków 857 szt, gramatura 24,5 g/m2. Czyściwo dozownanie przez dozownik po jednym odcinku. Pakowane po 6 rolek. Czyściwo posiadające certyfikat ekologiczny EU ECOLABEL. oraz dopuszczenie do kontaktu z żywnością. Ostatnie od 3-5 m ręcznika z nadrukiem paska w kolorze niebieskim umożliwiający kontrolę zużycia wkładu.</t>
  </si>
  <si>
    <t>Papier toaletowy centralnie dozowany w odcinkach pasujący do dozownika białego, wykonanego z ABS i MABS.   Wymiary dozownika: 26,9x26,9x15,6 cm. Dozownik wyposażony w metalowy zamek, zamykany na kluczyk, posiadający dwie opcje zamykania zamka: poprzez kluczyk oraz w pozycji drugiej poprzez naciśnięcie przycisku. Papier toaletowy o długości min 207 metrów, perforacja co 18 cm. Ilość odcinków na rolce min. 1150, średnica rolki 19,9 cm. Szerokość odcinka 13,4 cm. Papier koloru białego, 2-warstwowy, wykonany z celulozy i makulatury, gramatura min 2 x 16,5 g/m2. Nasycenie bieli 84%. Rolka wyposażona w gilzę z usuwaniem w systemie smart Core. Opakowanie 6 sztuk .</t>
  </si>
  <si>
    <t xml:space="preserve"> Dozownik z materiału wandaloodpornego ABS i MABS
Poprawa higieny dzięki łatwemu czyszczeniu . Dzięki specjalnej konstrukcji dozownik każdorazowo dozuje równy odcinek czyściwa o wymiarach 19,8 cm( +_ 2%) x 35 cm. ( +- 2%)
Dozownik do czyściwa o wymiarach: 25,5 cm x 33,1 cm x 23,9 cm w kolorze białym. Przeżroczysta pokrywa dozownika umozliwiajaca kontrolę zuzycia wkłądu, pokrywa montowana za pomocą  szpilek wykonanych z tworzywa sztucznego- zdejmowana ułatwiajaca czysczenie,
Ruchoma głowica umozliwiajaca dozowanie odcinka w każdym kierunku, Wyjmowana głowica ułatwiająca preces czyszczenia,
Dwufunkcujny demontowalny zamek zamykany za pomocą metalowego kluczyka lub przycisku.
Mozliwość zamontowania dodatkowej stacji dokującej umożliwiające łatwe zdjęcie dozownika ze sciany bez konieczności uzycia narzędzi.
</t>
  </si>
  <si>
    <t>Mydło w sprayu delikatne. Wkład o pojemności 1L mieszczący min 3000 dawek mydła w sprayu. Butelka ekologiczna, zasysająca się do srodka w miarę zużycia mydła. Kazda butelka zawiarająca pompkę dozującą. Mydło posiadające certyfikaty ekologiczne: Ecolabel. Opakowanie 6 sztuk</t>
  </si>
  <si>
    <t xml:space="preserve">Czyściwo włókninowe w rolce. Możliwość zastosowania do wiaderka do nasączenia detergentem. Czyściwo w kolorze turkusowym o długości 60 m, ilość listków 200, rozmiar odcinka 16,5 cm x 30 cm, średnica rolki 16 cm, gramatura 68 g.m2. Czyściwo posiadające certyfikat do kontaktu z zywnością. Opakowanie 4x200 listków </t>
  </si>
  <si>
    <t xml:space="preserve">Czyściwo włókninowe w rolce. Czyściwo wraz z wiaderkiem do nasączania detergentem. Czyściwo w kolorze turkusowym o długości 60 m, ilość listków 200, rozmiar odcinka 16,5 cm x 30 cm, średnica rolki 16 cm, gramatura 68 g.m2. Czyściwo posiadające certyfikat do kontaktu z zywnością. Opakowanie zbiorcze 3 sztuki </t>
  </si>
  <si>
    <t xml:space="preserve">• Dozownik z materiału wandaloodpornego ABS i MABS
• Poprawa higieny dzięki łatwemu czyszczeniu . Dzięki specjalnej konstrukcji dozownik każdorazowo dozuje równy odcinek czyściwa o wymiarach 19,8 cm( +_ 2%) x 35 cm. ( +- 2%)
Dozownik do czyściwa o wymiarach: 19,1 cm x 32,1 cm x 18,0 cm w kolorze białym. Przeżroczysta pokrywa dozownika umozliwiajaca kontrolę zuzycia wkłądu, pokrywa montowana za pomocą  szpilek wykonanych z tworzywa sztucznego- zdejmowana ułatwiajaca czysczenie,
Ruchoma głowica umozliwiajaca dozowanie odcinka w każdym kierunku, Wyjmowana głowica ułatwiająca preces czyszczenia,
Dwufunkcujny demontowalny zamek zamykany za pomocą metalowego kluczyka lub przycisku.
Mozliwość zamontowania dodatkowej stacji dokującej umożliwiające łatwe zdjęcie dozownika ze sciany bez konieczności uzycia narzędzi.
</t>
  </si>
  <si>
    <t>Czyściwo perforowane w roli centralnego dozowania, do lekkich zabrudzeń. Posiadające wyjmowaną gilzę Smart Core. Chłonne, wytrzymałe, 1 -warstwowe w kolorze białym ( nasycenie bieli 82%), wykonane z makulatury i celulozy ( mix) o wymiarach odcinka 19,8 x 35 cm ( + - 2%). Długość rolki 120,05 m ( + - 2 %), ilość odcinków 343 szt, gramatura 24,5 g/m2. Czyściwo dozownanie przez dozownik po jednym odcinku. Pakowane po 12 rolek. Czyściwo posiadające certyfikat ekologiczny EU ECOLABEL. oraz dopuszczenie do kontaktu z zywnością. Ostatnie od 3-5 m ręcznika z nadrukiem paska w kolorze niebieskim umożliwiający kontrol zuzycia wkładu.</t>
  </si>
  <si>
    <t xml:space="preserve">Folia  spożywcza transparentna żółta 450mm/200mb, grubość 8my . Opakowanie 1 rolka </t>
  </si>
  <si>
    <t xml:space="preserve"> Folia aluminiowa szer.290mm,grubość 11my, opakowanie 1 rolka </t>
  </si>
  <si>
    <t xml:space="preserve">Papier do pieczenia biały - 200m rola, obustronnie silikonowany </t>
  </si>
  <si>
    <t>Odświeżacz  powietrza w sprayu, pojemność 300ml  możliwość wyboru  4 różnych zapachów</t>
  </si>
  <si>
    <t>Czyściwo wykonane z celulozy, 2- warstwowe, białe, gramatura całkowita 40 g/m2, nasycenie bieli 84 %, długość rolki 340 m, ilość listków 1000.  Szerokość roli 36,9cm, długość odcinka 34 cm. Czyściwo produkowane zgodnie z systemem zarządzania jakością ISO 9001, zapewniający powtarzalny jakościowo produkt oraz ISO 14001. Produkt posiada dopuszczenie do kontaktu z zywnoscią. Czyściwo posiadające certyfikat FSC MIX.</t>
  </si>
  <si>
    <r>
      <t>Podkład medyczny w roli   50cm x 50 mb</t>
    </r>
    <r>
      <rPr>
        <sz val="10"/>
        <rFont val="Arial"/>
        <family val="2"/>
        <charset val="238"/>
      </rPr>
      <t xml:space="preserve">           
 - biały 
- 2 warstwowy, perforowany                     
 - materiał: celuloza,  nasycenie bieli 82% , gramatura 2x17 g/m2                               
  -wymiary odcinka 50 cm x 37,8  cm         
 - średnica 13,1 - 13,22 cm                                                  
  - ilość rolek w kartonie: 9 x 132 odcinki</t>
    </r>
  </si>
  <si>
    <r>
      <t xml:space="preserve">Podkład medyczny w roli  59cm x 50 mb          </t>
    </r>
    <r>
      <rPr>
        <sz val="10"/>
        <rFont val="Arial"/>
        <family val="2"/>
        <charset val="238"/>
      </rPr>
      <t xml:space="preserve"> 
  - biały, nasycenie bieli 82%,  2-warstwowy                                      
  -materiał- celuloza, gramatura 2x17 g/m2.       
- wymiary odcinka 59cm x37,8 cm                       
  - średnica rolki 13,1 - 13,22 cm                                       
    - ilość rolek w kartonie: 9 x 132 odcinków</t>
    </r>
  </si>
  <si>
    <r>
      <t>Czyściwo papierowe  w roli</t>
    </r>
    <r>
      <rPr>
        <sz val="10"/>
        <rFont val="Arial"/>
        <family val="2"/>
        <charset val="238"/>
      </rPr>
      <t xml:space="preserve"> do systemu W1/W2 (2 szt w kartonie po 350 odcinków)       
</t>
    </r>
    <r>
      <rPr>
        <b/>
        <sz val="10"/>
        <rFont val="Arial"/>
        <family val="2"/>
        <charset val="238"/>
      </rPr>
      <t xml:space="preserve">- </t>
    </r>
    <r>
      <rPr>
        <sz val="10"/>
        <rFont val="Arial"/>
        <family val="2"/>
        <charset val="238"/>
      </rPr>
      <t>3-warstwowe, niebieskie, perforowane             
 - materiał celuloza TAD, gramatura 3 x 20 g/m2
- długość rolki 119m, średnica 26.2cm     
-  wymiar odcinka 23.5x34cm opakowanie 2 sztuki</t>
    </r>
  </si>
  <si>
    <r>
      <t>Dozownik do mydła w płynie oraz w sprayu o pojemności 1l,</t>
    </r>
    <r>
      <rPr>
        <sz val="10"/>
        <rFont val="Arial"/>
        <family val="2"/>
        <charset val="238"/>
      </rPr>
      <t xml:space="preserve"> biały wykonany z materiałów ABS i MABS   wymiary dozownika 29,6 x 11,2 x 11,4 cm Dozownik zamykany na dwufunkcyjny zamek - otwierany za pomocą metalowego kluczyka lub za pomocą przycisku. Dozownik kompatybilny z mydłem w sprayu z pozycji 11.  Oferent jest zobowiązany dostarczć dozowniki w formie nieodpłatnej na czas obowiązywania umowy.</t>
    </r>
  </si>
  <si>
    <r>
      <t>Odświeżacz powietrza w aerosolu o pojemności 75 ml.</t>
    </r>
    <r>
      <rPr>
        <sz val="10"/>
        <color indexed="8"/>
        <rFont val="Arial"/>
        <family val="2"/>
        <charset val="238"/>
      </rPr>
      <t xml:space="preserve"> Wkład dostosowany do dozownika elektronicznego dozującego zapach w okreslonych odstępach czasowych. Mozliwośc zaprogramowania wkładu na 30-, 60-, lub 90- dniowe zużycie. Zapachy: cytrusowu, kwiatowu lub owocowy . Opakowanie karton 12 sztuk</t>
    </r>
  </si>
  <si>
    <r>
      <t xml:space="preserve">Czyściwo w roli w kolorze białym, </t>
    </r>
    <r>
      <rPr>
        <sz val="10"/>
        <color indexed="8"/>
        <rFont val="Arial"/>
        <family val="2"/>
        <charset val="238"/>
      </rPr>
      <t xml:space="preserve">wykonane w technologii spunlanced, Czyściwo włókninowe, wiskozowo  ( 70%)– poliestrowe ( 30%), w roli z perforacją, z pękającą gilzą umożliwiającą centralne dozowanie – wyrywana centralnie. Długośc roli 108 m ( +- 2%), Szerokośc listka 32 scm ( +- 3%), długość listka 36 cm (+- 2 %). Ilość listków w roli 300 szt. Skład: Włóknina, mieszanina wiskozy 70% i poliestru 30%, produkowana metodą spunlaced. Gramatura 55 g/m2. Średnica roli 26 cm (+- 1cm). Opakowanie 1 rolka </t>
    </r>
  </si>
  <si>
    <r>
      <t xml:space="preserve">Chusteczki higieniczne 2- warstwowe, </t>
    </r>
    <r>
      <rPr>
        <sz val="10"/>
        <color indexed="8"/>
        <rFont val="Arial"/>
        <family val="2"/>
        <charset val="238"/>
      </rPr>
      <t>rozmiar 20 x 20,8 cm, ilość w opakowaniu 100 szt. Chusteczki wykonane z celuloza, nasycenie bieli 90%, gramatura całkowita 31 g/m2. Chusteczki posiadające certyfikat ekologiczny EU Ecolabel oraz certyfikat ISO 14001 oraz ISO 9001.</t>
    </r>
  </si>
  <si>
    <r>
      <t>Ręcznik w roli  do systemu dozującego po jednym odcinku. Odcinek odcinany za pomoca gilotyny</t>
    </r>
    <r>
      <rPr>
        <sz val="10"/>
        <color rgb="FF000000"/>
        <rFont val="Arial"/>
        <family val="2"/>
        <charset val="238"/>
      </rPr>
      <t xml:space="preserve">    (6 szt. w kartonie)
- 2 warstwowy, biały, miękki
- wymiary odcinka po odcięciu gilotyną: 21x25 cm
- celuloza i makulatura 
- długość roli 150 m, średnica rolki 19 cm                     
  -dwie warstwy klejone za pomocą wzoru w postaci listka
- nasycenie bieli 82 %
- gramatura całkowita: 41,5 g/m2 
- każda rolka z wbudowanym z boku oryginalnie plugiem umozliwiającym szybkie zamontowanie roli w dozowniku
Ręcznik posiadający dopuszczenie do kontaktu z zywnościa oraz certyfikat ekologiczny EU Ecolabel.Ręcznik wykonany w technologii, dzięki której jest bardziej chłonny oraz wytrzymały na rozrywanie ( potwierdzenie technologii zobowiazany jest dostarczyć producent w oryginale). Kazda rolka zabezpieczona banderolą na której jest umieszczona instrukcja montażu rolki.</t>
    </r>
  </si>
  <si>
    <r>
      <t>Ręcznik papierowy składany ZZ</t>
    </r>
    <r>
      <rPr>
        <sz val="10"/>
        <color rgb="FF000000"/>
        <rFont val="Arial"/>
        <family val="2"/>
        <charset val="238"/>
      </rPr>
      <t xml:space="preserve">    (15op. w kartonie) -  rozmiar listka 23 x 23cm, - biały  jednowarstwowy,  wykonany z celulozy w technologii zwiększającej chłonność i wytrzymałość produktu,   nasycenie bieli 86% - gramatura 28 g/m2                                                      - karton 15op x 300 listków = 4500 listków , ręcznik posiadający dopuszczenie do kontaktu z żywnością oraz posiadający certyfikat Ekologiczny Eu Ecolabel</t>
    </r>
  </si>
  <si>
    <r>
      <t>Ręcznik w roli o średnicy 19cm, 2 warstwowy z celulozy wykonanej w technologii zwiększajacej chłonność i wytrzymałość ręcznika. Rolka o długości 120m, wysokości 21 cm,  gramatura 2 x 20,5g/m2, nasycenie bieli 86%. Ręcznik biał</t>
    </r>
    <r>
      <rPr>
        <sz val="10"/>
        <color rgb="FF000000"/>
        <rFont val="Arial"/>
        <family val="2"/>
        <charset val="238"/>
      </rPr>
      <t>y, dwie warstwy sklejone za pomocą wzoru w postaci listka.</t>
    </r>
    <r>
      <rPr>
        <sz val="10"/>
        <color indexed="8"/>
        <rFont val="Arial"/>
        <family val="2"/>
        <charset val="238"/>
      </rPr>
      <t xml:space="preserve"> Po jednej stronie rolki znajduje się plastikowy uchwyt bedący integralną częścią kazdej roli. Ręcznik przystosowany do dozownika Matic w systemie H1, który dozuje po jednym odcinku ręcznika o długości 25cm. Kazda rolka zapakowana w banderoli zabezpieczajacej ręcznik wraz z instrukcja obsługi wkładu. Ręcznik posiadający dopuszczenie do kontaktu z zywnościa oraz certyfikat ekologiczny EU Ecolabel. Opakowanie to karton zawierający 6 rolek.</t>
    </r>
  </si>
  <si>
    <r>
      <t>Mydło w płynie -op1000 m</t>
    </r>
    <r>
      <rPr>
        <sz val="10"/>
        <color rgb="FF000000"/>
        <rFont val="Arial"/>
        <family val="2"/>
        <charset val="238"/>
      </rPr>
      <t>l.=1000 dawek  pasujące do dozownika S1
- myło kremowe delikatnie perfumowane, kolor kremowy 
- do częstego użycia, łagodne dla skóry dłoni.. Wydajne – wystarcza na 1000 umyć rąk.                                                               Mydło umieszczone w ekologicznej butelce zasysającej sie do środka w miarę zużycia mydła.  Mydło posiada certyfikat ekologiczny EU Ecolabel. Każda butelka zawierająca pompkę dozującą. mydło pakowane w kartonie po 6 szt.</t>
    </r>
  </si>
  <si>
    <r>
      <t xml:space="preserve">Papier toaletowy typu Jumbo
</t>
    </r>
    <r>
      <rPr>
        <sz val="10"/>
        <color rgb="FF000000"/>
        <rFont val="Arial"/>
        <family val="2"/>
        <charset val="238"/>
      </rPr>
      <t>- makulatura
- kolor biały,  dwuwarstwowy, warstwy klejone za pomocą wzoru w postaci listka, perforowany
-  długość rolki 360 m,
- średnica rolki 26 cm ( +- 3 mm)                                                                                - szerokość roli 9,7cm                                                                                                   - długość arkusza 20 cm                                                                                              - gramatura 2 x 16,8 g/m2                                                                                            - opakowanie 6 rolek  x 1800 listków
- nasycenie bieli 79%</t>
    </r>
    <r>
      <rPr>
        <b/>
        <sz val="10"/>
        <rFont val="Arial"/>
        <family val="2"/>
        <charset val="238"/>
      </rPr>
      <t xml:space="preserve"> Papier posiadający certyfikat ekologiczny EU Ecolabel.</t>
    </r>
  </si>
  <si>
    <r>
      <t xml:space="preserve">Papier toaletowy typu mini Jumbo
</t>
    </r>
    <r>
      <rPr>
        <sz val="10"/>
        <color rgb="FF000000"/>
        <rFont val="Arial"/>
        <family val="2"/>
        <charset val="238"/>
      </rPr>
      <t>- makulatura
- kolor biały,  dwuwarstwowy, warstwy klejone za pomocą wzoru w postaci listka, perforowany
-  długość rolki 170 m,
- średnica rolki 18,8 cm ( +- 3 mm)                                                                                - szerokość roli 9,7cm                                                                                                   - długość arkusza 20 cm                                                                                              - gramatura 2 x 16,8 g/m2                                                                                            - opakowanie 12 rolek  x 850 listków
- nasycenie bieli 79%</t>
    </r>
    <r>
      <rPr>
        <b/>
        <sz val="10"/>
        <rFont val="Arial"/>
        <family val="2"/>
        <charset val="238"/>
      </rPr>
      <t xml:space="preserve"> Papier posiadający certyfikat ekologiczny EU Ecolabel.</t>
    </r>
  </si>
  <si>
    <r>
      <t>Dozownik do papieru toaletowego  mini jumbo w roli</t>
    </r>
    <r>
      <rPr>
        <sz val="10"/>
        <color rgb="FF000000"/>
        <rFont val="Arial"/>
        <family val="2"/>
        <charset val="238"/>
      </rPr>
      <t>,                                                                              - wykonany z materiałów ABS i MABS                                            - półprzezroczyste okienko pozwala kontrolować ilość wkładu,                                                                        - hamulec zapewnia optymalne dozowanie, jak i zapobiega nadmiernemu rozwijaniu się rolki.                   
- ząbki z dodatkiem włókna szklanego zapewniają łatwiejsze odrywanie papieru,
Dodatkowy zaczep na kończącą sie rolkę i umożliwiający powieszenie nowej na centralnym zaczepie
 - szerokość 345 mm, wysokość 275 mm, głębokość 132 mm.                                                                Dozownik zamykany na dwufunkcyjny zamek - otwierany za pomocą metalowego kluczyka lub za pomocą przycisku</t>
    </r>
  </si>
  <si>
    <r>
      <t>Dozownik do ręczników w składce  ZZ,</t>
    </r>
    <r>
      <rPr>
        <sz val="10"/>
        <color rgb="FF000000"/>
        <rFont val="Arial"/>
        <family val="2"/>
        <charset val="238"/>
      </rPr>
      <t xml:space="preserve"> wykonany z materiałów ABS i MABS                                               - otwierany z boku na kluczyk, biały                               - szerokość 332 mm, wysokość 291 mm, głębokość 135 mm. Dozownik zamykany na dwufunkcyjny zamek - otwierany za pomocą metalowego kluczyka lub za pomocą przycisku</t>
    </r>
  </si>
  <si>
    <t xml:space="preserve">Ściągaczka do wody z podłóg z podwójnej pianki gumowej w ocynkowanej oprawie metalowej, z wejściem na trzonek. Długość gumy 75cm, nie rysuje, nie zostawia plam i zacieków. </t>
  </si>
  <si>
    <t>Adapter wykonany z polipropylenu łączący  szczotkę do fug z poz 10 z kijem aluminiowym o szer.23mm</t>
  </si>
  <si>
    <t>Prasa pionowa  kompatybilna z wózkiem  Variant</t>
  </si>
  <si>
    <t>Wkład kauczukowy  do prasy  kompatybilny  z wózkiem  Variant</t>
  </si>
  <si>
    <t xml:space="preserve">Uchwyt do mopa  40cm  kompatybilny z systemem sprint  przeznaczony do codziennej  pielęgnacji mycia na mokro  i wilgotno oraz dezynfekcji waga 350g  długość całkowita 40 cm  szerokość 10 cm średnica kija pasującego 23,5mm podstawa uchwytu prolipropylen GF30 przycisk  zwalniający  polixymetylen kolor niebieski </t>
  </si>
  <si>
    <t>Kij aluminiowy 23,5mm waga 275g długość calkowita141 cm długość  gryfu 13 cm odstęp do otworu na śrubę 20mm, średnica otworu na śrubę 6,5, rura  aluminiowa, kolor naturalny  eloxalowany, gryf wykonany z polioxymetylen kompatybilny z uchwytem z pozycji 6</t>
  </si>
  <si>
    <t xml:space="preserve">Przycisk zwalniający do uchwytru  kompatybilny z systemem sprint </t>
  </si>
  <si>
    <t>Kij  teleskopowy 120cm dwuczęściowy, posiadajacy  wymienny stożek  z zatrzaskami zapewniający pewne osadzenie akcesoriów</t>
  </si>
  <si>
    <t>Ściągaczka ze stali szlachetnej  25 cm rękojeść z tworzywa sztucznego ABS  dlugość okolo 12cm,ergonomiczna, antypoślizgowa  pokryta gumą .Szyna  wykonana ze stali szlachetnej , nie posiadająca  ostrych krawędzi . Możliwość  zamocowania  szyny  w innym rozmiarze. Trwała i elastyczna guma, dopasowująca się do wszelkich powierzchni i różnych warunków temperaturowych. Możliwość zamocowania wymiennej gumy . Stabilne mocowanie szyny wraz z gumą, wykluczające wysunięcie podczas pracy, możliwość zamocowania  do kija teleskopowego za pomocą mechanizmu zatrzaskowego, kompatybilna z kijem  teleskopowym z poz 23</t>
  </si>
  <si>
    <t xml:space="preserve">Ściągaczka do powierzchni  szklanych 35 cm rękojeść z tworzywa sztucznego ABS długość około 12cm, ergonomiczna ,antypoślizgowa pokryta gumą. Szyna wykonana ze stali  szlachetnej , nie posiadająca ostrych  krawędzi . Możliwość zamocowania  szyny w innym rozmiarze . Trwała i elastyczna  guma, dopasowująca się do wszelkich  powierzchni  i  różnych  warunków temperaturowych. Możliwość zamocowania  wymiennej  gumy . Stabilne  mocowanie szyny wraz z gumą , wykluczające  wysunięcie  podczas pracy . Możliwość zamocowania do kija  teleskopowego  z pozycji 23 za pomocą  mechanizmu  zatrzaskowego . </t>
  </si>
  <si>
    <t>Ściągaczka do powierzchni szklanych 45 cm,rękojeść  z tworzywa sztucznego ABS dlugość   około 12cm ,ergonomiczna , antypoślizgowa pokryta gumą. Szyna wykonana ze stali szlachetnej , nie posiadająca ostrych krawędzi .Możliwość zamocowania  szyny w innym rozmiarze . Trwała i elastyczna  guma , dopasowująca się do wszelkich powierzchni  i różnych  warunków  temperaturowych . Możliwość zamocowania  wymiennej  gumy .Stabilne mocowanie szyny wraz z gumą, wykluczające  wysunięcie  podczas pracy.Możliwość zamocowania  do kija teleskopowego  za pomocą mechanizmu zatrzaskowego., kompatybilna z kijem teleskopowym z poz. 23</t>
  </si>
  <si>
    <t>Mocowanie    kija  stal  szlachetna</t>
  </si>
  <si>
    <t xml:space="preserve">Mocowanie kija /uchwyt na kij . Element wyposażenia wózków serwisowych , wymienny element  do mocowania kija  o średnicy 22-30 mm. Całkowita  długość 28mm. Szerokość 66mm wysokość – 15mm, waga 11g , kolor czarny . Materiał- kauczuk etylenowo-propylenowy </t>
  </si>
  <si>
    <t>Klips  do mocowania worka , waga 3,5g, długość 23mm, szerokość 25mm. Materiał polietylen , kolor żółty</t>
  </si>
  <si>
    <t>Opak- 2 szt</t>
  </si>
  <si>
    <t>Wiadro 22l do mycia okien z podziałką , waga 1200g,wymiary – szer-57cm, dł.33cm, wys. 27 cm  materiał – wiadro ,uchwyt wiadra, haczyki do mocowania  - polipropylen</t>
  </si>
  <si>
    <t>Wiadro 17l  do linii wózków Variant, wiadro z podzialką o pojemności 17 l, waga 800g, wymiary  dł. 34,5cm, szer. 25 cm , wys. 30cm . Materiał – polipropylen. Kolor wiadra – antracytowy , kolor uchwytu do wyboru – niebieski , czerwony,zielony , żółty,antracytowy</t>
  </si>
  <si>
    <t xml:space="preserve">szt </t>
  </si>
  <si>
    <t>Wiadro 6l  do wózka  do linii wózków Equipe , wiadro z podziałką o pojemności 6l, waga 425g, wymiary  dl. 25Cm, szer. -17 cm,  wys. -22,5 cm. Materiał – polipropylen , kolor wiadra – antracytowy , kolor uchwytu do wyboru – niebieski,czerwony, zielony , żołty, antracytowy.</t>
  </si>
  <si>
    <t xml:space="preserve">Mop kieszeniowy płask przystosowany do uchwytu  o długości 40cm skład – poliester/mikrofaza/paski szorujące PES, kolor-biała mikrofaza, szare paski szorujące , wykonany z materiałów  zapewniających optymalne wchłanianie brudu oraz mechanikę (szorowanie) idealnie nadający się  do czyszczenia powierzchni strukturalnych, antypoślizgowych. Odporność na temp.  Prania 40-95 stopni, suszenia 60 stopni. Wymiary – długośc  zewn. przed praniem  wstępnym 46,5 cm , po praniu wstępnym 45,5 cm  , długość wew. przed praniem wstępnym 42 cm , po praniu wstępnym 41 cm. Szerokość zew. Przed praniem wstępnym 16,5 cm po praniu wstępnym 16 cm, szerokość wew. przed praniem wstępnym 12cm, po praniu wstępnym 11,5 cm, waga 95g(+/-10g) posiadajacy  dwie kieszenie  do mocowania  mopa  na uchwycie  z  nacięciami do szybkiego odprowadzania wody .Kieszenie mopa  o wzmocnionym  brzegu  z rozciągliwego materiału  zapewniającego  zmniejszenie naprężeń i wyeliminowanie  możliwości  uszkodzeń  mechanicznych , wymiary wew. kieszeni  szerokość 11cm (+/-1cm)   głębokość 6,5 cm (+/-1cm). Trwałe oznakowanie  widoczne cały  okres  użytkowania  mopa ( w kolorze czarnym) jednej kieszeni  informacją  o nazwie producenta , nazwie handlowej , przepisie prania , numerze katalogowym , rozmiarze  mopa  oraz dacie produkcji. Gwarancja min 350 cykli prań. </t>
  </si>
  <si>
    <t xml:space="preserve"> Guma wymienna do ściągaczki  do okien  o rozmiarze 25 cm    </t>
  </si>
  <si>
    <t>Guma  wymienna do ściągaczki do okien  o rozmiarze 35 cm</t>
  </si>
  <si>
    <t>Guma  wymienna do ściągaczki do okien  o rozmiarze 45 cm</t>
  </si>
  <si>
    <t>Guma przednia , guma zbierajaca przednia przeznaczona do automatów szorująco- zbierających. Wytworzona z wysokiej  jakości sylikonu, dzięki czemu nie odkształca się  pod wpływem  agresywnej chemii i nie traci elastyczności. Budowa i sposób  mocowania  pozwala na 4 krotne wykorzystanie  krawędzi poprzez  przelożenie na stronę dotychczas nie wyeksploatowaną. Do  demontażu  gumy nie potrzeba żadnych narzędzi. Wymiary dług.712mm, szer.-56mm, grubość -3mm. Guma pasująca do  urządzeń  Taski  Swingo 455B posiadanych przez zamawiającego.</t>
  </si>
  <si>
    <t>Guma tylna , guma zbierajaca tylna  przeznaczona do automatów szorująco- zbierających. Wytworzona z wysokiej  jakości sylikonu, dzięki czemu nie odkształca się  pod wpływem  agresywnej chemii i nie traci elastyczności. Budowa i sposób  mocowania  pozwala na 4 krotne wykorzystanie  krawędzi poprzez  przelożenie na stronę dotychczas nie wyeksploatowaną. Do  demontażu  gumy nie potrzeba żadnych narzędzi. Wymiary dług.750mm, szer.-60mm, grubość -5mm. Guma pasująca do  urządzeń  Taski  Swingo 455B posiadanych przez zamawiającego.</t>
  </si>
  <si>
    <t>Worki rozpuszczalne w wodzie przeznaczone są do prania skażonej bielizny i pościeli ,  rozmiar worka  66X84 cm  każdy worek posiada rozpuszczalną przewiązkę do zawiązywania napełnionego worka</t>
  </si>
  <si>
    <r>
      <t xml:space="preserve">Worki foliowe niebieskie LDPE- 35l
</t>
    </r>
    <r>
      <rPr>
        <sz val="10"/>
        <rFont val="Arial"/>
        <family val="2"/>
        <charset val="238"/>
      </rPr>
      <t>- 50 szt. w rolce 
- waga jednego worka nie mniej niż 9,5g
- wymiar worka 50x 60cm                        
 -wykonane z polietylenu folia LDPE</t>
    </r>
  </si>
  <si>
    <r>
      <t xml:space="preserve">Worki foliowe niebieskie LDPE- 60l
</t>
    </r>
    <r>
      <rPr>
        <sz val="10"/>
        <rFont val="Arial"/>
        <family val="2"/>
        <charset val="238"/>
      </rPr>
      <t>- 50 szt. w rolce 
- waga jednego worka mnie mniej niż 17g
- wymiar worka 60x 80cm                       
-wykonane z polietylenu folia LDPE</t>
    </r>
  </si>
  <si>
    <r>
      <t xml:space="preserve">Worki foliowe niebieskie LDPE- 160l 
</t>
    </r>
    <r>
      <rPr>
        <sz val="10"/>
        <rFont val="Arial"/>
        <family val="2"/>
        <charset val="238"/>
      </rPr>
      <t>- 10 szt. w rolce 
- waga jednego worka nie mniej niż 47g
- wymiar worka 90x110cm
- podwójny zgrzew na spodzie worka       
 -wykonane z polietylenu folia LDPE</t>
    </r>
  </si>
  <si>
    <r>
      <t xml:space="preserve">Worki foliowe czerwone LDPE- 35l 
</t>
    </r>
    <r>
      <rPr>
        <sz val="10"/>
        <rFont val="Arial"/>
        <family val="2"/>
        <charset val="238"/>
      </rPr>
      <t>- 50 szt. w rolce 
- waga jednego worka nie mnije niż 8,5g
- wymiar worka 50x60cm                     
 -wykonane z polietylenu folia LDPE</t>
    </r>
  </si>
  <si>
    <r>
      <t>Worki foliowe czerwone LDPE- 160</t>
    </r>
    <r>
      <rPr>
        <sz val="10"/>
        <rFont val="Arial"/>
        <family val="2"/>
        <charset val="238"/>
      </rPr>
      <t>l 
- 10 szt. w rolce 
- waga jednego worka nie mniej niż 47g
- wymiar worka 90x1110cm
- podwójny zgrzew na spodzie worka        
 -wykonane z polietylenu folia LDPE plus opaski zaciskowe o długości 20 cm</t>
    </r>
  </si>
  <si>
    <r>
      <t xml:space="preserve">Worki foliowe żółte LDPE- 60l 
</t>
    </r>
    <r>
      <rPr>
        <sz val="10"/>
        <rFont val="Arial"/>
        <family val="2"/>
        <charset val="238"/>
      </rPr>
      <t>- 50 szt. w rolce 
- waga jednego worka nie mniej niż 17
- wymiar worka 60x 80cm                     
 -wykonane z polietylenu folia LDPE</t>
    </r>
  </si>
  <si>
    <r>
      <t xml:space="preserve">Worki foliowe czerwone LDPE- 60l
 - </t>
    </r>
    <r>
      <rPr>
        <sz val="10"/>
        <rFont val="Arial"/>
        <family val="2"/>
        <charset val="238"/>
      </rPr>
      <t xml:space="preserve">50 szt. w rolce 
- waga jednego worka nie mniej niż 17g
- wymiar worka 60x 80cm                      
-wykonane z polietylenu folia LDPE
</t>
    </r>
    <r>
      <rPr>
        <sz val="10"/>
        <color rgb="FF000000"/>
        <rFont val="Arial"/>
        <family val="2"/>
        <charset val="238"/>
      </rPr>
      <t>-podwójny zgrzew na spodzie worka plus opaski zaciskowe o długości 20 cm</t>
    </r>
  </si>
  <si>
    <t>Płynny, wysoko skoncentrowany, płynny środek do mycia naczyń w zmywarkach przemysłowych. Dzięki umiarkowanej zasadowości idealnie nadaje się do mycia materiałów delikatnych, jak szkło, niezależnie od stopnia twardości wody. Nie zawiera NTA, EDTA, fosforanu i chloru. Zalecane dozowanie (w zależności od twardości wody i stopnia zanieczyszczenia naczyń) od 1 do 3 g/l.pH:13 do 13,9 /100%/.Skład: wodorotlenek sodu: 5-10%, polikarboksylany 5-15% .Opakowanie kanister 12kg</t>
  </si>
  <si>
    <t>Brykiet solny 25kg worek</t>
  </si>
  <si>
    <t>Szczotka ze stojakiem do WC wykonana z odpornego na złamania tworzywa sztucznego. Kolor biały. </t>
  </si>
  <si>
    <t xml:space="preserve">Szczotka do butelek:. Długość - 300 mm.  Długość części roboczej – 90 mm. Średnica części roboczej – 55 mm. Włókno – PP 0,3 mm . Kolor – biały/ żółty/ czerwony/ zielony/ niebieski. Drut ocynkowany 1,8 mm
</t>
  </si>
  <si>
    <t xml:space="preserve"> Szczotka do grzejników podwójna z rączką
▪ długość całkowita 40 cm, długość części roboczej 23 cm
▪ średnica pojedynczej szczotki 6 cm
▪ waga 0,10 kg</t>
  </si>
  <si>
    <t>Szczotka do naczyń.</t>
  </si>
  <si>
    <t>Szczotka do zamiatania drewnopodobna 30 cm z kijem drewnianym 1,5 m
Opis produktu:
▪ szczotka do zamiatania oprawa tworzywo sztuczne włosie sztuczne średnio sztywne rozstrzępione na końcach z gwintem wkręcana na kij
▪ długość włosia 7,50 cm, długość części roboczej 35 cm, szerokość oprawki szczotki 5,00 cm waga 250 gram
▪ kij drewniany bukowy z gwintem 1,5 m waga 400 gram</t>
  </si>
  <si>
    <t>Przepychacz do WC. wytrzymały przepychacz sanitarny z drewnianą rączką
▪ pomaga udrożnić zlewy i urządzenia sanitarne
▪ wysokość 35,00 cm, średnica podstawy gumowej 15 cm, waga 0,10 kg.</t>
  </si>
  <si>
    <t>Zmywak kuchenny 5x7,5x2,5cm .Skład - pianka poliuretanowa 18kg/m3, fibra
500gr/m2,klej. Opakowanie zbiorcze 10 szt.</t>
  </si>
  <si>
    <t>Gąbka kuchenna15 x 7 x 4,5cm. Skład: pianka poliuretanowa 18kg/m3, fibra. Opakowanie zbiorcze 6 szt.
400gr/m2 biała do teflonu, klej . Kolor : niebieska pianka, biala fibra</t>
  </si>
  <si>
    <t>op.</t>
  </si>
  <si>
    <t>Szczotka ryżowa - 22 cm z kijem drewnianym -120 cm. Długość oprawy: 20 cm
Szerokość oprawy: 5,3 cm
Wysokość oprawy: 1,8 cm
Włókno: basyna
Wysokość włókna: 3 cm</t>
  </si>
  <si>
    <t>Szczotka do szorowania typu żelazko. Materiał: tworzywo sztuczne
Wymiary: 150mmx65mmx80mm
Długość włosia: 30mm</t>
  </si>
  <si>
    <t>Kij plastikowy, dostępny w wersji z uniwersalnym gwintem</t>
  </si>
  <si>
    <t>Zmiotka do użytku domowego wykonana z tworzywa sztucznego</t>
  </si>
  <si>
    <t>Szufelka do użytku domowego wykonana z tworzywa sztucznego</t>
  </si>
  <si>
    <t>Szczotka do rąk  plastikowa, z uchwytem.</t>
  </si>
  <si>
    <t>Ścierka do podłogi bawełniana, biała, wym. 60x70cm - argonowa</t>
  </si>
  <si>
    <t>Rękawice gumowe gospodarcze w rozmiarach ( S.M,L) - przeznaczone do prac domowych, sanitarnych, ogrodniczych. -wysokiej jakości rękawice flokowane, z bawełnianą wyściółką, pochłaniającą pot, moletowane na palcach i części chwytnej rękawicy w celu zapewnienia lepszej chwytności - mogą być używane w kontaktach z żywnością -posiadają znak CE -chronią skórę rąk przed detergentami, środkami chemicznymi, mikroorganizmami zapobiegają mechanicznym podrażnieniom skóry rąk -miękkie, elastyczne, odporne na przekłucia i rozdarcia -przedłużony mankiet, zróżnicowane na prawą i lewą</t>
  </si>
  <si>
    <t>para</t>
  </si>
  <si>
    <t>Zadanie 4 Akcesoria do sprzątania różne</t>
  </si>
  <si>
    <t>Zadanie nr 6 Akcesoria różne</t>
  </si>
  <si>
    <t>ZOZ/DZP/PN/10/21</t>
  </si>
  <si>
    <t>25kg</t>
  </si>
  <si>
    <t>Sól do zmywarek w kartoniku 2 kg</t>
  </si>
  <si>
    <t>2 kg</t>
  </si>
  <si>
    <t>3. Do pozycji 1, 2, 3 Zamawiający wymaga dostarczenia, zamontowania i serwisowania nieodpłatnie (wliczone  wcenę oferty) przez okres trwania umowy 20 szt. kompletnych, automatycznych systemów dozujących wykonanych z ABS. W skład każdego systemu wchodzi urządzenie umożliwiające podłączenie 4 preparatów i dozowanie ich w stężeniu od 0,1%, 2 do wiadra i 2 do butelk. Opakowanie z koncentratem umieszczone są w sposób uniemożliwiający dostęp do koncentratu (zamykane na klucz) osobom postronnym. System dozowania podaje gotowy roztwór roboczy w odpowiednim dla wskazanych produktów stężeniu. System dozujący oraz koncentraty zamontowane na ścianie.</t>
  </si>
  <si>
    <t>4. Wszystkie zaproponowane preparaty muszą być zgodne z Rozporządzeniem Parlamentu Europejskiego i Rady w  sprawie rejestracji, oceny, udzielania zezwoleń i stosownych ograniczeń w zakresie chemikaliów. Zgodność ta musi być potwierdzona w dostarczonych wraz z pierwszą dostawą kartach charakterystyki oferowanych preparatów.</t>
  </si>
  <si>
    <t>5. Do produktów z pozycji 6 i 7 Zamawiający wymaga na czas trwania umowy dostarczenia, zamontowania i serwisowania bezpłatnie 3 szt. dozownika automatycznego, elektrycznego, dwuskładnikowego, zasilanego 12 volt i 230 volt</t>
  </si>
  <si>
    <t xml:space="preserve">6. Do pozycji nr 13 i 14 Zamawiający wymaga dostarczenia, zamontowania i serwisowania bezpłatnie (wlicozne w cenę oferty) przez okres trwania umowy 2 stacji dozującej na jeden produkt, podającej dawkę koncentratu od 3 ml, wykonanej z ABS umożliwiających dozowanie preparatu do butelki. </t>
  </si>
  <si>
    <t>7. Dodatkowo do produktu z pozycji 13 i 14 Zamawiający wymagadostarczenia, zamontowania i serwisowania nieodpłatnie (wliczone  wcenę oferty)  przez okres trwania umowy 2 szt. zamykanego na klucz pojemnika kompatybilnego z systemem dozującym, na 2L worki z koncentratem z w/w produktów, uniemożliwiające dostęp do preparatu osobom postronnym. Zamknięte pojemniki nie mogą zasłaniać dolnej części worków z koncentratem, umożliwiając  tym samym ocenę ilość środka bez konieczności otwierania pojemników.</t>
  </si>
  <si>
    <t xml:space="preserve">8. Do pozycji 1-5 i 14 Wykonawca dostarczy 20 szt. zalaminowanych planów higieny. </t>
  </si>
  <si>
    <t>9. Do pozycji 6-17 Wykonawca dostarczy 10 szt. zalaminowanych planów higieny. Wykonawca dołączy również 10 Instrukcji użytkowania do poz. 12 dotyczących postępowania z danym koncentratem, nie później niż przed pierwszą dostawą zakupionych środków.</t>
  </si>
  <si>
    <t>10. Do pozycji 9 i 10 Zamawiający wymaga dostarczenia, zamontowania i serwisowania bezpłatnie (wlicozne w cenę oferty) przez okres trwania umowy 1 sztuki dozownika przepływowego, wyposażonego w plastikową obudowę zabezpieczającą wewnętrzne elementy dozownika, dozującego 2 produkty, z 20 m wężem i pistoletem spryskującym wraz z 2 szt. wiszących koszy na kanistry.</t>
  </si>
  <si>
    <t>12. Wykonawca zapewni do wszystkich zamontowanych systemów dozujacych bezpłatną opiekę serwisową (wliczone  w cenę oferty) na każde wezwanie zamawiającego.</t>
  </si>
  <si>
    <t>13. Do pozycji 1, 3, 10 , 13 i 14 Zamawiający wymaga dostarczenia 60 butelek 650 ml z atomizerem opisanych sitodrukiem z zastosowaniem kodu kolorystycznego, dopasowanego do preparatu, opisujacych roztwór roboczy oraz 40 szt. atomizerów z mozliwością regulacji strumienia i 20 szt. atomizerów z końcówką  spieniającą. Do pozycji 15 Zamawiający wymaga dostarczenia spryskiwacza z długim wężem dostosowanyuch do opakowania preparatu pozwalających na ich bezpieczne i kontrolane dozowania na powierzchnię.</t>
  </si>
  <si>
    <t xml:space="preserve">14. Do pozycji 16 Wykonawca zapewni pompkę dozującą dawkę koncentratu w ilości 50 ml. </t>
  </si>
  <si>
    <t>op=750ml</t>
  </si>
  <si>
    <t>0,6L</t>
  </si>
  <si>
    <t>500g</t>
  </si>
  <si>
    <t>1kg</t>
  </si>
  <si>
    <t>5kg</t>
  </si>
  <si>
    <t>0,5L</t>
  </si>
  <si>
    <r>
      <t xml:space="preserve">Dozownik do odświeżacza powietrza w aerosolu. </t>
    </r>
    <r>
      <rPr>
        <sz val="10"/>
        <color indexed="8"/>
        <rFont val="Arial"/>
        <family val="2"/>
        <charset val="238"/>
      </rPr>
      <t>Dozownik biały o wymiarach 17,4 x 9,7 x 6,0 cm. Dozownik zasilany bateriami. Możliwość ustawień indywidulanych dla kazdego dozownika: ilość dozowania wkładu: mozliwośc zaprogramowania wkładu na 30-, 60-, lub 90- dniowe zużycie.  Oferent jest zobowiązany dostarczć dozowniki w formie nieodpłatnej (wliczne w cenę oferty) na czas obowiązywania umowy.</t>
    </r>
  </si>
  <si>
    <t xml:space="preserve">papier śniadaniowy rozmiar 230x310mm 40 arkuszy </t>
  </si>
  <si>
    <t xml:space="preserve">Maszynka jednorazowa do golenia, dwa ostrza </t>
  </si>
  <si>
    <t>netto</t>
  </si>
  <si>
    <t>brutto</t>
  </si>
  <si>
    <r>
      <t xml:space="preserve">11. Wykonawca, z którym zostabnie podpisana umowa zobowiązany jest  do przeprowadzenia w siedzibie zamawiającego po podpisaniu umowy szkoleń produktowych dla personelu z zakresu bezpiecznego i skutecznego używania zaoferownych środków i systemów dozujących </t>
    </r>
    <r>
      <rPr>
        <sz val="11"/>
        <color theme="1"/>
        <rFont val="Arial"/>
        <family val="2"/>
        <charset val="238"/>
      </rPr>
      <t>dla 65 osób w systemie zmianowym</t>
    </r>
    <r>
      <rPr>
        <sz val="11"/>
        <rFont val="Arial"/>
        <family val="2"/>
        <charset val="238"/>
      </rPr>
      <t xml:space="preserve"> oraz szkoleń przypominajacych na rządanie zamawiającego w trakcie realizacji umowy.</t>
    </r>
  </si>
  <si>
    <r>
      <t xml:space="preserve">15. System dozujący i pojemniki na koncentraty będą dostarczone i zamontowane przez wykonawcę we wskazanych przez zamawiającego miejscach do </t>
    </r>
    <r>
      <rPr>
        <sz val="11"/>
        <color theme="1"/>
        <rFont val="Arial"/>
        <family val="2"/>
        <charset val="238"/>
      </rPr>
      <t xml:space="preserve">7 dni </t>
    </r>
    <r>
      <rPr>
        <sz val="11"/>
        <rFont val="Arial"/>
        <family val="2"/>
        <charset val="238"/>
      </rPr>
      <t>od podpisania umowy.</t>
    </r>
  </si>
  <si>
    <t>Gotowy do użycia środek dezynfekcyjny skutecznie likwidujący bakterie, grzyby i wirusy. Jednoczesne działanie wszystkich składników aktywnych środka zapewnia szybką dezynfekcję na obszarach mających kontakt z żywnością takich jak stoły czy krajalnice. Nie wymaga spłukiwania. Bakteriobójczy, grzybobójczy, drożdżakobójczy, wirusobójczy wobec Murine Norovirus. pH: 7,5-8,5. Skład: Propan-2-ol 30-50%, alkohol propylowy 20-25%. Opakowanie butelka 5L</t>
  </si>
  <si>
    <r>
      <t>Czyściwo w odcinkach przeznaczone do mycia ciała pacjentów, kolor biały, włóknina,</t>
    </r>
    <r>
      <rPr>
        <b/>
        <sz val="10"/>
        <rFont val="Arial"/>
        <family val="2"/>
        <charset val="238"/>
      </rPr>
      <t xml:space="preserve">Ilość warstw:1. Gramatura 70 g.m2.  Wymiary odcinka 30 cm x 32 cm. Nasycenie bieli 80%. Ilość sztuk w kartonie: 8 op. x 135 szt. = 1080 szt. Podręczny karton ułatwiający dozownanie po 1 odcinku. </t>
    </r>
  </si>
  <si>
    <t>Worki foliowe niebieskie LDPE -20 L
- 50 szt w rolce,
waga i worka  nie mniej niż 7,5g,
wymiary worka 45x50 cm,
wykonane z polietylenu folia LDPE polietylen</t>
  </si>
  <si>
    <r>
      <t xml:space="preserve">Mop płaski kieszeniowy 50 cm: Mop kieszeniowy płaski przystosowany do uchwytu o długości 50 cm - skład części roboczej 47% bawełna, 53% poliester, skład podkładu ( podstawy mopa ) 35% bawełna, 65% poliester. Odporność na temp. prania 95 °C, suszenia 110 °C.  
Wymiary mopa : 
</t>
    </r>
    <r>
      <rPr>
        <b/>
        <sz val="10"/>
        <color theme="1"/>
        <rFont val="Arial"/>
        <family val="2"/>
        <charset val="238"/>
      </rPr>
      <t>wymiary przed praniem zew</t>
    </r>
    <r>
      <rPr>
        <sz val="10"/>
        <color theme="1"/>
        <rFont val="Arial"/>
        <family val="2"/>
        <charset val="238"/>
      </rPr>
      <t xml:space="preserve">.dł.540 mm,szer.165 mm, 
</t>
    </r>
    <r>
      <rPr>
        <b/>
        <sz val="10"/>
        <color theme="1"/>
        <rFont val="Arial"/>
        <family val="2"/>
        <charset val="238"/>
      </rPr>
      <t>wymiary po praniu zew.</t>
    </r>
    <r>
      <rPr>
        <sz val="10"/>
        <color theme="1"/>
        <rFont val="Arial"/>
        <family val="2"/>
        <charset val="238"/>
      </rPr>
      <t xml:space="preserve">dł.520 mm, szer.150 mm, 
</t>
    </r>
    <r>
      <rPr>
        <b/>
        <sz val="10"/>
        <color theme="1"/>
        <rFont val="Arial"/>
        <family val="2"/>
        <charset val="238"/>
      </rPr>
      <t>wymiary przed praniem wew.</t>
    </r>
    <r>
      <rPr>
        <sz val="10"/>
        <color theme="1"/>
        <rFont val="Arial"/>
        <family val="2"/>
        <charset val="238"/>
      </rPr>
      <t xml:space="preserve">dł.510 mm szer.145 mm, 
</t>
    </r>
    <r>
      <rPr>
        <b/>
        <sz val="10"/>
        <color theme="1"/>
        <rFont val="Arial"/>
        <family val="2"/>
        <charset val="238"/>
      </rPr>
      <t>wymiary po praniu wew.</t>
    </r>
    <r>
      <rPr>
        <sz val="10"/>
        <color theme="1"/>
        <rFont val="Arial"/>
        <family val="2"/>
        <charset val="238"/>
      </rPr>
      <t xml:space="preserve"> dł.500 mm, szer.150 mm. 
Frędzle zamknięte w środku, rodzaj tkania wew. rzędów pętelek zapewniający brak możliwości wyciągnięcia nitki z tkaniny, frędzle otwarte na zewnątrz, posiadający dwie kieszenie do mocowania mopa na uchwycie, kieszenie mopa o wzmocnionym brzegu z rozciągliwego materiału zapewniającego zmniejszenie naprężeń i wyeliminowanie możliwości uszkodzeń mechanicznych, 
</t>
    </r>
    <r>
      <rPr>
        <b/>
        <sz val="10"/>
        <color theme="1"/>
        <rFont val="Arial"/>
        <family val="2"/>
        <charset val="238"/>
      </rPr>
      <t>wymiary wew. kieszeni:</t>
    </r>
    <r>
      <rPr>
        <sz val="10"/>
        <color theme="1"/>
        <rFont val="Arial"/>
        <family val="2"/>
        <charset val="238"/>
      </rPr>
      <t xml:space="preserve"> szer. 120 mm,gł. 65 mm.
Trwałe oznakowanie(w kolorze czarnym) jednej kieszeni informacją o nazwie producenta, nazwie handlowej, przepisie prania,numerze katalogowym, rozmiarze mopa oraz dacie produkcji. Mop zaopatrzony w niebieską lamówkę wszytę na całej długości mopa. 
Gwarancja min 250 cykli prawidłowych prań. 
Mop może być poddany sterylizacji w procesie autoklawowania 
w temperaturze 120 °C i czasie 15 minut.</t>
    </r>
  </si>
  <si>
    <r>
      <t xml:space="preserve">Mop płaski kieszeniowy 40 cm: Mop kieszeniowy płaski przystosowany do uchwytu o długości 40 cm waga 110 g. - skład części roboczej 100% poliester z mikrofazy, skład podkładu ( podstawy mopa ) 100% poliester z mikrofazy. Odporność na temp. prania 95 °C, suszenia 60 °C.  
Wymiary mopa : 
</t>
    </r>
    <r>
      <rPr>
        <b/>
        <sz val="10"/>
        <color theme="1"/>
        <rFont val="Arial"/>
        <family val="2"/>
        <charset val="238"/>
      </rPr>
      <t>wymiary przed praniem zew.</t>
    </r>
    <r>
      <rPr>
        <sz val="10"/>
        <color theme="1"/>
        <rFont val="Arial"/>
        <family val="2"/>
        <charset val="238"/>
      </rPr>
      <t xml:space="preserve">dł.435 mm,szer.160 mm, 
</t>
    </r>
    <r>
      <rPr>
        <b/>
        <sz val="10"/>
        <color theme="1"/>
        <rFont val="Arial"/>
        <family val="2"/>
        <charset val="238"/>
      </rPr>
      <t>wymiary po praniu zew.</t>
    </r>
    <r>
      <rPr>
        <sz val="10"/>
        <color theme="1"/>
        <rFont val="Arial"/>
        <family val="2"/>
        <charset val="238"/>
      </rPr>
      <t xml:space="preserve">dł.425 mm, szer.160 mm, 
</t>
    </r>
    <r>
      <rPr>
        <b/>
        <sz val="10"/>
        <color theme="1"/>
        <rFont val="Arial"/>
        <family val="2"/>
        <charset val="238"/>
      </rPr>
      <t>wymiary przed praniem wew.</t>
    </r>
    <r>
      <rPr>
        <sz val="10"/>
        <color theme="1"/>
        <rFont val="Arial"/>
        <family val="2"/>
        <charset val="238"/>
      </rPr>
      <t xml:space="preserve">dł.410 mm szer.110 mm, 
</t>
    </r>
    <r>
      <rPr>
        <b/>
        <sz val="10"/>
        <color theme="1"/>
        <rFont val="Arial"/>
        <family val="2"/>
        <charset val="238"/>
      </rPr>
      <t>wymiary po praniu wew.</t>
    </r>
    <r>
      <rPr>
        <sz val="10"/>
        <color theme="1"/>
        <rFont val="Arial"/>
        <family val="2"/>
        <charset val="238"/>
      </rPr>
      <t xml:space="preserve"> dł.425 mm, szer.110 mm.  
Posiadający dwie kieszenie do mocowania mopa na uchwycie, kieszenie mopa o wzmocnionym brzegu z rozciągliwego materiału zapewniającego zmniejszenie naprężeń i wyeliminowanie możliwości uszkodzeń mechanicznych, 
</t>
    </r>
    <r>
      <rPr>
        <b/>
        <sz val="10"/>
        <color theme="1"/>
        <rFont val="Arial"/>
        <family val="2"/>
        <charset val="238"/>
      </rPr>
      <t>wymiary wew. kieszeni:</t>
    </r>
    <r>
      <rPr>
        <sz val="10"/>
        <color theme="1"/>
        <rFont val="Arial"/>
        <family val="2"/>
        <charset val="238"/>
      </rPr>
      <t xml:space="preserve"> szer. 120 mm,gł. 65 mm.
Trwale oznakowanie(w kolorze niebieskim) jednej kieszeni informacją o nazwie producenta, nazwie handlowej, przepisie prania,numerze katalogowym, rozmiarze mopa oraz dacie produkcji. Gwarancja min 300 cykli prawidłowych prań. Mop może być poddany sterylizacji w procesie autoklawowania w temperaturze 120 °C i czasie 15 minut. </t>
    </r>
  </si>
  <si>
    <r>
      <t xml:space="preserve">Mop kieszeniowy płaski 40 cm:Mop kieszeniowy płaski przystosowany do uchwytu o długości 40 cm. tkany, skład części roboczej 47% bawełna, 53% poliester, skład podkładu ( podstawy mopa ) 35% bawełna, 65% poliester. Frędzle wewnętrznie zamknięte/zewnętrznie otwarte, waga 140 g. (+/- 10 g)  
Wymiary 
</t>
    </r>
    <r>
      <rPr>
        <b/>
        <sz val="10"/>
        <color theme="1"/>
        <rFont val="Arial"/>
        <family val="2"/>
        <charset val="238"/>
      </rPr>
      <t>przed praniem</t>
    </r>
    <r>
      <rPr>
        <sz val="10"/>
        <color theme="1"/>
        <rFont val="Arial"/>
        <family val="2"/>
        <charset val="238"/>
      </rPr>
      <t xml:space="preserve"> długość zewnętrzna.44 cm. długość wewnętrzna 41 cm. szerokość zewnętrzna 14,5 cm. szerokość wewnętrzna 12 cm. 
wymiary po praniu długość zewnętrzna 42 cm, długość wewnętrzna 40 cm. szerokość zewnętrzna 14 cm. szerokość wewnętrzna 11,5 cm. 
Maksymalna ścieralność 3% Odporność na temp. prania 95 °C, suszenia 110 °C.  Podstawa mopa poliester/bawełna kolor naturalny. Lamówka poliester 50 mm niebieska wszyta na całej długości mopa. Kieszenie- materiał poliester/bawełna kolor naturalny. Kieszenie- wykończenie wszyty element gumowy. Frędzle wewnętrzne tkane długość 20 mm zamknięte, symetryczne, włókno mieszane poliester/bawełna, kolor naturalny. 
Frędzle zewnętrzne długość 60/20 mm. otwarte, asymetryczne, włókno mieszane poliester/bawełna, kolor naturalny. Wewnętrzne pętelki mopa tkane w sposób zapewniający brak możliwości wyciągnięcia nitki z tkaniny. 
Trwale oznakowanie(w kolorze czarnym) jednej kieszeni informacją 
o nazwie producenta, nazwie handlowej, przepisie prania, numerze
 katalogowym, rozmiarze mopa oraz dacie produkcji. 
Gwarancja min 250 cykli prawidłowych prań. 
Mop może być poddany sterylizacji w procesie autoklawowania 
w temperaturze 120 °C i czasie 15 minut. </t>
    </r>
  </si>
  <si>
    <t>Myjka do czyszczenia przeszkleń 35 cm
Obicie wykonane z materiału syntetycznego o dużej gęstości włókien, Jedna strona przeznaczona do zmywania, a druga strona z padem z tworzywa sztucznego przeznaczona do czyszczenia  uporczywych zabrudzeń nie rysując szklanych powierzchni. Możliwość prania do 60ºC. Oznakowane wszywką z piktogramami dotyczącymi przepisu prania.Szerokość 35cm(+-5%). Mocowane do myjki za pomocą wewnętrznych ,,rzepów”.</t>
  </si>
  <si>
    <t xml:space="preserve">Kij teleskopowy o zakresie pracy od 80 do 171 cm kompatybilny z 24 elementami w tym uchwytami do mopów, uchwytami do myjek do mycia okien, ściągaczkami do okien, szczotkami do czyszczenia ścian. Ruchoma kulka na zakończeniu kija zmniejszająca obciążenia przegubu oraz pozwalająca na bardziej ergonomiczną pracę. System regulacji kija zapadkowy. </t>
  </si>
  <si>
    <t>Stelaż/Uchwyt na nakładki.Waga uchwytu 380 g. ( +/- 10 g.) długość całkowita 40 cm. Dostosowany do mopów w rozmiarze 40 cm. Zapewniający bezdotykową obsługę mopa. Otwierany za pomocą przycisku ręcznego usytuowanego w przegubie.
Uchwyt po otwarciu zachowujący symetrię tzn.oba ramiona o takiej samej długości.Wykonany z polipropylenu z dodatkiem włókna szklanego.Odporny na działanie środków chemicznych.Możliwa dezynfekcja termiczna do 
110 stopni C. Dostępne elementy do serwisu uchwytu. Możliwość zamontowania na kiju teleskopowym.</t>
  </si>
  <si>
    <t>Adapter wykonany z polipropylenu przykręcany śrubą do uchwytów do mycia podłóg pozwalający na szybkie i wygodne mocowanie akcesoriów do kija teleskopowego.</t>
  </si>
  <si>
    <t>Zestaw do zamiatania Waga: 1900 g, długość uszczelki do czyszczenia-104 cm, szerokość robocza gumy do czyszczenia-27 cm, długość szufelki z kijem –97 cm, szerokość szufelki –28 cm,Łączna wysokość –120 cm, Szufelka wykonana z polipropylenu w kolorze antracytowo żółym. Uszczelka wykonana z polipropylenu w kolorze antracytowym. Kij aluminiowo eloksalowany .Uchwyt kija z polipropylenu w kolorze antracytowym. Zestaw do zamiatania wyposażony w zamykaną przestrzeń na odpady, z ruchomym uchwytem do mocowania na wózku serwisowym.Kij z elementem roboczym( zbierającym) zaopatrzony w ruchomy przegub pozwalający na ergonomiczną pracę.Część zbierająca odpad do pojemnika wykonana z gumy pozwalająca na dezynfekcję tego elementu.
Wszystkie elementy zestawu wymienne.</t>
  </si>
  <si>
    <t xml:space="preserve">Szczotka do czyszczenia fug w wadze 150 g oraz wymiarach 240 x 35 mm . Podstawa szczotki wykonana z polipropylenu w kolorze czarnym. Włosie szczotki w postaci twardej szczeciny wykonane z poliestru w kolorze żółtym. Mocowanie do kija teleskopowego zakończonego stożkiem za pomocą gwintu o średnicy 7,5 mm ( +-2%). </t>
  </si>
  <si>
    <r>
      <t>pad: 43,2 cm
kolor: czerwony
grubość: nie  mniejsza niż 26mm
waga: nie mniejsza niż 1300g/m</t>
    </r>
    <r>
      <rPr>
        <vertAlign val="superscript"/>
        <sz val="10"/>
        <color theme="1"/>
        <rFont val="Arial"/>
        <family val="2"/>
        <charset val="238"/>
      </rPr>
      <t xml:space="preserve">2
</t>
    </r>
    <r>
      <rPr>
        <sz val="10"/>
        <color theme="1"/>
        <rFont val="Arial"/>
        <family val="2"/>
        <charset val="238"/>
      </rPr>
      <t>typ włókien: poliestrowe, mieszanka różnych wielkości
minerały:  24%, naturalne
otwór centralny: wycięty, 85mm
użycie: zwykle czyszczenie środkiem chemicznym w obrotowych maszynach do sprzątania (standardowych lub wysokoobrotowych: 150-500 obr. /min)
Do maszyn:TASKI SWINGO 455B , TASKI ERGODISC OMNI Posiadanych  przez zamawiającego</t>
    </r>
  </si>
  <si>
    <r>
      <t>Pad:  43,2 cm
kolor: biały
grubość: nie mniejsza niż 26mm
waga: nie mniejsza niż 1000g/m</t>
    </r>
    <r>
      <rPr>
        <vertAlign val="superscript"/>
        <sz val="10"/>
        <color theme="1"/>
        <rFont val="Arial"/>
        <family val="2"/>
        <charset val="238"/>
      </rPr>
      <t xml:space="preserve">2
</t>
    </r>
    <r>
      <rPr>
        <sz val="10"/>
        <color theme="1"/>
        <rFont val="Arial"/>
        <family val="2"/>
        <charset val="238"/>
      </rPr>
      <t>typ włókien: poliestrowe, mieszanka różnych wielkości
minerały:  33%, naturalne
otwór centralny: wycięty, 85mm
użycie: w obrotowych maszynach do sprzątania l
Do maszyn:TASKI SWINGO 455B , TASKI ERGODISC OMNI posiadanych przez Zamawiającego</t>
    </r>
  </si>
  <si>
    <r>
      <t>Kolor:  43,2 cm
kolor: niebieski
grubość: nie mniejsza niż 26mm
waga: nie mniejsza niż 1350g/m</t>
    </r>
    <r>
      <rPr>
        <vertAlign val="superscript"/>
        <sz val="10"/>
        <color theme="1"/>
        <rFont val="Arial"/>
        <family val="2"/>
        <charset val="238"/>
      </rPr>
      <t xml:space="preserve">2
</t>
    </r>
    <r>
      <rPr>
        <sz val="10"/>
        <color theme="1"/>
        <rFont val="Arial"/>
        <family val="2"/>
        <charset val="238"/>
      </rPr>
      <t>typ włókien: poliestrowe, mieszanka różnych wielkości
minerały:  35%, naturalne
otwór centralny: wycięty, 85mm
użycie: w obrotowych maszynach do sprzątania lub w maszynach szorująco-suszących
Do maszyn:TASKI SWINGO 455B , TASKI ERGODISC OMNI posiadanych przez Zamawiającego</t>
    </r>
  </si>
  <si>
    <t>pad: 43 cm
kolor: zielony
budowa: impregnat diamentowy połączony z podstawą pada za pomocą żywicy po jednej stronie z zaznaczonym wyraźnie tz. znacznikiem zużycia pada o grubości minimum 25 mm
gradacja pada: powinna zawierać się w przedziale 2900 - 3100
typ: pad ręczny TWISTER impregnowany diamentami
użycie: do gruntownego sprzatania bardzo brudnej posadzki i dużych pozostałości chemii na posadzce (tzw. kanapka brudu i chemii). Przeznaczony do posadzek niezabezpieczonych; z maruru, lastryco, granitu strukturyzowanego, pvc  oraz do posadzkek wynilowych. 
Do maszyn:TASKI SWINGO 455B , TASKI ERGODISC OMNI posiadanych przez Zamawiającego</t>
  </si>
  <si>
    <t>Ilość-12 miesięcy</t>
  </si>
  <si>
    <t>Pojemnik PP 460ml/(560ml top), 127x66mm czarny/biały, transparentny ( opakowanie 50szt.)</t>
  </si>
  <si>
    <t>Wieczko PP wewnętrzne śr127mm do poj. do pojemnika 351294 ( opakowanie 50szt.) Wieczko do pojemnika z pozycji 2</t>
  </si>
  <si>
    <r>
      <t>Worki bezbarwne</t>
    </r>
    <r>
      <rPr>
        <sz val="10"/>
        <color theme="1"/>
        <rFont val="Arial"/>
        <family val="2"/>
        <charset val="238"/>
      </rPr>
      <t xml:space="preserve"> z atestem do przechowywania żywności 24x4x40, Opak.-1000 szt</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</si>
</sst>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quot; &quot;#,##0.00&quot;    &quot;;&quot;-&quot;#,##0.00&quot;    &quot;;&quot; -&quot;00&quot;    &quot;;&quot; &quot;@&quot; &quot;"/>
    <numFmt numFmtId="165" formatCode="&quot; &quot;#,##0.00&quot; &quot;[$zł-415]&quot; &quot;;&quot;-&quot;#,##0.00&quot; &quot;[$zł-415]&quot; &quot;;&quot; -&quot;00&quot; &quot;[$zł-415]&quot; &quot;;&quot; &quot;@&quot; &quot;"/>
    <numFmt numFmtId="166" formatCode="#,##0&quot; &quot;;[Red]&quot;-&quot;#,##0&quot; &quot;"/>
    <numFmt numFmtId="167" formatCode="\ #,##0.00\ [$zł-415]\ ;\-#,##0.00\ [$zł-415]\ ;&quot; -&quot;00\ [$zł-415]\ ;\ @\ "/>
    <numFmt numFmtId="168" formatCode="\ #,##0.00&quot;    &quot;;\-#,##0.00&quot;    &quot;;&quot; -&quot;00&quot;    &quot;;\ @\ "/>
    <numFmt numFmtId="169" formatCode="#,##0.00\ &quot;zł&quot;"/>
    <numFmt numFmtId="170" formatCode="#,##0.00\ [$zł-415]"/>
  </numFmts>
  <fonts count="41" x14ac:knownFonts="1">
    <font>
      <sz val="11"/>
      <color rgb="FF000000"/>
      <name val="Calibri"/>
      <family val="2"/>
      <charset val="238"/>
    </font>
    <font>
      <sz val="11"/>
      <color rgb="FF000000"/>
      <name val="Calibri"/>
      <family val="2"/>
      <charset val="238"/>
    </font>
    <font>
      <b/>
      <sz val="10"/>
      <color rgb="FF000000"/>
      <name val="Arial"/>
      <family val="2"/>
      <charset val="238"/>
    </font>
    <font>
      <sz val="10"/>
      <color rgb="FFFFFFFF"/>
      <name val="Arial"/>
      <family val="2"/>
      <charset val="238"/>
    </font>
    <font>
      <sz val="10"/>
      <color rgb="FFCC0000"/>
      <name val="Arial"/>
      <family val="2"/>
      <charset val="238"/>
    </font>
    <font>
      <b/>
      <sz val="10"/>
      <color rgb="FFFFFFFF"/>
      <name val="Arial"/>
      <family val="2"/>
      <charset val="238"/>
    </font>
    <font>
      <i/>
      <sz val="10"/>
      <color rgb="FF808080"/>
      <name val="Arial"/>
      <family val="2"/>
      <charset val="238"/>
    </font>
    <font>
      <sz val="10"/>
      <color rgb="FF006600"/>
      <name val="Arial"/>
      <family val="2"/>
      <charset val="238"/>
    </font>
    <font>
      <b/>
      <sz val="24"/>
      <color rgb="FF000000"/>
      <name val="Arial"/>
      <family val="2"/>
      <charset val="238"/>
    </font>
    <font>
      <sz val="18"/>
      <color rgb="FF000000"/>
      <name val="Arial"/>
      <family val="2"/>
      <charset val="238"/>
    </font>
    <font>
      <sz val="12"/>
      <color rgb="FF000000"/>
      <name val="Arial"/>
      <family val="2"/>
      <charset val="238"/>
    </font>
    <font>
      <sz val="10"/>
      <color rgb="FF996600"/>
      <name val="Arial"/>
      <family val="2"/>
      <charset val="238"/>
    </font>
    <font>
      <sz val="11"/>
      <color rgb="FF000000"/>
      <name val="Arial"/>
      <family val="2"/>
      <charset val="238"/>
    </font>
    <font>
      <sz val="10"/>
      <color rgb="FF000000"/>
      <name val="Arial CE"/>
      <charset val="238"/>
    </font>
    <font>
      <sz val="10"/>
      <color rgb="FF333333"/>
      <name val="Arial"/>
      <family val="2"/>
      <charset val="238"/>
    </font>
    <font>
      <i/>
      <sz val="11"/>
      <color rgb="FF7F7F7F"/>
      <name val="Calibri"/>
      <family val="2"/>
      <charset val="238"/>
    </font>
    <font>
      <sz val="10"/>
      <color rgb="FF000000"/>
      <name val="Arial"/>
      <family val="2"/>
      <charset val="238"/>
    </font>
    <font>
      <sz val="10"/>
      <color rgb="FF000000"/>
      <name val="Calibri"/>
      <family val="2"/>
      <charset val="238"/>
    </font>
    <font>
      <sz val="14"/>
      <color rgb="FF000000"/>
      <name val="Arial"/>
      <family val="2"/>
      <charset val="238"/>
    </font>
    <font>
      <b/>
      <sz val="10"/>
      <color rgb="FF000000"/>
      <name val="Arial CE"/>
      <charset val="238"/>
    </font>
    <font>
      <sz val="8"/>
      <color rgb="FF000000"/>
      <name val="Verdana"/>
      <family val="2"/>
      <charset val="238"/>
    </font>
    <font>
      <b/>
      <sz val="8"/>
      <color rgb="FF000000"/>
      <name val="Arial"/>
      <family val="2"/>
      <charset val="238"/>
    </font>
    <font>
      <b/>
      <sz val="11"/>
      <color rgb="FF000000"/>
      <name val="Arial"/>
      <family val="2"/>
      <charset val="238"/>
    </font>
    <font>
      <sz val="10"/>
      <color rgb="FF000000"/>
      <name val="Times New Roman"/>
      <family val="1"/>
      <charset val="238"/>
    </font>
    <font>
      <b/>
      <sz val="8"/>
      <color rgb="FF000000"/>
      <name val="Verdana"/>
      <family val="2"/>
      <charset val="238"/>
    </font>
    <font>
      <sz val="9"/>
      <color rgb="FF000000"/>
      <name val="Verdana"/>
      <family val="2"/>
      <charset val="238"/>
    </font>
    <font>
      <sz val="9"/>
      <color rgb="FF000000"/>
      <name val="Calibri"/>
      <family val="2"/>
      <charset val="238"/>
    </font>
    <font>
      <b/>
      <sz val="10"/>
      <color rgb="FF000000"/>
      <name val="Calibri"/>
      <family val="2"/>
      <charset val="238"/>
    </font>
    <font>
      <sz val="9"/>
      <color rgb="FF000000"/>
      <name val="Arial"/>
      <family val="2"/>
      <charset val="238"/>
    </font>
    <font>
      <sz val="10"/>
      <name val="Arial"/>
      <family val="2"/>
      <charset val="238"/>
    </font>
    <font>
      <sz val="11"/>
      <name val="Arial"/>
      <family val="2"/>
      <charset val="238"/>
    </font>
    <font>
      <b/>
      <sz val="10"/>
      <name val="Arial"/>
      <family val="2"/>
      <charset val="238"/>
    </font>
    <font>
      <sz val="10"/>
      <color indexed="8"/>
      <name val="Arial"/>
      <family val="2"/>
      <charset val="238"/>
    </font>
    <font>
      <b/>
      <sz val="10"/>
      <color indexed="8"/>
      <name val="Arial"/>
      <family val="2"/>
      <charset val="238"/>
    </font>
    <font>
      <b/>
      <sz val="10"/>
      <color rgb="FFFF0000"/>
      <name val="Arial"/>
      <family val="2"/>
      <charset val="238"/>
    </font>
    <font>
      <b/>
      <sz val="11"/>
      <color rgb="FF000000"/>
      <name val="Calibri"/>
      <family val="2"/>
      <charset val="238"/>
    </font>
    <font>
      <b/>
      <sz val="14"/>
      <color rgb="FF000000"/>
      <name val="Arial"/>
      <family val="2"/>
      <charset val="238"/>
    </font>
    <font>
      <sz val="11"/>
      <color theme="1"/>
      <name val="Arial"/>
      <family val="2"/>
      <charset val="238"/>
    </font>
    <font>
      <sz val="10"/>
      <color theme="1"/>
      <name val="Arial"/>
      <family val="2"/>
      <charset val="238"/>
    </font>
    <font>
      <b/>
      <sz val="10"/>
      <color theme="1"/>
      <name val="Arial"/>
      <family val="2"/>
      <charset val="238"/>
    </font>
    <font>
      <vertAlign val="superscript"/>
      <sz val="10"/>
      <color theme="1"/>
      <name val="Arial"/>
      <family val="2"/>
      <charset val="238"/>
    </font>
  </fonts>
  <fills count="20">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rgb="FFBFBFBF"/>
        <bgColor rgb="FFBFBFBF"/>
      </patternFill>
    </fill>
    <fill>
      <patternFill patternType="solid">
        <fgColor rgb="FFFFFFFF"/>
        <bgColor rgb="FFFFFFFF"/>
      </patternFill>
    </fill>
    <fill>
      <patternFill patternType="solid">
        <fgColor rgb="FFFFFFFF"/>
        <bgColor rgb="FFFFFFCC"/>
      </patternFill>
    </fill>
    <fill>
      <patternFill patternType="solid">
        <fgColor indexed="9"/>
        <bgColor indexed="26"/>
      </patternFill>
    </fill>
    <fill>
      <patternFill patternType="solid">
        <fgColor rgb="FF000000"/>
        <bgColor rgb="FF003300"/>
      </patternFill>
    </fill>
    <fill>
      <patternFill patternType="solid">
        <fgColor rgb="FF808080"/>
        <bgColor rgb="FF7F7F7F"/>
      </patternFill>
    </fill>
    <fill>
      <patternFill patternType="solid">
        <fgColor rgb="FFDDDDDD"/>
        <bgColor rgb="FFE2F0D9"/>
      </patternFill>
    </fill>
    <fill>
      <patternFill patternType="solid">
        <fgColor rgb="FFFFCCCC"/>
        <bgColor rgb="FFDDDDDD"/>
      </patternFill>
    </fill>
    <fill>
      <patternFill patternType="solid">
        <fgColor rgb="FFCC0000"/>
        <bgColor rgb="FFFF0000"/>
      </patternFill>
    </fill>
    <fill>
      <patternFill patternType="solid">
        <fgColor rgb="FFCCFFCC"/>
        <bgColor rgb="FFCCFFFF"/>
      </patternFill>
    </fill>
    <fill>
      <patternFill patternType="solid">
        <fgColor rgb="FFFFFFCC"/>
        <bgColor rgb="FFFFFFFF"/>
      </patternFill>
    </fill>
  </fills>
  <borders count="28">
    <border>
      <left/>
      <right/>
      <top/>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bottom/>
      <diagonal/>
    </border>
    <border>
      <left/>
      <right style="thin">
        <color rgb="FF000000"/>
      </right>
      <top/>
      <bottom style="thin">
        <color rgb="FF000000"/>
      </bottom>
      <diagonal/>
    </border>
    <border>
      <left/>
      <right/>
      <top/>
      <bottom style="thin">
        <color rgb="FF000000"/>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right style="medium">
        <color rgb="FF000000"/>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hair">
        <color auto="1"/>
      </left>
      <right style="hair">
        <color auto="1"/>
      </right>
      <top/>
      <bottom/>
      <diagonal/>
    </border>
    <border>
      <left/>
      <right style="thin">
        <color auto="1"/>
      </right>
      <top/>
      <bottom/>
      <diagonal/>
    </border>
    <border>
      <left style="medium">
        <color indexed="64"/>
      </left>
      <right style="medium">
        <color indexed="64"/>
      </right>
      <top style="medium">
        <color indexed="64"/>
      </top>
      <bottom style="medium">
        <color indexed="64"/>
      </bottom>
      <diagonal/>
    </border>
  </borders>
  <cellStyleXfs count="49">
    <xf numFmtId="0" fontId="0" fillId="0" borderId="0"/>
    <xf numFmtId="164"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5" fillId="0" borderId="0" applyNumberFormat="0" applyFill="0" applyBorder="0" applyAlignment="0" applyProtection="0"/>
    <xf numFmtId="0" fontId="2" fillId="0" borderId="0" applyNumberFormat="0" applyBorder="0" applyProtection="0"/>
    <xf numFmtId="0" fontId="3" fillId="2" borderId="0" applyNumberFormat="0" applyBorder="0" applyProtection="0"/>
    <xf numFmtId="0" fontId="3" fillId="3" borderId="0" applyNumberFormat="0" applyBorder="0" applyProtection="0"/>
    <xf numFmtId="0" fontId="2" fillId="4" borderId="0" applyNumberFormat="0" applyBorder="0" applyProtection="0"/>
    <xf numFmtId="0" fontId="4" fillId="5" borderId="0" applyNumberFormat="0" applyBorder="0" applyProtection="0"/>
    <xf numFmtId="0" fontId="5" fillId="6" borderId="0" applyNumberFormat="0" applyBorder="0" applyProtection="0"/>
    <xf numFmtId="0" fontId="6" fillId="0" borderId="0" applyNumberFormat="0" applyBorder="0" applyProtection="0"/>
    <xf numFmtId="0" fontId="7" fillId="7" borderId="0" applyNumberFormat="0" applyBorder="0" applyProtection="0"/>
    <xf numFmtId="0" fontId="8" fillId="0" borderId="0" applyNumberFormat="0" applyBorder="0" applyProtection="0"/>
    <xf numFmtId="0" fontId="9" fillId="0" borderId="0" applyNumberFormat="0" applyBorder="0" applyProtection="0"/>
    <xf numFmtId="0" fontId="10" fillId="0" borderId="0" applyNumberFormat="0" applyBorder="0" applyProtection="0"/>
    <xf numFmtId="0" fontId="11" fillId="8" borderId="0" applyNumberFormat="0" applyBorder="0" applyProtection="0"/>
    <xf numFmtId="0" fontId="1" fillId="0" borderId="0" applyNumberFormat="0" applyFont="0" applyBorder="0" applyProtection="0"/>
    <xf numFmtId="0" fontId="12" fillId="0" borderId="0" applyNumberFormat="0" applyBorder="0" applyProtection="0"/>
    <xf numFmtId="0" fontId="13" fillId="0" borderId="0" applyNumberFormat="0" applyBorder="0" applyProtection="0"/>
    <xf numFmtId="0" fontId="14" fillId="8" borderId="1" applyNumberFormat="0" applyProtection="0"/>
    <xf numFmtId="0" fontId="12" fillId="0" borderId="0" applyNumberFormat="0" applyBorder="0" applyProtection="0"/>
    <xf numFmtId="0" fontId="12" fillId="0" borderId="0" applyNumberFormat="0" applyBorder="0" applyProtection="0"/>
    <xf numFmtId="0" fontId="4" fillId="0" borderId="0" applyNumberFormat="0" applyBorder="0" applyProtection="0"/>
    <xf numFmtId="0" fontId="15" fillId="0" borderId="0" applyBorder="0" applyProtection="0"/>
    <xf numFmtId="0" fontId="29" fillId="0" borderId="0"/>
    <xf numFmtId="0" fontId="29" fillId="0" borderId="0"/>
    <xf numFmtId="168" fontId="1" fillId="0" borderId="0" applyBorder="0" applyProtection="0"/>
    <xf numFmtId="167" fontId="1" fillId="0" borderId="0" applyBorder="0" applyProtection="0"/>
    <xf numFmtId="9" fontId="1" fillId="0" borderId="0" applyBorder="0" applyProtection="0"/>
    <xf numFmtId="0" fontId="3" fillId="13" borderId="0" applyBorder="0" applyProtection="0"/>
    <xf numFmtId="0" fontId="3" fillId="14" borderId="0" applyBorder="0" applyProtection="0"/>
    <xf numFmtId="0" fontId="2" fillId="15" borderId="0" applyBorder="0" applyProtection="0"/>
    <xf numFmtId="0" fontId="2" fillId="0" borderId="0" applyBorder="0" applyProtection="0"/>
    <xf numFmtId="0" fontId="4" fillId="16" borderId="0" applyBorder="0" applyProtection="0"/>
    <xf numFmtId="0" fontId="5" fillId="17" borderId="0" applyBorder="0" applyProtection="0"/>
    <xf numFmtId="0" fontId="6" fillId="0" borderId="0" applyBorder="0" applyProtection="0"/>
    <xf numFmtId="0" fontId="7" fillId="18" borderId="0" applyBorder="0" applyProtection="0"/>
    <xf numFmtId="0" fontId="8" fillId="0" borderId="0" applyBorder="0" applyProtection="0"/>
    <xf numFmtId="0" fontId="9" fillId="0" borderId="0" applyBorder="0" applyProtection="0"/>
    <xf numFmtId="0" fontId="10" fillId="0" borderId="0" applyBorder="0" applyProtection="0"/>
    <xf numFmtId="0" fontId="11" fillId="19" borderId="0" applyBorder="0" applyProtection="0"/>
    <xf numFmtId="0" fontId="1" fillId="0" borderId="0" applyBorder="0" applyProtection="0"/>
    <xf numFmtId="0" fontId="12" fillId="0" borderId="0" applyBorder="0" applyProtection="0"/>
    <xf numFmtId="0" fontId="14" fillId="19" borderId="1" applyProtection="0"/>
    <xf numFmtId="0" fontId="12" fillId="0" borderId="0" applyBorder="0" applyProtection="0"/>
    <xf numFmtId="0" fontId="13" fillId="0" borderId="0" applyBorder="0" applyProtection="0"/>
    <xf numFmtId="0" fontId="12" fillId="0" borderId="0" applyBorder="0" applyProtection="0"/>
    <xf numFmtId="0" fontId="4" fillId="0" borderId="0" applyBorder="0" applyProtection="0"/>
  </cellStyleXfs>
  <cellXfs count="284">
    <xf numFmtId="0" fontId="0" fillId="0" borderId="0" xfId="0"/>
    <xf numFmtId="0" fontId="2" fillId="0" borderId="0" xfId="4" applyFont="1" applyAlignment="1">
      <alignment vertical="center"/>
    </xf>
    <xf numFmtId="0" fontId="16" fillId="0" borderId="0" xfId="4" applyFont="1" applyAlignment="1">
      <alignment vertical="center"/>
    </xf>
    <xf numFmtId="0" fontId="16" fillId="0" borderId="0" xfId="4" applyFont="1" applyAlignment="1">
      <alignment horizontal="center" vertical="center"/>
    </xf>
    <xf numFmtId="0" fontId="17" fillId="0" borderId="0" xfId="0" applyFont="1"/>
    <xf numFmtId="0" fontId="2" fillId="9" borderId="2" xfId="4" applyFont="1" applyFill="1" applyBorder="1" applyAlignment="1">
      <alignment horizontal="left" vertical="center"/>
    </xf>
    <xf numFmtId="0" fontId="2" fillId="9" borderId="2" xfId="4" applyFont="1" applyFill="1" applyBorder="1" applyAlignment="1">
      <alignment horizontal="center" vertical="center" wrapText="1"/>
    </xf>
    <xf numFmtId="0" fontId="2" fillId="9" borderId="2" xfId="0" applyFont="1" applyFill="1" applyBorder="1" applyAlignment="1">
      <alignment horizontal="center" vertical="center" wrapText="1"/>
    </xf>
    <xf numFmtId="0" fontId="2" fillId="9" borderId="2" xfId="4" applyFont="1" applyFill="1" applyBorder="1" applyAlignment="1">
      <alignment horizontal="center" vertical="center" wrapText="1" shrinkToFit="1"/>
    </xf>
    <xf numFmtId="0" fontId="2" fillId="9" borderId="2" xfId="4" applyFont="1" applyFill="1" applyBorder="1" applyAlignment="1">
      <alignment horizontal="center" vertical="center"/>
    </xf>
    <xf numFmtId="0" fontId="2" fillId="9" borderId="3" xfId="0" applyFont="1" applyFill="1" applyBorder="1" applyAlignment="1">
      <alignment horizontal="center" vertical="center" wrapText="1"/>
    </xf>
    <xf numFmtId="0" fontId="18" fillId="0" borderId="2" xfId="0" applyFont="1" applyBorder="1" applyAlignment="1">
      <alignment horizontal="center" vertical="center"/>
    </xf>
    <xf numFmtId="0" fontId="16" fillId="0" borderId="2" xfId="0" applyFont="1" applyBorder="1" applyAlignment="1">
      <alignment horizontal="center" vertical="center"/>
    </xf>
    <xf numFmtId="165" fontId="16" fillId="0" borderId="2" xfId="2" applyFont="1" applyBorder="1" applyAlignment="1">
      <alignment horizontal="center" vertical="center"/>
    </xf>
    <xf numFmtId="9" fontId="16" fillId="0" borderId="2" xfId="4" applyNumberFormat="1" applyFont="1" applyBorder="1" applyAlignment="1">
      <alignment vertical="center"/>
    </xf>
    <xf numFmtId="2" fontId="16" fillId="0" borderId="3" xfId="4" applyNumberFormat="1" applyFont="1" applyBorder="1" applyAlignment="1">
      <alignment vertical="center"/>
    </xf>
    <xf numFmtId="0" fontId="16" fillId="0" borderId="2" xfId="4" applyFont="1" applyBorder="1" applyAlignment="1">
      <alignment horizontal="center" vertical="center" wrapText="1"/>
    </xf>
    <xf numFmtId="0" fontId="16" fillId="0" borderId="2" xfId="0" applyFont="1" applyBorder="1" applyAlignment="1">
      <alignment horizontal="center" vertical="center" wrapText="1"/>
    </xf>
    <xf numFmtId="0" fontId="16" fillId="0" borderId="4" xfId="0" applyFont="1" applyBorder="1" applyAlignment="1">
      <alignment horizontal="center" vertical="center"/>
    </xf>
    <xf numFmtId="165" fontId="16" fillId="0" borderId="4" xfId="2" applyFont="1" applyBorder="1" applyAlignment="1">
      <alignment horizontal="center" vertical="center"/>
    </xf>
    <xf numFmtId="9" fontId="16" fillId="0" borderId="4" xfId="4" applyNumberFormat="1" applyFont="1" applyBorder="1" applyAlignment="1">
      <alignment vertical="center"/>
    </xf>
    <xf numFmtId="0" fontId="18" fillId="0" borderId="0" xfId="0" applyFont="1" applyAlignment="1">
      <alignment horizontal="center" vertical="center"/>
    </xf>
    <xf numFmtId="0" fontId="18" fillId="0" borderId="0" xfId="0" applyFont="1" applyAlignment="1">
      <alignment vertical="center" wrapText="1"/>
    </xf>
    <xf numFmtId="165" fontId="2" fillId="0" borderId="6" xfId="2" applyFont="1" applyBorder="1" applyAlignment="1">
      <alignment horizontal="center" vertical="center"/>
    </xf>
    <xf numFmtId="0" fontId="18" fillId="0" borderId="0" xfId="0" applyFont="1" applyAlignment="1">
      <alignment horizontal="left" vertical="center"/>
    </xf>
    <xf numFmtId="0" fontId="18" fillId="0" borderId="0" xfId="0" applyFont="1"/>
    <xf numFmtId="165" fontId="18" fillId="0" borderId="0" xfId="0" applyNumberFormat="1" applyFont="1"/>
    <xf numFmtId="0" fontId="18" fillId="0" borderId="0" xfId="4" applyFont="1" applyAlignment="1">
      <alignment vertical="center"/>
    </xf>
    <xf numFmtId="0" fontId="18" fillId="0" borderId="0" xfId="4" applyFont="1" applyAlignment="1">
      <alignment horizontal="center" vertical="center"/>
    </xf>
    <xf numFmtId="0" fontId="16" fillId="0" borderId="0" xfId="0" applyFont="1"/>
    <xf numFmtId="0" fontId="0" fillId="10" borderId="0" xfId="0" applyFill="1"/>
    <xf numFmtId="4" fontId="19" fillId="9" borderId="2" xfId="19" applyNumberFormat="1" applyFont="1" applyFill="1" applyBorder="1" applyAlignment="1">
      <alignment horizontal="center" vertical="center" wrapText="1"/>
    </xf>
    <xf numFmtId="0" fontId="16" fillId="0" borderId="0" xfId="0" applyFont="1" applyAlignment="1">
      <alignment horizontal="center" vertical="center" wrapText="1"/>
    </xf>
    <xf numFmtId="4" fontId="20" fillId="0" borderId="2" xfId="0" applyNumberFormat="1" applyFont="1" applyBorder="1" applyAlignment="1">
      <alignment horizontal="center" vertical="center"/>
    </xf>
    <xf numFmtId="9" fontId="20" fillId="0" borderId="2" xfId="0" applyNumberFormat="1" applyFont="1" applyBorder="1" applyAlignment="1">
      <alignment horizontal="center" vertical="center"/>
    </xf>
    <xf numFmtId="0" fontId="16" fillId="10" borderId="0" xfId="0" applyFont="1" applyFill="1"/>
    <xf numFmtId="0" fontId="22" fillId="0" borderId="0" xfId="4" applyFont="1" applyAlignment="1">
      <alignment vertical="center"/>
    </xf>
    <xf numFmtId="0" fontId="16" fillId="10" borderId="0" xfId="4" applyFont="1" applyFill="1" applyAlignment="1">
      <alignment vertical="center"/>
    </xf>
    <xf numFmtId="0" fontId="12" fillId="10" borderId="0" xfId="4" applyFont="1" applyFill="1" applyAlignment="1">
      <alignment vertical="center"/>
    </xf>
    <xf numFmtId="0" fontId="0" fillId="0" borderId="0" xfId="4" applyFont="1" applyAlignment="1">
      <alignment horizontal="center" vertical="center"/>
    </xf>
    <xf numFmtId="0" fontId="0" fillId="0" borderId="0" xfId="4" applyFont="1" applyAlignment="1">
      <alignment vertical="center"/>
    </xf>
    <xf numFmtId="4" fontId="2" fillId="9" borderId="2" xfId="19" applyNumberFormat="1" applyFont="1" applyFill="1" applyBorder="1" applyAlignment="1">
      <alignment horizontal="center" vertical="center" wrapText="1"/>
    </xf>
    <xf numFmtId="4" fontId="19" fillId="9" borderId="3" xfId="19" applyNumberFormat="1" applyFont="1" applyFill="1" applyBorder="1" applyAlignment="1">
      <alignment horizontal="center" vertical="center" wrapText="1"/>
    </xf>
    <xf numFmtId="10" fontId="16" fillId="0" borderId="2" xfId="0" applyNumberFormat="1" applyFont="1" applyBorder="1" applyAlignment="1">
      <alignment horizontal="center" vertical="center"/>
    </xf>
    <xf numFmtId="9" fontId="0" fillId="0" borderId="2" xfId="4" applyNumberFormat="1" applyFont="1" applyBorder="1" applyAlignment="1">
      <alignment vertical="center"/>
    </xf>
    <xf numFmtId="9" fontId="0" fillId="0" borderId="4" xfId="4" applyNumberFormat="1" applyFont="1" applyBorder="1" applyAlignment="1">
      <alignment vertical="center"/>
    </xf>
    <xf numFmtId="9" fontId="0" fillId="0" borderId="8" xfId="4" applyNumberFormat="1" applyFont="1" applyBorder="1" applyAlignment="1">
      <alignment vertical="center"/>
    </xf>
    <xf numFmtId="164" fontId="2" fillId="0" borderId="10" xfId="1" applyFont="1" applyBorder="1" applyAlignment="1">
      <alignment horizontal="center" vertical="center"/>
    </xf>
    <xf numFmtId="164" fontId="2" fillId="0" borderId="2" xfId="1" applyFont="1" applyBorder="1" applyAlignment="1">
      <alignment horizontal="center" vertical="center"/>
    </xf>
    <xf numFmtId="164" fontId="2" fillId="0" borderId="8" xfId="1" applyFont="1" applyBorder="1" applyAlignment="1">
      <alignment horizontal="center" vertical="center"/>
    </xf>
    <xf numFmtId="2" fontId="23" fillId="10" borderId="2" xfId="0" applyNumberFormat="1" applyFont="1" applyFill="1" applyBorder="1" applyAlignment="1">
      <alignment horizontal="center"/>
    </xf>
    <xf numFmtId="2" fontId="23" fillId="10" borderId="4" xfId="0" applyNumberFormat="1" applyFont="1" applyFill="1" applyBorder="1" applyAlignment="1">
      <alignment horizontal="center"/>
    </xf>
    <xf numFmtId="0" fontId="0" fillId="0" borderId="0" xfId="0" applyAlignment="1">
      <alignment horizontal="center"/>
    </xf>
    <xf numFmtId="0" fontId="2" fillId="0" borderId="0" xfId="0" applyFont="1"/>
    <xf numFmtId="0" fontId="16" fillId="0" borderId="0" xfId="0" applyFont="1"/>
    <xf numFmtId="0" fontId="2" fillId="9" borderId="2" xfId="0" applyFont="1" applyFill="1" applyBorder="1" applyAlignment="1">
      <alignment horizontal="left" vertical="center"/>
    </xf>
    <xf numFmtId="0" fontId="2" fillId="9" borderId="2" xfId="0" applyFont="1" applyFill="1" applyBorder="1" applyAlignment="1">
      <alignment horizontal="center" vertical="center" wrapText="1" shrinkToFit="1"/>
    </xf>
    <xf numFmtId="0" fontId="2" fillId="9" borderId="2" xfId="0" applyFont="1" applyFill="1" applyBorder="1" applyAlignment="1">
      <alignment horizontal="center" vertical="center"/>
    </xf>
    <xf numFmtId="0" fontId="2" fillId="0" borderId="0" xfId="0" applyFont="1" applyAlignment="1">
      <alignment vertical="center"/>
    </xf>
    <xf numFmtId="0" fontId="0" fillId="10" borderId="4" xfId="0" applyFill="1" applyBorder="1"/>
    <xf numFmtId="0" fontId="24" fillId="0" borderId="0" xfId="0" applyFont="1" applyAlignment="1">
      <alignment horizontal="center" vertical="center"/>
    </xf>
    <xf numFmtId="4" fontId="24" fillId="0" borderId="0" xfId="0" applyNumberFormat="1" applyFont="1" applyAlignment="1">
      <alignment horizontal="center" vertical="center"/>
    </xf>
    <xf numFmtId="4" fontId="26" fillId="9" borderId="2" xfId="0" applyNumberFormat="1" applyFont="1" applyFill="1" applyBorder="1" applyAlignment="1">
      <alignment horizontal="center" vertical="center" wrapText="1"/>
    </xf>
    <xf numFmtId="0" fontId="26" fillId="9" borderId="2" xfId="0" applyFont="1" applyFill="1" applyBorder="1" applyAlignment="1">
      <alignment horizontal="center" wrapText="1"/>
    </xf>
    <xf numFmtId="166" fontId="26" fillId="9" borderId="2" xfId="0" applyNumberFormat="1" applyFont="1" applyFill="1" applyBorder="1" applyAlignment="1">
      <alignment horizontal="center" vertical="center" wrapText="1"/>
    </xf>
    <xf numFmtId="0" fontId="26" fillId="9" borderId="2" xfId="4" applyFont="1" applyFill="1" applyBorder="1" applyAlignment="1">
      <alignment horizontal="center" vertical="center" wrapText="1"/>
    </xf>
    <xf numFmtId="0" fontId="26" fillId="9" borderId="3" xfId="4" applyFont="1" applyFill="1" applyBorder="1" applyAlignment="1">
      <alignment horizontal="center" vertical="center" wrapText="1"/>
    </xf>
    <xf numFmtId="0" fontId="17" fillId="0" borderId="2" xfId="0" applyFont="1" applyBorder="1" applyAlignment="1">
      <alignment horizontal="center" vertical="center"/>
    </xf>
    <xf numFmtId="0" fontId="16" fillId="0" borderId="13" xfId="0" applyFont="1" applyBorder="1" applyAlignment="1">
      <alignment horizontal="left" vertical="center" wrapText="1"/>
    </xf>
    <xf numFmtId="0" fontId="16" fillId="0" borderId="13" xfId="0" applyFont="1" applyBorder="1" applyAlignment="1">
      <alignment horizontal="center" vertical="center" wrapText="1"/>
    </xf>
    <xf numFmtId="165" fontId="16" fillId="0" borderId="13" xfId="2" applyFont="1" applyBorder="1" applyAlignment="1" applyProtection="1">
      <alignment horizontal="center" vertical="center" wrapText="1"/>
    </xf>
    <xf numFmtId="165" fontId="16" fillId="0" borderId="16" xfId="2" applyFont="1" applyBorder="1" applyAlignment="1" applyProtection="1">
      <alignment horizontal="center" vertical="center" wrapText="1"/>
    </xf>
    <xf numFmtId="0" fontId="16" fillId="0" borderId="10" xfId="4" applyFont="1" applyBorder="1" applyAlignment="1">
      <alignment vertical="center"/>
    </xf>
    <xf numFmtId="0" fontId="18" fillId="0" borderId="17" xfId="4" applyFont="1" applyBorder="1" applyAlignment="1">
      <alignment horizontal="center" vertical="center"/>
    </xf>
    <xf numFmtId="0" fontId="28" fillId="0" borderId="13" xfId="0" applyFont="1" applyBorder="1" applyAlignment="1">
      <alignment horizontal="left" vertical="center" wrapText="1"/>
    </xf>
    <xf numFmtId="4" fontId="20" fillId="0" borderId="4" xfId="0" applyNumberFormat="1" applyFont="1" applyBorder="1" applyAlignment="1">
      <alignment horizontal="center" vertical="center"/>
    </xf>
    <xf numFmtId="0" fontId="0" fillId="0" borderId="13" xfId="0" applyBorder="1"/>
    <xf numFmtId="0" fontId="16" fillId="10" borderId="2" xfId="4" applyFont="1" applyFill="1" applyBorder="1" applyAlignment="1">
      <alignment horizontal="center" vertical="center"/>
    </xf>
    <xf numFmtId="0" fontId="16" fillId="0" borderId="13" xfId="0" applyFont="1" applyBorder="1" applyAlignment="1">
      <alignment vertical="center" wrapText="1"/>
    </xf>
    <xf numFmtId="165" fontId="29" fillId="0" borderId="13" xfId="2" applyFont="1" applyBorder="1" applyAlignment="1" applyProtection="1">
      <alignment horizontal="right" vertical="center"/>
    </xf>
    <xf numFmtId="0" fontId="16" fillId="0" borderId="13" xfId="2" applyNumberFormat="1" applyFont="1" applyBorder="1" applyAlignment="1" applyProtection="1">
      <alignment horizontal="center" vertical="center"/>
    </xf>
    <xf numFmtId="165" fontId="29" fillId="0" borderId="16" xfId="2" applyFont="1" applyBorder="1" applyAlignment="1" applyProtection="1">
      <alignment horizontal="right" vertical="center"/>
    </xf>
    <xf numFmtId="0" fontId="16" fillId="12" borderId="0" xfId="0" applyFont="1" applyFill="1" applyBorder="1" applyAlignment="1">
      <alignment wrapText="1"/>
    </xf>
    <xf numFmtId="0" fontId="16" fillId="12" borderId="20" xfId="0" applyFont="1" applyFill="1" applyBorder="1" applyAlignment="1">
      <alignment wrapText="1"/>
    </xf>
    <xf numFmtId="0" fontId="0" fillId="10" borderId="20" xfId="0" applyFill="1" applyBorder="1"/>
    <xf numFmtId="0" fontId="0" fillId="0" borderId="20" xfId="0" applyBorder="1"/>
    <xf numFmtId="0" fontId="34" fillId="0" borderId="0" xfId="4" applyFont="1" applyAlignment="1">
      <alignment horizontal="center" vertical="center" wrapText="1"/>
    </xf>
    <xf numFmtId="0" fontId="16" fillId="0" borderId="13" xfId="0" applyFont="1" applyBorder="1"/>
    <xf numFmtId="1" fontId="21" fillId="0" borderId="0" xfId="4" applyNumberFormat="1" applyFont="1" applyAlignment="1">
      <alignment horizontal="center" vertical="center" wrapText="1"/>
    </xf>
    <xf numFmtId="0" fontId="24" fillId="0" borderId="0" xfId="4" applyFont="1" applyBorder="1" applyAlignment="1">
      <alignment horizontal="left" vertical="center" wrapText="1"/>
    </xf>
    <xf numFmtId="0" fontId="2" fillId="0" borderId="0" xfId="0" applyFont="1" applyBorder="1" applyAlignment="1"/>
    <xf numFmtId="0" fontId="25" fillId="9" borderId="20" xfId="4" applyFont="1" applyFill="1" applyBorder="1" applyAlignment="1">
      <alignment horizontal="center" vertical="center" wrapText="1"/>
    </xf>
    <xf numFmtId="0" fontId="16" fillId="9" borderId="20" xfId="4" applyFont="1" applyFill="1" applyBorder="1" applyAlignment="1">
      <alignment horizontal="center" vertical="center" wrapText="1"/>
    </xf>
    <xf numFmtId="1" fontId="28" fillId="9" borderId="20" xfId="4" applyNumberFormat="1" applyFont="1" applyFill="1" applyBorder="1" applyAlignment="1">
      <alignment horizontal="center" vertical="center" wrapText="1"/>
    </xf>
    <xf numFmtId="4" fontId="26" fillId="9" borderId="20" xfId="0" applyNumberFormat="1" applyFont="1" applyFill="1" applyBorder="1" applyAlignment="1">
      <alignment horizontal="center" vertical="center" wrapText="1"/>
    </xf>
    <xf numFmtId="0" fontId="26" fillId="9" borderId="20" xfId="0" applyFont="1" applyFill="1" applyBorder="1" applyAlignment="1">
      <alignment horizontal="center" wrapText="1"/>
    </xf>
    <xf numFmtId="166" fontId="26" fillId="9" borderId="20" xfId="0" applyNumberFormat="1" applyFont="1" applyFill="1" applyBorder="1" applyAlignment="1">
      <alignment horizontal="center" vertical="center" wrapText="1"/>
    </xf>
    <xf numFmtId="0" fontId="20" fillId="10" borderId="20" xfId="4" applyFont="1" applyFill="1" applyBorder="1" applyAlignment="1">
      <alignment horizontal="center" vertical="center"/>
    </xf>
    <xf numFmtId="4" fontId="20" fillId="0" borderId="20" xfId="0" applyNumberFormat="1" applyFont="1" applyBorder="1" applyAlignment="1">
      <alignment horizontal="center" vertical="center"/>
    </xf>
    <xf numFmtId="9" fontId="20" fillId="0" borderId="20" xfId="0" applyNumberFormat="1" applyFont="1" applyBorder="1" applyAlignment="1">
      <alignment horizontal="center" vertical="center"/>
    </xf>
    <xf numFmtId="164" fontId="2" fillId="10" borderId="20" xfId="1" applyFont="1" applyFill="1" applyBorder="1" applyAlignment="1">
      <alignment horizontal="center" vertical="center"/>
    </xf>
    <xf numFmtId="4" fontId="0" fillId="0" borderId="20" xfId="0" applyNumberFormat="1" applyBorder="1"/>
    <xf numFmtId="0" fontId="16" fillId="0" borderId="20" xfId="0" applyFont="1" applyBorder="1"/>
    <xf numFmtId="0" fontId="2" fillId="0" borderId="20" xfId="0" applyFont="1" applyBorder="1" applyAlignment="1">
      <alignment horizontal="right"/>
    </xf>
    <xf numFmtId="0" fontId="16" fillId="0" borderId="8" xfId="0" applyFont="1" applyBorder="1" applyAlignment="1">
      <alignment horizontal="center"/>
    </xf>
    <xf numFmtId="0" fontId="16" fillId="0" borderId="2" xfId="0" applyFont="1" applyBorder="1" applyAlignment="1">
      <alignment horizontal="center"/>
    </xf>
    <xf numFmtId="1" fontId="16" fillId="0" borderId="0" xfId="0" applyNumberFormat="1" applyFont="1"/>
    <xf numFmtId="0" fontId="2" fillId="0" borderId="13" xfId="0" applyFont="1" applyBorder="1" applyAlignment="1">
      <alignment horizontal="right"/>
    </xf>
    <xf numFmtId="0" fontId="22" fillId="0" borderId="0" xfId="0" applyFont="1" applyAlignment="1"/>
    <xf numFmtId="0" fontId="0" fillId="0" borderId="0" xfId="0"/>
    <xf numFmtId="0" fontId="16" fillId="0" borderId="0" xfId="0" applyFont="1"/>
    <xf numFmtId="0" fontId="0" fillId="0" borderId="0" xfId="0" applyAlignment="1">
      <alignment horizontal="center"/>
    </xf>
    <xf numFmtId="0" fontId="2" fillId="0" borderId="0" xfId="0" applyFont="1"/>
    <xf numFmtId="0" fontId="28" fillId="0" borderId="13" xfId="0" applyFont="1" applyFill="1" applyBorder="1" applyAlignment="1">
      <alignment horizontal="center" vertical="center"/>
    </xf>
    <xf numFmtId="169" fontId="16" fillId="0" borderId="3" xfId="4" applyNumberFormat="1" applyFont="1" applyBorder="1" applyAlignment="1">
      <alignment vertical="center"/>
    </xf>
    <xf numFmtId="165" fontId="2" fillId="0" borderId="6" xfId="2" applyFont="1" applyBorder="1" applyAlignment="1">
      <alignment horizontal="right" vertical="center"/>
    </xf>
    <xf numFmtId="0" fontId="2" fillId="0" borderId="6" xfId="4" applyFont="1" applyBorder="1" applyAlignment="1">
      <alignment vertical="center"/>
    </xf>
    <xf numFmtId="169" fontId="2" fillId="0" borderId="6" xfId="4" applyNumberFormat="1" applyFont="1" applyBorder="1" applyAlignment="1">
      <alignment vertical="center"/>
    </xf>
    <xf numFmtId="0" fontId="36" fillId="0" borderId="7" xfId="4" applyFont="1" applyBorder="1" applyAlignment="1">
      <alignment horizontal="center" vertical="center"/>
    </xf>
    <xf numFmtId="0" fontId="18" fillId="0" borderId="16" xfId="4" applyFont="1" applyBorder="1" applyAlignment="1">
      <alignment vertical="center"/>
    </xf>
    <xf numFmtId="0" fontId="18" fillId="0" borderId="16" xfId="4" applyFont="1" applyBorder="1" applyAlignment="1">
      <alignment horizontal="center" vertical="center"/>
    </xf>
    <xf numFmtId="0" fontId="0" fillId="0" borderId="20" xfId="0" applyBorder="1" applyAlignment="1">
      <alignment horizontal="right"/>
    </xf>
    <xf numFmtId="169" fontId="0" fillId="0" borderId="20" xfId="0" applyNumberFormat="1" applyBorder="1"/>
    <xf numFmtId="0" fontId="16" fillId="0" borderId="18" xfId="0" applyFont="1" applyFill="1" applyBorder="1" applyAlignment="1">
      <alignment wrapText="1"/>
    </xf>
    <xf numFmtId="0" fontId="31" fillId="0" borderId="18" xfId="0" applyFont="1" applyFill="1" applyBorder="1" applyAlignment="1">
      <alignment horizontal="left" wrapText="1"/>
    </xf>
    <xf numFmtId="0" fontId="31" fillId="0" borderId="18" xfId="0" applyFont="1" applyFill="1" applyBorder="1" applyAlignment="1">
      <alignment horizontal="justify" wrapText="1"/>
    </xf>
    <xf numFmtId="0" fontId="16" fillId="0" borderId="18" xfId="0" applyFont="1" applyFill="1" applyBorder="1" applyAlignment="1">
      <alignment vertical="top" wrapText="1"/>
    </xf>
    <xf numFmtId="0" fontId="32" fillId="0" borderId="18" xfId="17" applyFont="1" applyFill="1" applyBorder="1" applyAlignment="1">
      <alignment wrapText="1"/>
    </xf>
    <xf numFmtId="0" fontId="31" fillId="0" borderId="18" xfId="0" applyFont="1" applyFill="1" applyBorder="1" applyAlignment="1">
      <alignment horizontal="justify"/>
    </xf>
    <xf numFmtId="0" fontId="33" fillId="0" borderId="18" xfId="0" applyFont="1" applyFill="1" applyBorder="1" applyAlignment="1">
      <alignment horizontal="justify"/>
    </xf>
    <xf numFmtId="0" fontId="31" fillId="0" borderId="18" xfId="17" applyFont="1" applyFill="1" applyBorder="1" applyAlignment="1">
      <alignment horizontal="left" wrapText="1"/>
    </xf>
    <xf numFmtId="0" fontId="16" fillId="0" borderId="18" xfId="17" applyFont="1" applyFill="1" applyBorder="1" applyAlignment="1">
      <alignment horizontal="left" wrapText="1"/>
    </xf>
    <xf numFmtId="0" fontId="16" fillId="0" borderId="18" xfId="0" applyFont="1" applyFill="1" applyBorder="1"/>
    <xf numFmtId="4" fontId="0" fillId="12" borderId="18" xfId="0" applyNumberFormat="1" applyFill="1" applyBorder="1"/>
    <xf numFmtId="169" fontId="0" fillId="0" borderId="2" xfId="4" applyNumberFormat="1" applyFont="1" applyBorder="1" applyAlignment="1">
      <alignment vertical="center"/>
    </xf>
    <xf numFmtId="2" fontId="16" fillId="0" borderId="13" xfId="2" applyNumberFormat="1" applyFont="1" applyBorder="1" applyAlignment="1" applyProtection="1">
      <alignment horizontal="right" vertical="center"/>
    </xf>
    <xf numFmtId="2" fontId="2" fillId="0" borderId="26" xfId="2" applyNumberFormat="1" applyFont="1" applyBorder="1" applyAlignment="1" applyProtection="1">
      <alignment horizontal="right" vertical="center"/>
    </xf>
    <xf numFmtId="2" fontId="2" fillId="0" borderId="13" xfId="2" applyNumberFormat="1" applyFont="1" applyBorder="1" applyAlignment="1" applyProtection="1">
      <alignment horizontal="right" vertical="center"/>
    </xf>
    <xf numFmtId="2" fontId="0" fillId="0" borderId="21" xfId="0" applyNumberFormat="1" applyFont="1" applyBorder="1" applyAlignment="1">
      <alignment horizontal="right"/>
    </xf>
    <xf numFmtId="2" fontId="0" fillId="0" borderId="21" xfId="24" applyNumberFormat="1" applyFont="1" applyBorder="1" applyAlignment="1">
      <alignment horizontal="right" vertical="center" wrapText="1"/>
    </xf>
    <xf numFmtId="2" fontId="0" fillId="0" borderId="21" xfId="0" applyNumberFormat="1" applyBorder="1" applyAlignment="1">
      <alignment horizontal="right"/>
    </xf>
    <xf numFmtId="2" fontId="0" fillId="0" borderId="21" xfId="0" applyNumberFormat="1" applyFont="1" applyBorder="1" applyAlignment="1">
      <alignment horizontal="right" vertical="center"/>
    </xf>
    <xf numFmtId="2" fontId="0" fillId="0" borderId="20" xfId="0" applyNumberFormat="1" applyBorder="1" applyAlignment="1">
      <alignment horizontal="right"/>
    </xf>
    <xf numFmtId="169" fontId="0" fillId="10" borderId="13" xfId="0" applyNumberFormat="1" applyFill="1" applyBorder="1"/>
    <xf numFmtId="169" fontId="16" fillId="0" borderId="0" xfId="0" applyNumberFormat="1" applyFont="1"/>
    <xf numFmtId="0" fontId="2" fillId="9" borderId="13" xfId="0" applyFont="1" applyFill="1" applyBorder="1" applyAlignment="1">
      <alignment horizontal="center" vertical="center"/>
    </xf>
    <xf numFmtId="0" fontId="2" fillId="9" borderId="13" xfId="0" applyFont="1" applyFill="1" applyBorder="1" applyAlignment="1">
      <alignment horizontal="center" vertical="center" wrapText="1"/>
    </xf>
    <xf numFmtId="169" fontId="0" fillId="0" borderId="13" xfId="0" applyNumberFormat="1" applyBorder="1"/>
    <xf numFmtId="169" fontId="2" fillId="0" borderId="23" xfId="0" applyNumberFormat="1" applyFont="1" applyBorder="1"/>
    <xf numFmtId="0" fontId="35" fillId="0" borderId="13" xfId="0" applyFont="1" applyBorder="1"/>
    <xf numFmtId="169" fontId="35" fillId="0" borderId="13" xfId="0" applyNumberFormat="1" applyFont="1" applyBorder="1"/>
    <xf numFmtId="170" fontId="17" fillId="0" borderId="2" xfId="0" applyNumberFormat="1" applyFont="1" applyBorder="1" applyAlignment="1">
      <alignment horizontal="center" vertical="center"/>
    </xf>
    <xf numFmtId="170" fontId="0" fillId="0" borderId="13" xfId="0" applyNumberFormat="1" applyBorder="1"/>
    <xf numFmtId="169" fontId="17" fillId="0" borderId="2" xfId="0" applyNumberFormat="1" applyFont="1" applyBorder="1" applyAlignment="1">
      <alignment horizontal="center" vertical="center"/>
    </xf>
    <xf numFmtId="169" fontId="0" fillId="0" borderId="0" xfId="0" applyNumberFormat="1"/>
    <xf numFmtId="0" fontId="0" fillId="0" borderId="0" xfId="0" applyAlignment="1">
      <alignment horizontal="center" vertical="center"/>
    </xf>
    <xf numFmtId="0" fontId="2" fillId="0" borderId="0" xfId="0" applyFont="1" applyAlignment="1">
      <alignment horizontal="center" vertical="center"/>
    </xf>
    <xf numFmtId="0" fontId="0" fillId="0" borderId="0" xfId="0" applyFill="1" applyBorder="1"/>
    <xf numFmtId="170" fontId="0" fillId="0" borderId="0" xfId="0" applyNumberFormat="1"/>
    <xf numFmtId="169" fontId="16" fillId="0" borderId="13" xfId="0" applyNumberFormat="1" applyFont="1" applyBorder="1"/>
    <xf numFmtId="0" fontId="0" fillId="0" borderId="0" xfId="0" applyFill="1" applyAlignment="1">
      <alignment horizontal="center" vertical="center"/>
    </xf>
    <xf numFmtId="0" fontId="0" fillId="0" borderId="0" xfId="0" applyFill="1"/>
    <xf numFmtId="0" fontId="17" fillId="0" borderId="0" xfId="0" applyFont="1" applyFill="1" applyAlignment="1">
      <alignment horizontal="center" vertical="center"/>
    </xf>
    <xf numFmtId="0" fontId="17" fillId="0" borderId="0" xfId="0" applyFont="1" applyFill="1"/>
    <xf numFmtId="0" fontId="16" fillId="0" borderId="13" xfId="0" applyFont="1" applyFill="1" applyBorder="1" applyAlignment="1">
      <alignment horizontal="left" vertical="center" wrapText="1"/>
    </xf>
    <xf numFmtId="0" fontId="16" fillId="0" borderId="13" xfId="0" applyFont="1" applyFill="1" applyBorder="1" applyAlignment="1">
      <alignment horizontal="center" vertical="center"/>
    </xf>
    <xf numFmtId="0" fontId="16" fillId="0" borderId="13" xfId="0" applyFont="1" applyFill="1" applyBorder="1" applyAlignment="1">
      <alignment vertical="center" wrapText="1"/>
    </xf>
    <xf numFmtId="0" fontId="38" fillId="0" borderId="13" xfId="0" applyFont="1" applyFill="1" applyBorder="1" applyAlignment="1">
      <alignment vertical="center" wrapText="1"/>
    </xf>
    <xf numFmtId="0" fontId="38" fillId="0" borderId="13" xfId="0" applyFont="1" applyFill="1" applyBorder="1" applyAlignment="1">
      <alignment horizontal="center" vertical="center"/>
    </xf>
    <xf numFmtId="0" fontId="29" fillId="0" borderId="13" xfId="25" applyFont="1" applyFill="1" applyBorder="1" applyAlignment="1">
      <alignment vertical="center" wrapText="1"/>
    </xf>
    <xf numFmtId="0" fontId="16" fillId="0" borderId="13" xfId="0" applyFont="1" applyFill="1" applyBorder="1" applyAlignment="1">
      <alignment horizontal="center" vertical="center" wrapText="1"/>
    </xf>
    <xf numFmtId="0" fontId="16" fillId="0" borderId="13" xfId="2" applyNumberFormat="1" applyFont="1" applyFill="1" applyBorder="1" applyAlignment="1" applyProtection="1">
      <alignment horizontal="center" vertical="center"/>
    </xf>
    <xf numFmtId="0" fontId="16" fillId="0" borderId="16" xfId="0" applyFont="1" applyFill="1" applyBorder="1" applyAlignment="1">
      <alignment horizontal="center" vertical="center"/>
    </xf>
    <xf numFmtId="0" fontId="16" fillId="0" borderId="16" xfId="2" applyNumberFormat="1" applyFont="1" applyFill="1" applyBorder="1" applyAlignment="1" applyProtection="1">
      <alignment horizontal="center" vertical="center"/>
    </xf>
    <xf numFmtId="0" fontId="16" fillId="0" borderId="16" xfId="0" applyFont="1" applyFill="1" applyBorder="1" applyAlignment="1">
      <alignment vertical="center" wrapText="1"/>
    </xf>
    <xf numFmtId="0" fontId="0" fillId="0" borderId="0" xfId="0" applyAlignment="1">
      <alignment horizontal="center" vertical="center" wrapText="1"/>
    </xf>
    <xf numFmtId="0" fontId="16" fillId="0" borderId="0" xfId="4" applyFont="1" applyFill="1" applyAlignment="1">
      <alignment horizontal="center" vertical="center"/>
    </xf>
    <xf numFmtId="0" fontId="2" fillId="0" borderId="2" xfId="0" applyFont="1" applyFill="1" applyBorder="1" applyAlignment="1">
      <alignment horizontal="center" vertical="center" wrapText="1"/>
    </xf>
    <xf numFmtId="3" fontId="16" fillId="0" borderId="13" xfId="0" applyNumberFormat="1" applyFont="1" applyFill="1" applyBorder="1" applyAlignment="1">
      <alignment horizontal="center" vertical="center" wrapText="1"/>
    </xf>
    <xf numFmtId="3" fontId="16" fillId="0" borderId="14" xfId="0" applyNumberFormat="1" applyFont="1" applyFill="1" applyBorder="1" applyAlignment="1">
      <alignment horizontal="center" vertical="center" wrapText="1"/>
    </xf>
    <xf numFmtId="3" fontId="16" fillId="0" borderId="15" xfId="0" applyNumberFormat="1" applyFont="1" applyFill="1" applyBorder="1" applyAlignment="1">
      <alignment horizontal="center" vertical="center" wrapText="1"/>
    </xf>
    <xf numFmtId="1" fontId="20" fillId="0" borderId="13" xfId="24" applyNumberFormat="1" applyFont="1" applyFill="1" applyBorder="1" applyAlignment="1" applyProtection="1">
      <alignment horizontal="center" vertical="center" wrapText="1"/>
    </xf>
    <xf numFmtId="3" fontId="16" fillId="0" borderId="16" xfId="0" applyNumberFormat="1" applyFont="1" applyFill="1" applyBorder="1" applyAlignment="1">
      <alignment horizontal="center" vertical="center" wrapText="1"/>
    </xf>
    <xf numFmtId="169" fontId="0" fillId="0" borderId="20" xfId="0" applyNumberFormat="1" applyFill="1" applyBorder="1"/>
    <xf numFmtId="0" fontId="16" fillId="0" borderId="0" xfId="0" applyFont="1" applyFill="1"/>
    <xf numFmtId="0" fontId="0" fillId="0" borderId="20" xfId="0" applyBorder="1" applyAlignment="1">
      <alignment horizontal="center" vertical="center"/>
    </xf>
    <xf numFmtId="0" fontId="16" fillId="0" borderId="0" xfId="0" applyFont="1" applyAlignment="1">
      <alignment horizontal="center" vertical="center"/>
    </xf>
    <xf numFmtId="0" fontId="0" fillId="0" borderId="0" xfId="4" applyFont="1" applyFill="1" applyAlignment="1">
      <alignment horizontal="center" vertical="center"/>
    </xf>
    <xf numFmtId="0" fontId="0" fillId="0" borderId="0" xfId="4" applyFont="1" applyFill="1" applyAlignment="1">
      <alignment vertical="center"/>
    </xf>
    <xf numFmtId="0" fontId="0" fillId="0" borderId="18" xfId="0" applyFill="1" applyBorder="1"/>
    <xf numFmtId="0" fontId="12" fillId="0" borderId="2" xfId="18" applyFont="1" applyFill="1" applyBorder="1" applyAlignment="1">
      <alignment wrapText="1"/>
    </xf>
    <xf numFmtId="0" fontId="0" fillId="0" borderId="18" xfId="0" applyFill="1" applyBorder="1" applyAlignment="1">
      <alignment horizontal="center" vertical="center"/>
    </xf>
    <xf numFmtId="0" fontId="12" fillId="0" borderId="4" xfId="18" applyFont="1" applyFill="1" applyBorder="1" applyAlignment="1">
      <alignment wrapText="1"/>
    </xf>
    <xf numFmtId="0" fontId="12" fillId="0" borderId="11" xfId="18" applyFont="1" applyFill="1" applyBorder="1" applyAlignment="1">
      <alignment wrapText="1"/>
    </xf>
    <xf numFmtId="0" fontId="16" fillId="0" borderId="18" xfId="0" applyFont="1" applyFill="1" applyBorder="1" applyAlignment="1">
      <alignment horizontal="left" wrapText="1"/>
    </xf>
    <xf numFmtId="0" fontId="31" fillId="0" borderId="19" xfId="0" applyFont="1" applyFill="1" applyBorder="1" applyAlignment="1">
      <alignment wrapText="1"/>
    </xf>
    <xf numFmtId="0" fontId="16" fillId="0" borderId="20" xfId="0" applyFont="1" applyFill="1" applyBorder="1" applyAlignment="1">
      <alignment wrapText="1"/>
    </xf>
    <xf numFmtId="0" fontId="12" fillId="0" borderId="20" xfId="18" applyFont="1" applyFill="1" applyBorder="1" applyAlignment="1">
      <alignment wrapText="1"/>
    </xf>
    <xf numFmtId="0" fontId="0" fillId="0" borderId="20" xfId="0" applyFill="1" applyBorder="1"/>
    <xf numFmtId="0" fontId="12" fillId="0" borderId="20" xfId="0" applyFont="1" applyBorder="1" applyAlignment="1">
      <alignment horizontal="center" vertical="center"/>
    </xf>
    <xf numFmtId="0" fontId="12" fillId="0" borderId="0" xfId="0" applyFont="1" applyAlignment="1">
      <alignment horizontal="center" vertical="center"/>
    </xf>
    <xf numFmtId="0" fontId="16" fillId="0" borderId="20" xfId="0" applyFont="1" applyFill="1" applyBorder="1" applyAlignment="1">
      <alignment horizontal="center" vertical="center"/>
    </xf>
    <xf numFmtId="0" fontId="16" fillId="0" borderId="20" xfId="2" applyNumberFormat="1" applyFont="1" applyFill="1" applyBorder="1" applyAlignment="1" applyProtection="1">
      <alignment horizontal="center" vertical="center"/>
    </xf>
    <xf numFmtId="0" fontId="12" fillId="0" borderId="20" xfId="0" applyFont="1" applyFill="1" applyBorder="1"/>
    <xf numFmtId="0" fontId="12" fillId="0" borderId="20" xfId="24" applyFont="1" applyFill="1" applyBorder="1" applyAlignment="1">
      <alignment horizontal="right" wrapText="1"/>
    </xf>
    <xf numFmtId="0" fontId="38" fillId="0" borderId="20" xfId="0" applyFont="1" applyFill="1" applyBorder="1" applyAlignment="1">
      <alignment wrapText="1"/>
    </xf>
    <xf numFmtId="0" fontId="38" fillId="0" borderId="20" xfId="0" applyFont="1" applyFill="1" applyBorder="1" applyAlignment="1">
      <alignment horizontal="center" vertical="center"/>
    </xf>
    <xf numFmtId="0" fontId="38" fillId="0" borderId="20" xfId="0" applyFont="1" applyFill="1" applyBorder="1" applyAlignment="1">
      <alignment vertical="top" wrapText="1"/>
    </xf>
    <xf numFmtId="0" fontId="38" fillId="0" borderId="20" xfId="0" applyFont="1" applyFill="1" applyBorder="1" applyAlignment="1">
      <alignment horizontal="left" vertical="top" wrapText="1"/>
    </xf>
    <xf numFmtId="0" fontId="38" fillId="0" borderId="20" xfId="2" applyNumberFormat="1" applyFont="1" applyFill="1" applyBorder="1" applyAlignment="1" applyProtection="1">
      <alignment horizontal="center" vertical="center"/>
    </xf>
    <xf numFmtId="0" fontId="38" fillId="0" borderId="20" xfId="0" applyFont="1" applyFill="1" applyBorder="1"/>
    <xf numFmtId="0" fontId="37" fillId="0" borderId="20" xfId="0" applyFont="1" applyFill="1" applyBorder="1" applyAlignment="1">
      <alignment horizontal="center" vertical="center"/>
    </xf>
    <xf numFmtId="0" fontId="38" fillId="0" borderId="20" xfId="24" applyFont="1" applyFill="1" applyBorder="1" applyAlignment="1">
      <alignment horizontal="left" vertical="center" wrapText="1"/>
    </xf>
    <xf numFmtId="0" fontId="37" fillId="0" borderId="20" xfId="24" applyFont="1" applyFill="1" applyBorder="1" applyAlignment="1">
      <alignment horizontal="center" vertical="center" wrapText="1"/>
    </xf>
    <xf numFmtId="0" fontId="38" fillId="0" borderId="20" xfId="0" applyFont="1" applyFill="1" applyBorder="1" applyAlignment="1">
      <alignment vertical="center" wrapText="1"/>
    </xf>
    <xf numFmtId="0" fontId="31" fillId="0" borderId="21" xfId="0" applyFont="1" applyFill="1" applyBorder="1" applyAlignment="1">
      <alignment horizontal="left" vertical="center" wrapText="1"/>
    </xf>
    <xf numFmtId="0" fontId="29" fillId="0" borderId="14" xfId="0" applyFont="1" applyFill="1" applyBorder="1" applyAlignment="1">
      <alignment horizontal="center"/>
    </xf>
    <xf numFmtId="0" fontId="16" fillId="0" borderId="22" xfId="0" applyFont="1" applyFill="1" applyBorder="1" applyAlignment="1">
      <alignment horizontal="center" vertical="center"/>
    </xf>
    <xf numFmtId="169" fontId="16" fillId="0" borderId="8" xfId="0" applyNumberFormat="1" applyFont="1" applyFill="1" applyBorder="1" applyAlignment="1">
      <alignment horizontal="center"/>
    </xf>
    <xf numFmtId="9" fontId="0" fillId="0" borderId="8" xfId="0" applyNumberFormat="1" applyFill="1" applyBorder="1" applyAlignment="1">
      <alignment horizontal="center"/>
    </xf>
    <xf numFmtId="0" fontId="0" fillId="0" borderId="8" xfId="0" applyFill="1" applyBorder="1"/>
    <xf numFmtId="169" fontId="0" fillId="0" borderId="8" xfId="0" applyNumberFormat="1" applyFill="1" applyBorder="1"/>
    <xf numFmtId="0" fontId="16" fillId="0" borderId="22" xfId="0" applyFont="1" applyFill="1" applyBorder="1" applyAlignment="1">
      <alignment horizontal="center"/>
    </xf>
    <xf numFmtId="0" fontId="29" fillId="0" borderId="23" xfId="0" applyFont="1" applyFill="1" applyBorder="1" applyAlignment="1">
      <alignment horizontal="center"/>
    </xf>
    <xf numFmtId="0" fontId="29" fillId="0" borderId="24" xfId="0" applyFont="1" applyFill="1" applyBorder="1" applyAlignment="1">
      <alignment horizontal="center"/>
    </xf>
    <xf numFmtId="0" fontId="0" fillId="0" borderId="2" xfId="0" applyFill="1" applyBorder="1"/>
    <xf numFmtId="0" fontId="16" fillId="0" borderId="13" xfId="0" applyFont="1" applyFill="1" applyBorder="1" applyAlignment="1">
      <alignment horizontal="center"/>
    </xf>
    <xf numFmtId="0" fontId="31" fillId="0" borderId="22" xfId="0" applyFont="1" applyFill="1" applyBorder="1" applyAlignment="1">
      <alignment horizontal="left" vertical="center" wrapText="1"/>
    </xf>
    <xf numFmtId="0" fontId="29" fillId="0" borderId="16" xfId="0" applyFont="1" applyFill="1" applyBorder="1" applyAlignment="1">
      <alignment horizontal="center"/>
    </xf>
    <xf numFmtId="0" fontId="16" fillId="0" borderId="25" xfId="0" applyFont="1" applyFill="1" applyBorder="1" applyAlignment="1">
      <alignment horizontal="center" vertical="center"/>
    </xf>
    <xf numFmtId="0" fontId="0" fillId="0" borderId="4" xfId="0" applyFill="1" applyBorder="1"/>
    <xf numFmtId="0" fontId="16" fillId="0" borderId="25" xfId="0" applyFont="1" applyFill="1" applyBorder="1" applyAlignment="1">
      <alignment horizontal="center"/>
    </xf>
    <xf numFmtId="0" fontId="31" fillId="0" borderId="13" xfId="0" applyFont="1" applyFill="1" applyBorder="1" applyAlignment="1">
      <alignment horizontal="left" vertical="center" wrapText="1"/>
    </xf>
    <xf numFmtId="0" fontId="29" fillId="0" borderId="13" xfId="0" applyFont="1" applyFill="1" applyBorder="1" applyAlignment="1">
      <alignment horizontal="center"/>
    </xf>
    <xf numFmtId="0" fontId="16" fillId="0" borderId="13" xfId="0" applyFont="1" applyFill="1" applyBorder="1" applyAlignment="1">
      <alignment wrapText="1"/>
    </xf>
    <xf numFmtId="0" fontId="16" fillId="0" borderId="16" xfId="0" applyFont="1" applyFill="1" applyBorder="1" applyAlignment="1">
      <alignment wrapText="1"/>
    </xf>
    <xf numFmtId="0" fontId="16" fillId="0" borderId="16" xfId="0" applyFont="1" applyFill="1" applyBorder="1" applyAlignment="1">
      <alignment horizontal="center"/>
    </xf>
    <xf numFmtId="0" fontId="16" fillId="0" borderId="13" xfId="0" applyFont="1" applyFill="1" applyBorder="1"/>
    <xf numFmtId="0" fontId="16" fillId="0" borderId="13" xfId="0" applyFont="1" applyFill="1" applyBorder="1" applyAlignment="1">
      <alignment vertical="center"/>
    </xf>
    <xf numFmtId="0" fontId="0" fillId="0" borderId="13" xfId="0" applyFill="1" applyBorder="1"/>
    <xf numFmtId="0" fontId="16" fillId="0" borderId="20" xfId="0" applyFont="1" applyFill="1" applyBorder="1"/>
    <xf numFmtId="0" fontId="16" fillId="0" borderId="20" xfId="0" applyFont="1" applyFill="1" applyBorder="1" applyAlignment="1">
      <alignment vertical="center"/>
    </xf>
    <xf numFmtId="0" fontId="16" fillId="0" borderId="16" xfId="0" applyFont="1" applyFill="1" applyBorder="1" applyAlignment="1">
      <alignment horizontal="left" vertical="center" wrapText="1"/>
    </xf>
    <xf numFmtId="0" fontId="16" fillId="0" borderId="16" xfId="0" applyFont="1" applyFill="1" applyBorder="1" applyAlignment="1">
      <alignment horizontal="center" vertical="center" wrapText="1"/>
    </xf>
    <xf numFmtId="0" fontId="16" fillId="0" borderId="13" xfId="28" applyNumberFormat="1" applyFont="1" applyFill="1" applyBorder="1" applyAlignment="1" applyProtection="1">
      <alignment horizontal="center" vertical="center"/>
    </xf>
    <xf numFmtId="0" fontId="20" fillId="0" borderId="13" xfId="24" applyFont="1" applyFill="1" applyBorder="1" applyAlignment="1" applyProtection="1">
      <alignment horizontal="center" vertical="center" wrapText="1"/>
    </xf>
    <xf numFmtId="4" fontId="20" fillId="0" borderId="13" xfId="0" applyNumberFormat="1" applyFont="1" applyFill="1" applyBorder="1" applyAlignment="1">
      <alignment horizontal="center" vertical="center"/>
    </xf>
    <xf numFmtId="169" fontId="16" fillId="0" borderId="9" xfId="0" applyNumberFormat="1" applyFont="1" applyFill="1" applyBorder="1" applyAlignment="1">
      <alignment horizontal="center"/>
    </xf>
    <xf numFmtId="9" fontId="0" fillId="0" borderId="13" xfId="0" applyNumberFormat="1" applyFill="1" applyBorder="1" applyAlignment="1">
      <alignment horizontal="center"/>
    </xf>
    <xf numFmtId="169" fontId="0" fillId="0" borderId="13" xfId="0" applyNumberFormat="1" applyFill="1" applyBorder="1"/>
    <xf numFmtId="2" fontId="28" fillId="0" borderId="13" xfId="28" applyNumberFormat="1" applyFont="1" applyFill="1" applyBorder="1" applyAlignment="1" applyProtection="1">
      <alignment horizontal="center" vertical="center"/>
    </xf>
    <xf numFmtId="4" fontId="28" fillId="0" borderId="13" xfId="28" applyNumberFormat="1" applyFont="1" applyFill="1" applyBorder="1" applyAlignment="1" applyProtection="1">
      <alignment horizontal="center" vertical="center"/>
    </xf>
    <xf numFmtId="0" fontId="16" fillId="0" borderId="13" xfId="0" applyFont="1" applyFill="1" applyBorder="1" applyAlignment="1">
      <alignment horizontal="left" vertical="top" wrapText="1"/>
    </xf>
    <xf numFmtId="1" fontId="16" fillId="0" borderId="13" xfId="24" applyNumberFormat="1" applyFont="1" applyFill="1" applyBorder="1" applyAlignment="1" applyProtection="1">
      <alignment horizontal="center" vertical="center" wrapText="1"/>
    </xf>
    <xf numFmtId="169" fontId="0" fillId="0" borderId="0" xfId="0" applyNumberFormat="1" applyFill="1"/>
    <xf numFmtId="0" fontId="0" fillId="0" borderId="27" xfId="0" applyFill="1" applyBorder="1"/>
    <xf numFmtId="2" fontId="0" fillId="0" borderId="0" xfId="0" applyNumberFormat="1" applyFill="1"/>
    <xf numFmtId="3" fontId="0" fillId="0" borderId="0" xfId="0" applyNumberFormat="1" applyFill="1"/>
    <xf numFmtId="0" fontId="38" fillId="0" borderId="13" xfId="0" applyFont="1" applyFill="1" applyBorder="1" applyAlignment="1">
      <alignment horizontal="left" vertical="center" wrapText="1"/>
    </xf>
    <xf numFmtId="0" fontId="38" fillId="0" borderId="13" xfId="0" applyFont="1" applyFill="1" applyBorder="1" applyAlignment="1">
      <alignment horizontal="center" vertical="center" wrapText="1"/>
    </xf>
    <xf numFmtId="3" fontId="38" fillId="0" borderId="13" xfId="0" applyNumberFormat="1" applyFont="1" applyFill="1" applyBorder="1" applyAlignment="1">
      <alignment horizontal="center" vertical="center" wrapText="1"/>
    </xf>
    <xf numFmtId="165" fontId="38" fillId="0" borderId="13" xfId="2" applyFont="1" applyFill="1" applyBorder="1" applyAlignment="1" applyProtection="1">
      <alignment horizontal="center" vertical="center" wrapText="1"/>
    </xf>
    <xf numFmtId="0" fontId="38" fillId="0" borderId="0" xfId="0" applyFont="1" applyFill="1" applyAlignment="1">
      <alignment horizontal="center" vertical="center" wrapText="1"/>
    </xf>
    <xf numFmtId="0" fontId="38" fillId="0" borderId="14" xfId="0" applyFont="1" applyFill="1" applyBorder="1" applyAlignment="1">
      <alignment horizontal="center" vertical="center" wrapText="1"/>
    </xf>
    <xf numFmtId="3" fontId="38" fillId="0" borderId="14" xfId="0" applyNumberFormat="1" applyFont="1" applyFill="1" applyBorder="1" applyAlignment="1">
      <alignment horizontal="center" vertical="center" wrapText="1"/>
    </xf>
    <xf numFmtId="0" fontId="38" fillId="0" borderId="16" xfId="0" applyFont="1" applyFill="1" applyBorder="1" applyAlignment="1">
      <alignment horizontal="left" vertical="center" wrapText="1"/>
    </xf>
    <xf numFmtId="3" fontId="38" fillId="0" borderId="15" xfId="0" applyNumberFormat="1" applyFont="1" applyFill="1" applyBorder="1" applyAlignment="1">
      <alignment horizontal="center" vertical="center" wrapText="1"/>
    </xf>
    <xf numFmtId="0" fontId="38" fillId="0" borderId="13" xfId="0" applyFont="1" applyFill="1" applyBorder="1" applyAlignment="1">
      <alignment wrapText="1"/>
    </xf>
    <xf numFmtId="0" fontId="39" fillId="0" borderId="13" xfId="0" applyFont="1" applyFill="1" applyBorder="1" applyAlignment="1">
      <alignment wrapText="1"/>
    </xf>
    <xf numFmtId="0" fontId="38" fillId="0" borderId="13" xfId="24" applyFont="1" applyFill="1" applyBorder="1" applyAlignment="1" applyProtection="1">
      <alignment horizontal="center" vertical="center" wrapText="1"/>
    </xf>
    <xf numFmtId="1" fontId="38" fillId="0" borderId="13" xfId="24" applyNumberFormat="1" applyFont="1" applyFill="1" applyBorder="1" applyAlignment="1" applyProtection="1">
      <alignment horizontal="center" vertical="center" wrapText="1"/>
    </xf>
    <xf numFmtId="0" fontId="38" fillId="0" borderId="13" xfId="24" applyFont="1" applyFill="1" applyBorder="1" applyAlignment="1" applyProtection="1">
      <alignment vertical="center" wrapText="1"/>
    </xf>
    <xf numFmtId="0" fontId="38" fillId="0" borderId="16" xfId="0" applyFont="1" applyFill="1" applyBorder="1" applyAlignment="1">
      <alignment horizontal="center" vertical="center" wrapText="1"/>
    </xf>
    <xf numFmtId="3" fontId="38" fillId="0" borderId="16" xfId="0" applyNumberFormat="1" applyFont="1" applyFill="1" applyBorder="1" applyAlignment="1">
      <alignment horizontal="center" vertical="center" wrapText="1"/>
    </xf>
    <xf numFmtId="0" fontId="38" fillId="0" borderId="16" xfId="24" applyFont="1" applyFill="1" applyBorder="1" applyAlignment="1" applyProtection="1">
      <alignment vertical="center" wrapText="1"/>
    </xf>
    <xf numFmtId="165" fontId="38" fillId="0" borderId="16" xfId="2" applyFont="1" applyFill="1" applyBorder="1" applyAlignment="1" applyProtection="1">
      <alignment horizontal="center" vertical="center" wrapText="1"/>
    </xf>
    <xf numFmtId="0" fontId="30" fillId="11" borderId="13" xfId="26" applyFont="1" applyFill="1" applyBorder="1" applyAlignment="1">
      <alignment horizontal="left" vertical="center" wrapText="1"/>
    </xf>
    <xf numFmtId="0" fontId="35" fillId="0" borderId="5" xfId="0" applyFont="1" applyFill="1" applyBorder="1"/>
    <xf numFmtId="0" fontId="30" fillId="0" borderId="13" xfId="26" applyFont="1" applyBorder="1" applyAlignment="1">
      <alignment horizontal="left" vertical="center" wrapText="1"/>
    </xf>
    <xf numFmtId="0" fontId="22" fillId="0" borderId="0" xfId="0" applyFont="1" applyAlignment="1">
      <alignment horizontal="left"/>
    </xf>
    <xf numFmtId="0" fontId="27" fillId="0" borderId="12" xfId="4" applyFont="1" applyFill="1" applyBorder="1" applyAlignment="1">
      <alignment horizontal="left" vertical="center" wrapText="1"/>
    </xf>
    <xf numFmtId="0" fontId="16" fillId="0" borderId="14" xfId="0" applyFont="1" applyFill="1" applyBorder="1" applyAlignment="1">
      <alignment horizontal="center" vertical="center" wrapText="1"/>
    </xf>
    <xf numFmtId="0" fontId="0" fillId="0" borderId="0" xfId="0" applyFill="1" applyAlignment="1">
      <alignment horizontal="center" vertical="center" wrapText="1"/>
    </xf>
    <xf numFmtId="0" fontId="28" fillId="0" borderId="16" xfId="0" applyFont="1" applyFill="1" applyBorder="1" applyAlignment="1">
      <alignment horizontal="left" vertical="center" wrapText="1"/>
    </xf>
  </cellXfs>
  <cellStyles count="49">
    <cellStyle name="Accent" xfId="5"/>
    <cellStyle name="Accent 1" xfId="6"/>
    <cellStyle name="Accent 1 5" xfId="30"/>
    <cellStyle name="Accent 2" xfId="7"/>
    <cellStyle name="Accent 2 6" xfId="31"/>
    <cellStyle name="Accent 3" xfId="8"/>
    <cellStyle name="Accent 3 7" xfId="32"/>
    <cellStyle name="Accent 4" xfId="33"/>
    <cellStyle name="Bad" xfId="9"/>
    <cellStyle name="Bad 8" xfId="34"/>
    <cellStyle name="Dziesiętny" xfId="1" builtinId="3" customBuiltin="1"/>
    <cellStyle name="Dziesiętny 2" xfId="27"/>
    <cellStyle name="Error" xfId="10"/>
    <cellStyle name="Error 9" xfId="35"/>
    <cellStyle name="Excel Built-in Explanatory Text" xfId="24"/>
    <cellStyle name="Footnote" xfId="11"/>
    <cellStyle name="Footnote 10" xfId="36"/>
    <cellStyle name="Good" xfId="12"/>
    <cellStyle name="Good 11" xfId="37"/>
    <cellStyle name="Heading (user)" xfId="13"/>
    <cellStyle name="Heading (user) 12" xfId="38"/>
    <cellStyle name="Heading 1" xfId="14"/>
    <cellStyle name="Heading 1 13" xfId="39"/>
    <cellStyle name="Heading 2" xfId="15"/>
    <cellStyle name="Heading 2 14" xfId="40"/>
    <cellStyle name="Neutral" xfId="16"/>
    <cellStyle name="Neutral 15" xfId="41"/>
    <cellStyle name="Normal 2" xfId="17"/>
    <cellStyle name="Normal 2 2" xfId="42"/>
    <cellStyle name="Normalny" xfId="0" builtinId="0" customBuiltin="1"/>
    <cellStyle name="Normalny 2" xfId="18"/>
    <cellStyle name="Normalny 2 2" xfId="43"/>
    <cellStyle name="Normalny_Arkusz1" xfId="19"/>
    <cellStyle name="Normalny_DEZYNFEKCJA-URTICA" xfId="25"/>
    <cellStyle name="Normalny_Środki czystości 02.07.2014" xfId="26"/>
    <cellStyle name="Note" xfId="20"/>
    <cellStyle name="Note 16" xfId="44"/>
    <cellStyle name="Procentowy" xfId="3" builtinId="5" customBuiltin="1"/>
    <cellStyle name="Procentowy 2" xfId="29"/>
    <cellStyle name="Status" xfId="21"/>
    <cellStyle name="Status 17" xfId="45"/>
    <cellStyle name="TableStyleLight1" xfId="46"/>
    <cellStyle name="Tekst objaśnienia" xfId="4" builtinId="53" customBuiltin="1"/>
    <cellStyle name="Text" xfId="22"/>
    <cellStyle name="Text 18" xfId="47"/>
    <cellStyle name="Walutowy" xfId="2" builtinId="4" customBuiltin="1"/>
    <cellStyle name="Walutowy 2" xfId="28"/>
    <cellStyle name="Warning" xfId="23"/>
    <cellStyle name="Warning 19" xfId="4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
  <sheetViews>
    <sheetView tabSelected="1" zoomScale="80" zoomScaleNormal="80" workbookViewId="0">
      <selection activeCell="I23" sqref="E5:I23"/>
    </sheetView>
  </sheetViews>
  <sheetFormatPr defaultRowHeight="15" x14ac:dyDescent="0.25"/>
  <cols>
    <col min="1" max="1" width="4.28515625" customWidth="1"/>
    <col min="2" max="2" width="50.140625" customWidth="1"/>
    <col min="3" max="4" width="9.140625" customWidth="1"/>
    <col min="5" max="5" width="11.85546875" customWidth="1"/>
    <col min="6" max="6" width="13" customWidth="1"/>
    <col min="7" max="7" width="9.140625" customWidth="1"/>
    <col min="8" max="8" width="11.42578125" customWidth="1"/>
    <col min="9" max="9" width="13.7109375" customWidth="1"/>
    <col min="10" max="10" width="11.7109375" customWidth="1"/>
    <col min="11" max="11" width="9.140625" style="155" customWidth="1"/>
  </cols>
  <sheetData>
    <row r="1" spans="1:14" x14ac:dyDescent="0.25">
      <c r="A1" t="s">
        <v>0</v>
      </c>
      <c r="I1" t="s">
        <v>184</v>
      </c>
      <c r="K1" s="160"/>
      <c r="L1" s="161"/>
    </row>
    <row r="2" spans="1:14" x14ac:dyDescent="0.25">
      <c r="K2" s="160"/>
      <c r="L2" s="161"/>
    </row>
    <row r="3" spans="1:14" s="4" customFormat="1" ht="12.75" x14ac:dyDescent="0.2">
      <c r="A3" s="1" t="s">
        <v>1</v>
      </c>
      <c r="B3" s="2"/>
      <c r="C3" s="3"/>
      <c r="D3" s="3"/>
      <c r="E3" s="2"/>
      <c r="F3" s="2"/>
      <c r="G3" s="2"/>
      <c r="H3" s="2"/>
      <c r="I3" s="2"/>
      <c r="J3" s="3"/>
      <c r="K3" s="162"/>
      <c r="L3" s="163"/>
    </row>
    <row r="4" spans="1:14" s="4" customFormat="1" ht="55.5" customHeight="1" x14ac:dyDescent="0.2">
      <c r="A4" s="5" t="s">
        <v>2</v>
      </c>
      <c r="B4" s="6" t="s">
        <v>3</v>
      </c>
      <c r="C4" s="7" t="s">
        <v>4</v>
      </c>
      <c r="D4" s="7" t="s">
        <v>5</v>
      </c>
      <c r="E4" s="8" t="s">
        <v>6</v>
      </c>
      <c r="F4" s="6" t="s">
        <v>7</v>
      </c>
      <c r="G4" s="9" t="s">
        <v>8</v>
      </c>
      <c r="H4" s="6" t="s">
        <v>9</v>
      </c>
      <c r="I4" s="10" t="s">
        <v>10</v>
      </c>
      <c r="J4" s="6" t="s">
        <v>11</v>
      </c>
      <c r="K4" s="162"/>
      <c r="L4" s="163"/>
    </row>
    <row r="5" spans="1:14" ht="166.5" customHeight="1" x14ac:dyDescent="0.25">
      <c r="A5" s="11">
        <v>1</v>
      </c>
      <c r="B5" s="164" t="s">
        <v>12</v>
      </c>
      <c r="C5" s="165" t="s">
        <v>13</v>
      </c>
      <c r="D5" s="165">
        <v>125</v>
      </c>
      <c r="E5" s="79"/>
      <c r="F5" s="13"/>
      <c r="G5" s="14"/>
      <c r="H5" s="14"/>
      <c r="I5" s="114"/>
      <c r="J5" s="16"/>
      <c r="K5" s="160"/>
      <c r="L5" s="161"/>
    </row>
    <row r="6" spans="1:14" ht="183" customHeight="1" x14ac:dyDescent="0.25">
      <c r="A6" s="11">
        <v>2</v>
      </c>
      <c r="B6" s="166" t="s">
        <v>90</v>
      </c>
      <c r="C6" s="165" t="s">
        <v>13</v>
      </c>
      <c r="D6" s="165">
        <v>150</v>
      </c>
      <c r="E6" s="79"/>
      <c r="F6" s="13"/>
      <c r="G6" s="14"/>
      <c r="H6" s="14"/>
      <c r="I6" s="114"/>
      <c r="J6" s="16"/>
      <c r="K6" s="160"/>
      <c r="L6" s="161"/>
    </row>
    <row r="7" spans="1:14" ht="178.5" customHeight="1" x14ac:dyDescent="0.25">
      <c r="A7" s="11">
        <v>3</v>
      </c>
      <c r="B7" s="166" t="s">
        <v>14</v>
      </c>
      <c r="C7" s="165" t="s">
        <v>13</v>
      </c>
      <c r="D7" s="165">
        <v>100</v>
      </c>
      <c r="E7" s="79"/>
      <c r="F7" s="13"/>
      <c r="G7" s="14"/>
      <c r="H7" s="14"/>
      <c r="I7" s="114"/>
      <c r="J7" s="16"/>
      <c r="K7" s="160"/>
      <c r="L7" s="161"/>
    </row>
    <row r="8" spans="1:14" ht="238.5" customHeight="1" x14ac:dyDescent="0.25">
      <c r="A8" s="11">
        <v>4</v>
      </c>
      <c r="B8" s="167" t="s">
        <v>91</v>
      </c>
      <c r="C8" s="168" t="s">
        <v>15</v>
      </c>
      <c r="D8" s="168">
        <v>15</v>
      </c>
      <c r="E8" s="79"/>
      <c r="F8" s="13"/>
      <c r="G8" s="14"/>
      <c r="H8" s="14"/>
      <c r="I8" s="114"/>
      <c r="J8" s="17"/>
      <c r="K8" s="160"/>
      <c r="L8" s="161"/>
    </row>
    <row r="9" spans="1:14" ht="226.5" customHeight="1" x14ac:dyDescent="0.25">
      <c r="A9" s="11">
        <v>5</v>
      </c>
      <c r="B9" s="166" t="s">
        <v>92</v>
      </c>
      <c r="C9" s="165" t="s">
        <v>15</v>
      </c>
      <c r="D9" s="165">
        <v>15</v>
      </c>
      <c r="E9" s="79"/>
      <c r="F9" s="13"/>
      <c r="G9" s="14"/>
      <c r="H9" s="14"/>
      <c r="I9" s="114"/>
      <c r="J9" s="17"/>
      <c r="K9" s="160"/>
      <c r="L9" s="161"/>
    </row>
    <row r="10" spans="1:14" ht="147" customHeight="1" x14ac:dyDescent="0.25">
      <c r="A10" s="11">
        <v>6</v>
      </c>
      <c r="B10" s="169" t="s">
        <v>162</v>
      </c>
      <c r="C10" s="170" t="s">
        <v>16</v>
      </c>
      <c r="D10" s="171">
        <v>20</v>
      </c>
      <c r="E10" s="79"/>
      <c r="F10" s="13"/>
      <c r="G10" s="14"/>
      <c r="H10" s="14"/>
      <c r="I10" s="114"/>
      <c r="J10" s="17"/>
      <c r="K10" s="160"/>
      <c r="L10" s="161"/>
      <c r="N10" s="109"/>
    </row>
    <row r="11" spans="1:14" ht="121.5" customHeight="1" x14ac:dyDescent="0.25">
      <c r="A11" s="11">
        <v>7</v>
      </c>
      <c r="B11" s="169" t="s">
        <v>17</v>
      </c>
      <c r="C11" s="165" t="s">
        <v>18</v>
      </c>
      <c r="D11" s="171">
        <v>24</v>
      </c>
      <c r="E11" s="79"/>
      <c r="F11" s="13"/>
      <c r="G11" s="14"/>
      <c r="H11" s="14"/>
      <c r="I11" s="114"/>
      <c r="J11" s="17"/>
      <c r="K11" s="160"/>
      <c r="L11" s="161"/>
    </row>
    <row r="12" spans="1:14" ht="103.5" customHeight="1" x14ac:dyDescent="0.25">
      <c r="A12" s="11">
        <v>8</v>
      </c>
      <c r="B12" s="169" t="s">
        <v>93</v>
      </c>
      <c r="C12" s="165" t="s">
        <v>15</v>
      </c>
      <c r="D12" s="171">
        <v>13</v>
      </c>
      <c r="E12" s="79"/>
      <c r="F12" s="13"/>
      <c r="G12" s="14"/>
      <c r="H12" s="14"/>
      <c r="I12" s="114"/>
      <c r="J12" s="12"/>
      <c r="K12" s="160"/>
      <c r="L12" s="161"/>
    </row>
    <row r="13" spans="1:14" ht="174.75" customHeight="1" x14ac:dyDescent="0.25">
      <c r="A13" s="11">
        <v>9</v>
      </c>
      <c r="B13" s="169" t="s">
        <v>19</v>
      </c>
      <c r="C13" s="165" t="s">
        <v>15</v>
      </c>
      <c r="D13" s="171">
        <v>3</v>
      </c>
      <c r="E13" s="79"/>
      <c r="F13" s="13"/>
      <c r="G13" s="14"/>
      <c r="H13" s="14"/>
      <c r="I13" s="114"/>
      <c r="J13" s="17"/>
      <c r="K13" s="160"/>
      <c r="L13" s="161"/>
    </row>
    <row r="14" spans="1:14" ht="252" customHeight="1" x14ac:dyDescent="0.25">
      <c r="A14" s="11">
        <v>10</v>
      </c>
      <c r="B14" s="169" t="s">
        <v>94</v>
      </c>
      <c r="C14" s="165" t="s">
        <v>20</v>
      </c>
      <c r="D14" s="171">
        <v>3</v>
      </c>
      <c r="E14" s="79"/>
      <c r="F14" s="13"/>
      <c r="G14" s="14"/>
      <c r="H14" s="14"/>
      <c r="I14" s="114"/>
      <c r="J14" s="12"/>
      <c r="K14" s="160"/>
      <c r="L14" s="161"/>
    </row>
    <row r="15" spans="1:14" ht="135" customHeight="1" x14ac:dyDescent="0.25">
      <c r="A15" s="11">
        <v>11</v>
      </c>
      <c r="B15" s="169" t="s">
        <v>21</v>
      </c>
      <c r="C15" s="165" t="s">
        <v>22</v>
      </c>
      <c r="D15" s="171">
        <v>10</v>
      </c>
      <c r="E15" s="79"/>
      <c r="F15" s="13"/>
      <c r="G15" s="14"/>
      <c r="H15" s="14"/>
      <c r="I15" s="114"/>
      <c r="J15" s="12"/>
      <c r="K15" s="160"/>
      <c r="L15" s="161"/>
    </row>
    <row r="16" spans="1:14" ht="132.75" customHeight="1" x14ac:dyDescent="0.25">
      <c r="A16" s="11">
        <v>12</v>
      </c>
      <c r="B16" s="169" t="s">
        <v>212</v>
      </c>
      <c r="C16" s="172" t="s">
        <v>20</v>
      </c>
      <c r="D16" s="173">
        <v>5</v>
      </c>
      <c r="E16" s="81"/>
      <c r="F16" s="13"/>
      <c r="G16" s="14"/>
      <c r="H16" s="20"/>
      <c r="I16" s="114"/>
      <c r="J16" s="18"/>
      <c r="K16" s="160"/>
      <c r="L16" s="161"/>
    </row>
    <row r="17" spans="1:12" ht="132.75" customHeight="1" x14ac:dyDescent="0.25">
      <c r="A17" s="11">
        <v>13</v>
      </c>
      <c r="B17" s="174" t="s">
        <v>23</v>
      </c>
      <c r="C17" s="172" t="s">
        <v>24</v>
      </c>
      <c r="D17" s="173">
        <v>3</v>
      </c>
      <c r="E17" s="81"/>
      <c r="F17" s="13"/>
      <c r="G17" s="14"/>
      <c r="H17" s="14"/>
      <c r="I17" s="114"/>
      <c r="J17" s="17"/>
      <c r="K17" s="160"/>
      <c r="L17" s="161"/>
    </row>
    <row r="18" spans="1:12" ht="116.25" customHeight="1" x14ac:dyDescent="0.25">
      <c r="A18" s="11">
        <v>14</v>
      </c>
      <c r="B18" s="166" t="s">
        <v>95</v>
      </c>
      <c r="C18" s="165" t="s">
        <v>24</v>
      </c>
      <c r="D18" s="171">
        <v>3</v>
      </c>
      <c r="E18" s="79"/>
      <c r="F18" s="13"/>
      <c r="G18" s="14"/>
      <c r="H18" s="14"/>
      <c r="I18" s="114"/>
      <c r="J18" s="17"/>
      <c r="K18" s="160"/>
      <c r="L18" s="161"/>
    </row>
    <row r="19" spans="1:12" ht="132" customHeight="1" x14ac:dyDescent="0.25">
      <c r="A19" s="11">
        <v>15</v>
      </c>
      <c r="B19" s="166" t="s">
        <v>96</v>
      </c>
      <c r="C19" s="165" t="s">
        <v>20</v>
      </c>
      <c r="D19" s="171">
        <v>3</v>
      </c>
      <c r="E19" s="79"/>
      <c r="F19" s="13"/>
      <c r="G19" s="14"/>
      <c r="H19" s="14"/>
      <c r="I19" s="114"/>
      <c r="J19" s="17"/>
      <c r="K19" s="160"/>
      <c r="L19" s="161"/>
    </row>
    <row r="20" spans="1:12" ht="153" customHeight="1" x14ac:dyDescent="0.25">
      <c r="A20" s="11">
        <v>16</v>
      </c>
      <c r="B20" s="166" t="s">
        <v>97</v>
      </c>
      <c r="C20" s="165" t="s">
        <v>99</v>
      </c>
      <c r="D20" s="171">
        <v>5</v>
      </c>
      <c r="E20" s="79"/>
      <c r="F20" s="13"/>
      <c r="G20" s="14"/>
      <c r="H20" s="14"/>
      <c r="I20" s="114"/>
      <c r="J20" s="17"/>
      <c r="K20" s="160"/>
      <c r="L20" s="161"/>
    </row>
    <row r="21" spans="1:12" ht="177.75" customHeight="1" x14ac:dyDescent="0.25">
      <c r="A21" s="11">
        <v>17</v>
      </c>
      <c r="B21" s="166" t="s">
        <v>98</v>
      </c>
      <c r="C21" s="165" t="s">
        <v>20</v>
      </c>
      <c r="D21" s="171">
        <v>3</v>
      </c>
      <c r="E21" s="79"/>
      <c r="F21" s="13"/>
      <c r="G21" s="14"/>
      <c r="H21" s="14"/>
      <c r="I21" s="114"/>
      <c r="J21" s="17"/>
      <c r="K21" s="160"/>
      <c r="L21" s="161"/>
    </row>
    <row r="22" spans="1:12" ht="18" x14ac:dyDescent="0.25">
      <c r="A22" s="11">
        <v>18</v>
      </c>
      <c r="B22" s="78" t="s">
        <v>186</v>
      </c>
      <c r="C22" s="113" t="s">
        <v>187</v>
      </c>
      <c r="D22" s="80">
        <v>35</v>
      </c>
      <c r="E22" s="79"/>
      <c r="F22" s="13"/>
      <c r="G22" s="14"/>
      <c r="H22" s="14"/>
      <c r="I22" s="114"/>
      <c r="J22" s="17"/>
      <c r="K22" s="160"/>
      <c r="L22" s="161"/>
    </row>
    <row r="23" spans="1:12" ht="18" x14ac:dyDescent="0.25">
      <c r="A23" s="11">
        <v>19</v>
      </c>
      <c r="B23" s="78" t="s">
        <v>163</v>
      </c>
      <c r="C23" s="113" t="s">
        <v>185</v>
      </c>
      <c r="D23" s="80">
        <v>35</v>
      </c>
      <c r="E23" s="79"/>
      <c r="F23" s="13"/>
      <c r="G23" s="14"/>
      <c r="H23" s="14"/>
      <c r="I23" s="114"/>
      <c r="J23" s="17"/>
      <c r="K23" s="160"/>
      <c r="L23" s="161"/>
    </row>
    <row r="24" spans="1:12" ht="18.75" thickBot="1" x14ac:dyDescent="0.3">
      <c r="A24" s="21"/>
      <c r="B24" s="22"/>
      <c r="C24" s="277" t="s">
        <v>25</v>
      </c>
      <c r="D24" s="277"/>
      <c r="E24" s="115"/>
      <c r="F24" s="23">
        <f>SUM(F5:F23)</f>
        <v>0</v>
      </c>
      <c r="G24" s="116"/>
      <c r="H24" s="116"/>
      <c r="I24" s="117">
        <f>SUM(I5:I23)</f>
        <v>0</v>
      </c>
      <c r="J24" s="118"/>
    </row>
    <row r="25" spans="1:12" ht="18" x14ac:dyDescent="0.25">
      <c r="A25" s="24"/>
      <c r="B25" s="25"/>
      <c r="C25" s="25"/>
      <c r="D25" s="25"/>
      <c r="E25" s="25"/>
      <c r="F25" s="26"/>
      <c r="G25" s="27"/>
      <c r="H25" s="27"/>
      <c r="I25" s="27"/>
      <c r="J25" s="28"/>
    </row>
    <row r="26" spans="1:12" ht="35.25" customHeight="1" x14ac:dyDescent="0.25">
      <c r="A26" s="276" t="s">
        <v>26</v>
      </c>
      <c r="B26" s="276"/>
      <c r="C26" s="276"/>
      <c r="D26" s="276"/>
      <c r="E26" s="276"/>
      <c r="F26" s="276"/>
      <c r="G26" s="276"/>
      <c r="H26" s="276"/>
      <c r="I26" s="276"/>
      <c r="J26" s="276"/>
    </row>
    <row r="27" spans="1:12" ht="28.5" customHeight="1" x14ac:dyDescent="0.25">
      <c r="A27" s="276" t="s">
        <v>100</v>
      </c>
      <c r="B27" s="276"/>
      <c r="C27" s="276"/>
      <c r="D27" s="276"/>
      <c r="E27" s="276"/>
      <c r="F27" s="276"/>
      <c r="G27" s="276"/>
      <c r="H27" s="276"/>
      <c r="I27" s="276"/>
      <c r="J27" s="276"/>
    </row>
    <row r="28" spans="1:12" ht="84.75" customHeight="1" x14ac:dyDescent="0.25">
      <c r="A28" s="276" t="s">
        <v>188</v>
      </c>
      <c r="B28" s="276"/>
      <c r="C28" s="276"/>
      <c r="D28" s="276"/>
      <c r="E28" s="276"/>
      <c r="F28" s="276"/>
      <c r="G28" s="276"/>
      <c r="H28" s="276"/>
      <c r="I28" s="276"/>
      <c r="J28" s="276"/>
    </row>
    <row r="29" spans="1:12" ht="45.75" customHeight="1" x14ac:dyDescent="0.25">
      <c r="A29" s="276" t="s">
        <v>189</v>
      </c>
      <c r="B29" s="276"/>
      <c r="C29" s="276"/>
      <c r="D29" s="276"/>
      <c r="E29" s="276"/>
      <c r="F29" s="276"/>
      <c r="G29" s="276"/>
      <c r="H29" s="276"/>
      <c r="I29" s="276"/>
      <c r="J29" s="276"/>
    </row>
    <row r="30" spans="1:12" ht="51" customHeight="1" x14ac:dyDescent="0.25">
      <c r="A30" s="276" t="s">
        <v>190</v>
      </c>
      <c r="B30" s="276"/>
      <c r="C30" s="276"/>
      <c r="D30" s="276"/>
      <c r="E30" s="276"/>
      <c r="F30" s="276"/>
      <c r="G30" s="276"/>
      <c r="H30" s="276"/>
      <c r="I30" s="276"/>
      <c r="J30" s="276"/>
    </row>
    <row r="31" spans="1:12" ht="57" customHeight="1" x14ac:dyDescent="0.25">
      <c r="A31" s="276" t="s">
        <v>191</v>
      </c>
      <c r="B31" s="276"/>
      <c r="C31" s="276"/>
      <c r="D31" s="276"/>
      <c r="E31" s="276"/>
      <c r="F31" s="276"/>
      <c r="G31" s="276"/>
      <c r="H31" s="276"/>
      <c r="I31" s="276"/>
      <c r="J31" s="276"/>
    </row>
    <row r="32" spans="1:12" ht="54.75" customHeight="1" x14ac:dyDescent="0.25">
      <c r="A32" s="276" t="s">
        <v>192</v>
      </c>
      <c r="B32" s="276"/>
      <c r="C32" s="276"/>
      <c r="D32" s="276"/>
      <c r="E32" s="276"/>
      <c r="F32" s="276"/>
      <c r="G32" s="276"/>
      <c r="H32" s="276"/>
      <c r="I32" s="276"/>
      <c r="J32" s="276"/>
    </row>
    <row r="33" spans="1:10" ht="45.75" customHeight="1" x14ac:dyDescent="0.25">
      <c r="A33" s="278" t="s">
        <v>193</v>
      </c>
      <c r="B33" s="278"/>
      <c r="C33" s="278"/>
      <c r="D33" s="278"/>
      <c r="E33" s="278"/>
      <c r="F33" s="278"/>
      <c r="G33" s="278"/>
      <c r="H33" s="278"/>
      <c r="I33" s="278"/>
      <c r="J33" s="278"/>
    </row>
    <row r="34" spans="1:10" ht="40.5" customHeight="1" x14ac:dyDescent="0.25">
      <c r="A34" s="278" t="s">
        <v>194</v>
      </c>
      <c r="B34" s="278"/>
      <c r="C34" s="278"/>
      <c r="D34" s="278"/>
      <c r="E34" s="278"/>
      <c r="F34" s="278"/>
      <c r="G34" s="278"/>
      <c r="H34" s="278"/>
      <c r="I34" s="278"/>
      <c r="J34" s="278"/>
    </row>
    <row r="35" spans="1:10" ht="48" customHeight="1" x14ac:dyDescent="0.25">
      <c r="A35" s="278" t="s">
        <v>195</v>
      </c>
      <c r="B35" s="278"/>
      <c r="C35" s="278"/>
      <c r="D35" s="278"/>
      <c r="E35" s="278"/>
      <c r="F35" s="278"/>
      <c r="G35" s="278"/>
      <c r="H35" s="278"/>
      <c r="I35" s="278"/>
      <c r="J35" s="278"/>
    </row>
    <row r="36" spans="1:10" ht="56.25" customHeight="1" x14ac:dyDescent="0.25">
      <c r="A36" s="276" t="s">
        <v>210</v>
      </c>
      <c r="B36" s="276"/>
      <c r="C36" s="276"/>
      <c r="D36" s="276"/>
      <c r="E36" s="276"/>
      <c r="F36" s="276"/>
      <c r="G36" s="276"/>
      <c r="H36" s="276"/>
      <c r="I36" s="276"/>
      <c r="J36" s="276"/>
    </row>
    <row r="37" spans="1:10" ht="30.75" customHeight="1" x14ac:dyDescent="0.25">
      <c r="A37" s="276" t="s">
        <v>196</v>
      </c>
      <c r="B37" s="276"/>
      <c r="C37" s="276"/>
      <c r="D37" s="276"/>
      <c r="E37" s="276"/>
      <c r="F37" s="276"/>
      <c r="G37" s="276"/>
      <c r="H37" s="276"/>
      <c r="I37" s="276"/>
      <c r="J37" s="276"/>
    </row>
    <row r="38" spans="1:10" ht="54.75" customHeight="1" x14ac:dyDescent="0.25">
      <c r="A38" s="276" t="s">
        <v>197</v>
      </c>
      <c r="B38" s="276"/>
      <c r="C38" s="276"/>
      <c r="D38" s="276"/>
      <c r="E38" s="276"/>
      <c r="F38" s="276"/>
      <c r="G38" s="276"/>
      <c r="H38" s="276"/>
      <c r="I38" s="276"/>
      <c r="J38" s="276"/>
    </row>
    <row r="39" spans="1:10" x14ac:dyDescent="0.25">
      <c r="A39" s="276" t="s">
        <v>198</v>
      </c>
      <c r="B39" s="276"/>
      <c r="C39" s="276"/>
      <c r="D39" s="276"/>
      <c r="E39" s="276"/>
      <c r="F39" s="276"/>
      <c r="G39" s="276"/>
      <c r="H39" s="276"/>
      <c r="I39" s="276"/>
      <c r="J39" s="276"/>
    </row>
    <row r="40" spans="1:10" ht="47.25" customHeight="1" x14ac:dyDescent="0.25">
      <c r="A40" s="276" t="s">
        <v>211</v>
      </c>
      <c r="B40" s="276"/>
      <c r="C40" s="276"/>
      <c r="D40" s="276"/>
      <c r="E40" s="276"/>
      <c r="F40" s="276"/>
      <c r="G40" s="276"/>
      <c r="H40" s="276"/>
      <c r="I40" s="276"/>
      <c r="J40" s="276"/>
    </row>
    <row r="42" spans="1:10" x14ac:dyDescent="0.25">
      <c r="A42" s="29"/>
      <c r="B42" s="29" t="s">
        <v>27</v>
      </c>
      <c r="C42" s="29"/>
      <c r="D42" s="29"/>
      <c r="E42" s="29"/>
      <c r="F42" s="29"/>
      <c r="G42" s="29"/>
      <c r="H42" s="29"/>
      <c r="I42" s="29"/>
    </row>
    <row r="43" spans="1:10" x14ac:dyDescent="0.25">
      <c r="A43" s="29"/>
      <c r="B43" s="29" t="s">
        <v>28</v>
      </c>
      <c r="C43" s="29"/>
      <c r="D43" s="29"/>
      <c r="E43" s="29"/>
      <c r="F43" s="29"/>
      <c r="G43" s="29"/>
      <c r="H43" s="29"/>
      <c r="I43" s="29"/>
    </row>
    <row r="44" spans="1:10" x14ac:dyDescent="0.25">
      <c r="A44" s="29"/>
      <c r="B44" s="29" t="s">
        <v>29</v>
      </c>
      <c r="C44" s="29"/>
      <c r="D44" s="29"/>
      <c r="E44" s="29"/>
      <c r="F44" s="29"/>
      <c r="G44" s="29"/>
      <c r="H44" s="29"/>
      <c r="I44" s="29"/>
    </row>
  </sheetData>
  <mergeCells count="16">
    <mergeCell ref="A40:J40"/>
    <mergeCell ref="A36:J36"/>
    <mergeCell ref="A37:J37"/>
    <mergeCell ref="A38:J38"/>
    <mergeCell ref="A30:J30"/>
    <mergeCell ref="A31:J31"/>
    <mergeCell ref="A32:J32"/>
    <mergeCell ref="A33:J33"/>
    <mergeCell ref="A34:J34"/>
    <mergeCell ref="A35:J35"/>
    <mergeCell ref="A29:J29"/>
    <mergeCell ref="A39:J39"/>
    <mergeCell ref="C24:D24"/>
    <mergeCell ref="A26:J26"/>
    <mergeCell ref="A27:J27"/>
    <mergeCell ref="A28:J28"/>
  </mergeCells>
  <pageMargins left="0.70000000000000007" right="0.70000000000000007" top="0.75" bottom="0.75" header="0.30000000000000004" footer="0.30000000000000004"/>
  <pageSetup paperSize="9" scale="62" fitToWidth="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7"/>
  <sheetViews>
    <sheetView zoomScale="80" zoomScaleNormal="80" workbookViewId="0">
      <selection activeCell="E21" sqref="E21"/>
    </sheetView>
  </sheetViews>
  <sheetFormatPr defaultRowHeight="15" x14ac:dyDescent="0.25"/>
  <cols>
    <col min="1" max="1" width="4.28515625" customWidth="1"/>
    <col min="2" max="2" width="56.28515625" customWidth="1"/>
    <col min="3" max="4" width="9.140625" customWidth="1"/>
    <col min="5" max="5" width="11.85546875" customWidth="1"/>
    <col min="6" max="6" width="13" customWidth="1"/>
    <col min="7" max="7" width="9.140625" customWidth="1"/>
    <col min="8" max="8" width="11.42578125" customWidth="1"/>
    <col min="9" max="9" width="13.7109375" customWidth="1"/>
    <col min="10" max="10" width="11.7109375" customWidth="1"/>
    <col min="11" max="11" width="9.140625" style="160" customWidth="1"/>
    <col min="12" max="12" width="9.140625" style="161" customWidth="1"/>
    <col min="13" max="13" width="9.140625" style="161"/>
  </cols>
  <sheetData>
    <row r="1" spans="1:13" s="109" customFormat="1" x14ac:dyDescent="0.25">
      <c r="A1" s="109" t="s">
        <v>0</v>
      </c>
      <c r="I1" s="109" t="s">
        <v>184</v>
      </c>
      <c r="K1" s="160"/>
      <c r="L1" s="161"/>
      <c r="M1" s="161"/>
    </row>
    <row r="3" spans="1:13" s="4" customFormat="1" ht="12.75" x14ac:dyDescent="0.2">
      <c r="A3" s="1" t="s">
        <v>79</v>
      </c>
      <c r="B3" s="2"/>
      <c r="C3" s="3"/>
      <c r="D3" s="3"/>
      <c r="E3" s="2"/>
      <c r="F3" s="2"/>
      <c r="G3" s="2"/>
      <c r="H3" s="2"/>
      <c r="I3" s="2"/>
      <c r="J3" s="3"/>
      <c r="K3" s="162"/>
      <c r="L3" s="176"/>
      <c r="M3" s="163"/>
    </row>
    <row r="4" spans="1:13" s="4" customFormat="1" ht="55.5" customHeight="1" x14ac:dyDescent="0.2">
      <c r="A4" s="5" t="s">
        <v>2</v>
      </c>
      <c r="B4" s="6" t="s">
        <v>3</v>
      </c>
      <c r="C4" s="7" t="s">
        <v>4</v>
      </c>
      <c r="D4" s="7" t="s">
        <v>5</v>
      </c>
      <c r="E4" s="8" t="s">
        <v>6</v>
      </c>
      <c r="F4" s="6" t="s">
        <v>7</v>
      </c>
      <c r="G4" s="9" t="s">
        <v>8</v>
      </c>
      <c r="H4" s="6" t="s">
        <v>9</v>
      </c>
      <c r="I4" s="10" t="s">
        <v>10</v>
      </c>
      <c r="J4" s="6" t="s">
        <v>11</v>
      </c>
      <c r="K4" s="162"/>
      <c r="L4" s="177"/>
      <c r="M4" s="163"/>
    </row>
    <row r="5" spans="1:13" ht="141" customHeight="1" x14ac:dyDescent="0.25">
      <c r="A5" s="11">
        <v>1</v>
      </c>
      <c r="B5" s="68" t="s">
        <v>71</v>
      </c>
      <c r="C5" s="69" t="s">
        <v>199</v>
      </c>
      <c r="D5" s="175">
        <v>1500</v>
      </c>
      <c r="E5" s="70"/>
      <c r="F5" s="13"/>
      <c r="G5" s="14"/>
      <c r="H5" s="14"/>
      <c r="I5" s="15"/>
      <c r="J5" s="16"/>
      <c r="L5" s="178"/>
    </row>
    <row r="6" spans="1:13" ht="255" customHeight="1" x14ac:dyDescent="0.25">
      <c r="A6" s="11">
        <v>2</v>
      </c>
      <c r="B6" s="74" t="s">
        <v>37</v>
      </c>
      <c r="C6" s="69" t="s">
        <v>13</v>
      </c>
      <c r="D6" s="175">
        <v>425</v>
      </c>
      <c r="E6" s="70"/>
      <c r="F6" s="13"/>
      <c r="G6" s="14"/>
      <c r="H6" s="14"/>
      <c r="I6" s="15"/>
      <c r="J6" s="16"/>
      <c r="L6" s="178"/>
    </row>
    <row r="7" spans="1:13" ht="178.5" customHeight="1" x14ac:dyDescent="0.25">
      <c r="A7" s="11">
        <v>3</v>
      </c>
      <c r="B7" s="32" t="s">
        <v>38</v>
      </c>
      <c r="C7" s="69" t="s">
        <v>200</v>
      </c>
      <c r="D7" s="175">
        <v>425</v>
      </c>
      <c r="E7" s="70"/>
      <c r="F7" s="13"/>
      <c r="G7" s="14"/>
      <c r="H7" s="14"/>
      <c r="I7" s="15"/>
      <c r="J7" s="16"/>
      <c r="L7" s="178"/>
    </row>
    <row r="8" spans="1:13" ht="184.5" customHeight="1" x14ac:dyDescent="0.25">
      <c r="A8" s="11">
        <v>4</v>
      </c>
      <c r="B8" s="164" t="s">
        <v>72</v>
      </c>
      <c r="C8" s="170" t="s">
        <v>13</v>
      </c>
      <c r="D8" s="175">
        <v>500</v>
      </c>
      <c r="E8" s="70"/>
      <c r="F8" s="13"/>
      <c r="G8" s="14"/>
      <c r="H8" s="14"/>
      <c r="I8" s="15"/>
      <c r="J8" s="17"/>
      <c r="L8" s="178"/>
    </row>
    <row r="9" spans="1:13" ht="226.5" customHeight="1" x14ac:dyDescent="0.25">
      <c r="A9" s="11">
        <v>5</v>
      </c>
      <c r="B9" s="164" t="s">
        <v>73</v>
      </c>
      <c r="C9" s="281" t="s">
        <v>15</v>
      </c>
      <c r="D9" s="282">
        <v>190</v>
      </c>
      <c r="E9" s="70"/>
      <c r="F9" s="13"/>
      <c r="G9" s="14"/>
      <c r="H9" s="14"/>
      <c r="I9" s="15"/>
      <c r="J9" s="17"/>
      <c r="L9" s="179"/>
    </row>
    <row r="10" spans="1:13" ht="147" customHeight="1" x14ac:dyDescent="0.25">
      <c r="A10" s="11">
        <v>6</v>
      </c>
      <c r="B10" s="164" t="s">
        <v>39</v>
      </c>
      <c r="C10" s="170" t="s">
        <v>13</v>
      </c>
      <c r="D10" s="282">
        <v>325</v>
      </c>
      <c r="E10" s="70"/>
      <c r="F10" s="13"/>
      <c r="G10" s="14"/>
      <c r="H10" s="14"/>
      <c r="I10" s="15"/>
      <c r="J10" s="17"/>
      <c r="L10" s="180"/>
    </row>
    <row r="11" spans="1:13" ht="121.5" customHeight="1" x14ac:dyDescent="0.25">
      <c r="A11" s="11">
        <v>7</v>
      </c>
      <c r="B11" s="164" t="s">
        <v>40</v>
      </c>
      <c r="C11" s="170" t="s">
        <v>201</v>
      </c>
      <c r="D11" s="282">
        <v>150</v>
      </c>
      <c r="E11" s="70"/>
      <c r="F11" s="13"/>
      <c r="G11" s="14"/>
      <c r="H11" s="14"/>
      <c r="I11" s="15"/>
      <c r="J11" s="17"/>
      <c r="L11" s="178"/>
    </row>
    <row r="12" spans="1:13" ht="151.5" customHeight="1" x14ac:dyDescent="0.25">
      <c r="A12" s="11">
        <v>8</v>
      </c>
      <c r="B12" s="283" t="s">
        <v>41</v>
      </c>
      <c r="C12" s="170" t="s">
        <v>13</v>
      </c>
      <c r="D12" s="282">
        <v>60</v>
      </c>
      <c r="E12" s="70"/>
      <c r="F12" s="13"/>
      <c r="G12" s="14"/>
      <c r="H12" s="14"/>
      <c r="I12" s="15"/>
      <c r="J12" s="12"/>
      <c r="L12" s="178"/>
    </row>
    <row r="13" spans="1:13" ht="126" customHeight="1" x14ac:dyDescent="0.25">
      <c r="A13" s="11">
        <v>9</v>
      </c>
      <c r="B13" s="234" t="s">
        <v>42</v>
      </c>
      <c r="C13" s="245" t="s">
        <v>202</v>
      </c>
      <c r="D13" s="282">
        <v>25</v>
      </c>
      <c r="E13" s="70"/>
      <c r="F13" s="13"/>
      <c r="G13" s="14"/>
      <c r="H13" s="14"/>
      <c r="I13" s="15"/>
      <c r="J13" s="17"/>
      <c r="L13" s="181"/>
    </row>
    <row r="14" spans="1:13" ht="136.5" customHeight="1" x14ac:dyDescent="0.25">
      <c r="A14" s="11">
        <v>10</v>
      </c>
      <c r="B14" s="242" t="s">
        <v>74</v>
      </c>
      <c r="C14" s="243" t="s">
        <v>203</v>
      </c>
      <c r="D14" s="282">
        <v>75</v>
      </c>
      <c r="E14" s="70"/>
      <c r="F14" s="13"/>
      <c r="G14" s="14"/>
      <c r="H14" s="14"/>
      <c r="I14" s="15"/>
      <c r="J14" s="12"/>
      <c r="L14" s="182"/>
    </row>
    <row r="15" spans="1:13" ht="112.5" customHeight="1" x14ac:dyDescent="0.25">
      <c r="A15" s="11">
        <v>11</v>
      </c>
      <c r="B15" s="164" t="s">
        <v>44</v>
      </c>
      <c r="C15" s="243" t="s">
        <v>43</v>
      </c>
      <c r="D15" s="282">
        <v>75</v>
      </c>
      <c r="E15" s="70"/>
      <c r="F15" s="13"/>
      <c r="G15" s="14"/>
      <c r="H15" s="14"/>
      <c r="I15" s="15"/>
      <c r="J15" s="12"/>
      <c r="L15" s="178"/>
    </row>
    <row r="16" spans="1:13" ht="112.5" customHeight="1" x14ac:dyDescent="0.25">
      <c r="A16" s="11">
        <v>12</v>
      </c>
      <c r="B16" s="164" t="s">
        <v>45</v>
      </c>
      <c r="C16" s="243" t="s">
        <v>204</v>
      </c>
      <c r="D16" s="282">
        <v>175</v>
      </c>
      <c r="E16" s="70"/>
      <c r="F16" s="13"/>
      <c r="G16" s="14"/>
      <c r="H16" s="20"/>
      <c r="I16" s="15"/>
      <c r="J16" s="18"/>
      <c r="L16" s="178"/>
    </row>
    <row r="17" spans="1:12" ht="228" customHeight="1" x14ac:dyDescent="0.25">
      <c r="A17" s="11">
        <v>13</v>
      </c>
      <c r="B17" s="242" t="s">
        <v>46</v>
      </c>
      <c r="C17" s="243" t="s">
        <v>36</v>
      </c>
      <c r="D17" s="282">
        <v>60</v>
      </c>
      <c r="E17" s="71"/>
      <c r="F17" s="13"/>
      <c r="G17" s="14"/>
      <c r="H17" s="14"/>
      <c r="I17" s="15"/>
      <c r="J17" s="17"/>
      <c r="L17" s="182"/>
    </row>
    <row r="18" spans="1:12" ht="90" customHeight="1" x14ac:dyDescent="0.25">
      <c r="A18" s="11">
        <v>14</v>
      </c>
      <c r="B18" s="164" t="s">
        <v>47</v>
      </c>
      <c r="C18" s="170" t="s">
        <v>43</v>
      </c>
      <c r="D18" s="282">
        <v>200</v>
      </c>
      <c r="E18" s="70"/>
      <c r="F18" s="13"/>
      <c r="G18" s="14"/>
      <c r="H18" s="14"/>
      <c r="I18" s="15"/>
      <c r="J18" s="17"/>
      <c r="L18" s="178"/>
    </row>
    <row r="19" spans="1:12" ht="109.5" customHeight="1" x14ac:dyDescent="0.25">
      <c r="A19" s="11">
        <v>15</v>
      </c>
      <c r="B19" s="164" t="s">
        <v>75</v>
      </c>
      <c r="C19" s="170" t="s">
        <v>36</v>
      </c>
      <c r="D19" s="282">
        <v>15</v>
      </c>
      <c r="E19" s="70"/>
      <c r="F19" s="13"/>
      <c r="G19" s="14"/>
      <c r="H19" s="14"/>
      <c r="I19" s="15"/>
      <c r="J19" s="17"/>
      <c r="L19" s="178"/>
    </row>
    <row r="20" spans="1:12" ht="132" customHeight="1" x14ac:dyDescent="0.25">
      <c r="A20" s="11">
        <v>16</v>
      </c>
      <c r="B20" s="164" t="s">
        <v>76</v>
      </c>
      <c r="C20" s="170" t="s">
        <v>43</v>
      </c>
      <c r="D20" s="282">
        <v>15</v>
      </c>
      <c r="E20" s="70"/>
      <c r="F20" s="13"/>
      <c r="G20" s="14"/>
      <c r="H20" s="14"/>
      <c r="I20" s="15"/>
      <c r="J20" s="17"/>
      <c r="L20" s="178"/>
    </row>
    <row r="21" spans="1:12" ht="143.25" customHeight="1" x14ac:dyDescent="0.25">
      <c r="A21" s="11">
        <v>17</v>
      </c>
      <c r="B21" s="164" t="s">
        <v>77</v>
      </c>
      <c r="C21" s="170" t="s">
        <v>43</v>
      </c>
      <c r="D21" s="282">
        <v>15</v>
      </c>
      <c r="E21" s="70"/>
      <c r="F21" s="13"/>
      <c r="G21" s="14"/>
      <c r="H21" s="72"/>
      <c r="I21" s="15"/>
      <c r="J21" s="73"/>
      <c r="L21" s="178"/>
    </row>
    <row r="22" spans="1:12" ht="89.25" x14ac:dyDescent="0.25">
      <c r="A22" s="11">
        <v>18</v>
      </c>
      <c r="B22" s="242" t="s">
        <v>78</v>
      </c>
      <c r="C22" s="243" t="s">
        <v>43</v>
      </c>
      <c r="D22" s="282">
        <v>50</v>
      </c>
      <c r="E22" s="71"/>
      <c r="F22" s="19"/>
      <c r="G22" s="14"/>
      <c r="H22" s="119"/>
      <c r="I22" s="15"/>
      <c r="J22" s="120"/>
      <c r="L22" s="182"/>
    </row>
    <row r="23" spans="1:12" x14ac:dyDescent="0.25">
      <c r="B23" s="121" t="s">
        <v>25</v>
      </c>
      <c r="C23" s="122"/>
      <c r="D23" s="122"/>
      <c r="E23" s="122"/>
      <c r="F23" s="122">
        <f>SUM(F5:F22)</f>
        <v>0</v>
      </c>
      <c r="G23" s="122"/>
      <c r="H23" s="122"/>
      <c r="I23" s="122">
        <f>SUM(I5:I22)</f>
        <v>0</v>
      </c>
      <c r="J23" s="122"/>
      <c r="L23" s="183"/>
    </row>
    <row r="25" spans="1:12" x14ac:dyDescent="0.25">
      <c r="A25" s="54"/>
      <c r="B25" s="54" t="s">
        <v>27</v>
      </c>
      <c r="C25" s="54"/>
      <c r="D25" s="54"/>
      <c r="E25" s="54"/>
      <c r="F25" s="54"/>
      <c r="G25" s="54"/>
      <c r="H25" s="54"/>
      <c r="I25" s="54"/>
      <c r="L25" s="184"/>
    </row>
    <row r="26" spans="1:12" x14ac:dyDescent="0.25">
      <c r="A26" s="54"/>
      <c r="B26" s="54" t="s">
        <v>28</v>
      </c>
      <c r="C26" s="54"/>
      <c r="D26" s="54"/>
      <c r="E26" s="54"/>
      <c r="F26" s="54"/>
      <c r="G26" s="54"/>
      <c r="H26" s="54"/>
      <c r="I26" s="54"/>
      <c r="L26" s="184"/>
    </row>
    <row r="27" spans="1:12" x14ac:dyDescent="0.25">
      <c r="A27" s="54"/>
      <c r="B27" s="54" t="s">
        <v>29</v>
      </c>
      <c r="C27" s="54"/>
      <c r="D27" s="54"/>
      <c r="E27" s="54"/>
      <c r="F27" s="54"/>
      <c r="G27" s="54"/>
      <c r="H27" s="54"/>
      <c r="I27" s="54"/>
      <c r="L27" s="184"/>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5"/>
  <sheetViews>
    <sheetView topLeftCell="A33" zoomScale="90" zoomScaleNormal="90" workbookViewId="0">
      <selection activeCell="I37" sqref="E5:I37"/>
    </sheetView>
  </sheetViews>
  <sheetFormatPr defaultRowHeight="15" x14ac:dyDescent="0.25"/>
  <cols>
    <col min="1" max="1" width="6.7109375" customWidth="1"/>
    <col min="2" max="2" width="59.140625" style="35" customWidth="1"/>
    <col min="3" max="3" width="6.28515625" style="30" customWidth="1"/>
    <col min="4" max="4" width="9.140625" style="155" customWidth="1"/>
    <col min="5" max="5" width="12" customWidth="1"/>
    <col min="6" max="6" width="11.85546875" customWidth="1"/>
    <col min="7" max="7" width="8.42578125" customWidth="1"/>
    <col min="8" max="8" width="12" customWidth="1"/>
    <col min="9" max="9" width="14.5703125" customWidth="1"/>
    <col min="10" max="10" width="12.85546875" customWidth="1"/>
    <col min="11" max="11" width="9.140625" style="160" customWidth="1"/>
    <col min="12" max="12" width="16.28515625" style="160" customWidth="1"/>
    <col min="13" max="13" width="9.140625" style="161"/>
  </cols>
  <sheetData>
    <row r="1" spans="1:13" s="109" customFormat="1" x14ac:dyDescent="0.25">
      <c r="A1" s="109" t="s">
        <v>0</v>
      </c>
      <c r="D1" s="155"/>
      <c r="I1" s="109" t="s">
        <v>184</v>
      </c>
      <c r="K1" s="160"/>
      <c r="L1" s="160"/>
      <c r="M1" s="161"/>
    </row>
    <row r="3" spans="1:13" s="40" customFormat="1" x14ac:dyDescent="0.25">
      <c r="A3" s="36" t="s">
        <v>48</v>
      </c>
      <c r="B3" s="37"/>
      <c r="C3" s="38"/>
      <c r="D3" s="39"/>
      <c r="E3" s="39"/>
      <c r="K3" s="187"/>
      <c r="L3" s="187"/>
      <c r="M3" s="188"/>
    </row>
    <row r="4" spans="1:13" ht="59.25" customHeight="1" x14ac:dyDescent="0.25">
      <c r="A4" s="31" t="s">
        <v>2</v>
      </c>
      <c r="B4" s="41" t="s">
        <v>30</v>
      </c>
      <c r="C4" s="31" t="s">
        <v>31</v>
      </c>
      <c r="D4" s="31" t="s">
        <v>32</v>
      </c>
      <c r="E4" s="31" t="s">
        <v>33</v>
      </c>
      <c r="F4" s="31" t="s">
        <v>7</v>
      </c>
      <c r="G4" s="31" t="s">
        <v>34</v>
      </c>
      <c r="H4" s="42" t="s">
        <v>35</v>
      </c>
      <c r="I4" s="42" t="s">
        <v>10</v>
      </c>
      <c r="J4" s="6" t="s">
        <v>11</v>
      </c>
    </row>
    <row r="5" spans="1:13" s="40" customFormat="1" ht="141" customHeight="1" x14ac:dyDescent="0.25">
      <c r="A5" s="12">
        <v>1</v>
      </c>
      <c r="B5" s="123" t="s">
        <v>101</v>
      </c>
      <c r="C5" s="190" t="s">
        <v>49</v>
      </c>
      <c r="D5" s="191">
        <v>475</v>
      </c>
      <c r="E5" s="133"/>
      <c r="F5" s="133"/>
      <c r="G5" s="43"/>
      <c r="H5" s="44"/>
      <c r="I5" s="134"/>
      <c r="J5" s="44"/>
      <c r="K5" s="187"/>
      <c r="L5" s="189"/>
      <c r="M5" s="188"/>
    </row>
    <row r="6" spans="1:13" s="40" customFormat="1" ht="234.75" customHeight="1" x14ac:dyDescent="0.25">
      <c r="A6" s="12">
        <v>2</v>
      </c>
      <c r="B6" s="124" t="s">
        <v>121</v>
      </c>
      <c r="C6" s="190" t="s">
        <v>49</v>
      </c>
      <c r="D6" s="191">
        <v>130</v>
      </c>
      <c r="E6" s="133"/>
      <c r="F6" s="133"/>
      <c r="G6" s="43"/>
      <c r="H6" s="44"/>
      <c r="I6" s="134"/>
      <c r="J6" s="44"/>
      <c r="K6" s="187"/>
      <c r="L6" s="189"/>
      <c r="M6" s="188"/>
    </row>
    <row r="7" spans="1:13" s="40" customFormat="1" ht="108.75" customHeight="1" x14ac:dyDescent="0.25">
      <c r="A7" s="12">
        <v>3</v>
      </c>
      <c r="B7" s="125" t="s">
        <v>114</v>
      </c>
      <c r="C7" s="192" t="s">
        <v>49</v>
      </c>
      <c r="D7" s="191">
        <v>90</v>
      </c>
      <c r="E7" s="133"/>
      <c r="F7" s="133"/>
      <c r="G7" s="43"/>
      <c r="H7" s="45"/>
      <c r="I7" s="134"/>
      <c r="J7" s="45"/>
      <c r="K7" s="187"/>
      <c r="L7" s="189"/>
      <c r="M7" s="188"/>
    </row>
    <row r="8" spans="1:13" s="40" customFormat="1" ht="83.25" customHeight="1" x14ac:dyDescent="0.25">
      <c r="A8" s="12">
        <v>4</v>
      </c>
      <c r="B8" s="125" t="s">
        <v>115</v>
      </c>
      <c r="C8" s="190" t="s">
        <v>49</v>
      </c>
      <c r="D8" s="191">
        <v>150</v>
      </c>
      <c r="E8" s="133"/>
      <c r="F8" s="133"/>
      <c r="G8" s="43"/>
      <c r="H8" s="44"/>
      <c r="I8" s="134"/>
      <c r="J8" s="44"/>
      <c r="K8" s="187"/>
      <c r="L8" s="189"/>
      <c r="M8" s="188"/>
    </row>
    <row r="9" spans="1:13" s="40" customFormat="1" ht="81.75" customHeight="1" x14ac:dyDescent="0.25">
      <c r="A9" s="12">
        <v>5</v>
      </c>
      <c r="B9" s="125" t="s">
        <v>116</v>
      </c>
      <c r="C9" s="193" t="s">
        <v>49</v>
      </c>
      <c r="D9" s="191">
        <v>450</v>
      </c>
      <c r="E9" s="133"/>
      <c r="F9" s="133"/>
      <c r="G9" s="43"/>
      <c r="H9" s="46"/>
      <c r="I9" s="134"/>
      <c r="J9" s="46"/>
      <c r="K9" s="187"/>
      <c r="L9" s="189"/>
      <c r="M9" s="188"/>
    </row>
    <row r="10" spans="1:13" s="40" customFormat="1" ht="186.75" customHeight="1" x14ac:dyDescent="0.25">
      <c r="A10" s="12">
        <v>6</v>
      </c>
      <c r="B10" s="126" t="s">
        <v>102</v>
      </c>
      <c r="C10" s="190" t="s">
        <v>49</v>
      </c>
      <c r="D10" s="191">
        <v>225</v>
      </c>
      <c r="E10" s="133"/>
      <c r="F10" s="133"/>
      <c r="G10" s="43"/>
      <c r="H10" s="44"/>
      <c r="I10" s="134"/>
      <c r="J10" s="44"/>
      <c r="K10" s="187"/>
      <c r="L10" s="189"/>
      <c r="M10" s="188"/>
    </row>
    <row r="11" spans="1:13" s="40" customFormat="1" ht="72.75" customHeight="1" x14ac:dyDescent="0.25">
      <c r="A11" s="12">
        <v>7</v>
      </c>
      <c r="B11" s="123" t="s">
        <v>50</v>
      </c>
      <c r="C11" s="190" t="s">
        <v>43</v>
      </c>
      <c r="D11" s="191">
        <v>45</v>
      </c>
      <c r="E11" s="133"/>
      <c r="F11" s="133"/>
      <c r="G11" s="43"/>
      <c r="H11" s="44"/>
      <c r="I11" s="134"/>
      <c r="J11" s="44"/>
      <c r="K11" s="187"/>
      <c r="L11" s="189"/>
      <c r="M11" s="188"/>
    </row>
    <row r="12" spans="1:13" s="40" customFormat="1" ht="207.75" customHeight="1" x14ac:dyDescent="0.25">
      <c r="A12" s="12">
        <v>8</v>
      </c>
      <c r="B12" s="127" t="s">
        <v>103</v>
      </c>
      <c r="C12" s="190" t="s">
        <v>43</v>
      </c>
      <c r="D12" s="191">
        <v>63</v>
      </c>
      <c r="E12" s="133"/>
      <c r="F12" s="133"/>
      <c r="G12" s="43"/>
      <c r="H12" s="44"/>
      <c r="I12" s="134"/>
      <c r="J12" s="44"/>
      <c r="K12" s="187"/>
      <c r="L12" s="189"/>
      <c r="M12" s="188"/>
    </row>
    <row r="13" spans="1:13" s="40" customFormat="1" ht="83.25" customHeight="1" x14ac:dyDescent="0.25">
      <c r="A13" s="12">
        <v>9</v>
      </c>
      <c r="B13" s="194" t="s">
        <v>104</v>
      </c>
      <c r="C13" s="190" t="s">
        <v>49</v>
      </c>
      <c r="D13" s="191">
        <v>25</v>
      </c>
      <c r="E13" s="133"/>
      <c r="F13" s="133"/>
      <c r="G13" s="43"/>
      <c r="H13" s="44"/>
      <c r="I13" s="134"/>
      <c r="J13" s="44"/>
      <c r="K13" s="187"/>
      <c r="L13" s="189"/>
      <c r="M13" s="188"/>
    </row>
    <row r="14" spans="1:13" s="40" customFormat="1" ht="118.5" customHeight="1" x14ac:dyDescent="0.25">
      <c r="A14" s="12">
        <v>10</v>
      </c>
      <c r="B14" s="128" t="s">
        <v>117</v>
      </c>
      <c r="C14" s="190" t="s">
        <v>43</v>
      </c>
      <c r="D14" s="191">
        <v>75</v>
      </c>
      <c r="E14" s="133"/>
      <c r="F14" s="133"/>
      <c r="G14" s="43"/>
      <c r="H14" s="44"/>
      <c r="I14" s="134"/>
      <c r="J14" s="44"/>
      <c r="K14" s="187"/>
      <c r="L14" s="189"/>
      <c r="M14" s="188"/>
    </row>
    <row r="15" spans="1:13" s="40" customFormat="1" ht="98.25" customHeight="1" x14ac:dyDescent="0.25">
      <c r="A15" s="12">
        <v>11</v>
      </c>
      <c r="B15" s="129" t="s">
        <v>118</v>
      </c>
      <c r="C15" s="190" t="s">
        <v>49</v>
      </c>
      <c r="D15" s="191">
        <v>60</v>
      </c>
      <c r="E15" s="133"/>
      <c r="F15" s="133"/>
      <c r="G15" s="43"/>
      <c r="H15" s="44"/>
      <c r="I15" s="134"/>
      <c r="J15" s="44"/>
      <c r="K15" s="187"/>
      <c r="L15" s="189"/>
      <c r="M15" s="188"/>
    </row>
    <row r="16" spans="1:13" s="40" customFormat="1" ht="118.5" customHeight="1" x14ac:dyDescent="0.25">
      <c r="A16" s="12">
        <v>12</v>
      </c>
      <c r="B16" s="129" t="s">
        <v>205</v>
      </c>
      <c r="C16" s="190" t="s">
        <v>43</v>
      </c>
      <c r="D16" s="191">
        <v>8</v>
      </c>
      <c r="E16" s="133"/>
      <c r="F16" s="133"/>
      <c r="G16" s="43"/>
      <c r="H16" s="44"/>
      <c r="I16" s="134"/>
      <c r="J16" s="44"/>
      <c r="K16" s="187"/>
      <c r="L16" s="189"/>
      <c r="M16" s="188"/>
    </row>
    <row r="17" spans="1:13" s="40" customFormat="1" ht="142.5" customHeight="1" x14ac:dyDescent="0.25">
      <c r="A17" s="12">
        <v>13</v>
      </c>
      <c r="B17" s="129" t="s">
        <v>119</v>
      </c>
      <c r="C17" s="190" t="s">
        <v>43</v>
      </c>
      <c r="D17" s="191">
        <v>750</v>
      </c>
      <c r="E17" s="133"/>
      <c r="F17" s="133"/>
      <c r="G17" s="43"/>
      <c r="H17" s="44"/>
      <c r="I17" s="134"/>
      <c r="J17" s="44"/>
      <c r="K17" s="187"/>
      <c r="L17" s="189"/>
      <c r="M17" s="188"/>
    </row>
    <row r="18" spans="1:13" s="40" customFormat="1" ht="85.5" customHeight="1" x14ac:dyDescent="0.25">
      <c r="A18" s="12">
        <v>14</v>
      </c>
      <c r="B18" s="129" t="s">
        <v>120</v>
      </c>
      <c r="C18" s="190" t="s">
        <v>49</v>
      </c>
      <c r="D18" s="191">
        <v>175</v>
      </c>
      <c r="E18" s="133"/>
      <c r="F18" s="133"/>
      <c r="G18" s="43"/>
      <c r="H18" s="44"/>
      <c r="I18" s="134"/>
      <c r="J18" s="44"/>
      <c r="K18" s="187"/>
      <c r="L18" s="189"/>
      <c r="M18" s="188"/>
    </row>
    <row r="19" spans="1:13" s="40" customFormat="1" ht="94.5" customHeight="1" x14ac:dyDescent="0.25">
      <c r="A19" s="12">
        <v>15</v>
      </c>
      <c r="B19" s="130" t="s">
        <v>105</v>
      </c>
      <c r="C19" s="190" t="s">
        <v>49</v>
      </c>
      <c r="D19" s="191">
        <v>30</v>
      </c>
      <c r="E19" s="133"/>
      <c r="F19" s="133"/>
      <c r="G19" s="43"/>
      <c r="H19" s="47"/>
      <c r="I19" s="134"/>
      <c r="J19" s="47"/>
      <c r="K19" s="187"/>
      <c r="L19" s="189"/>
      <c r="M19" s="188"/>
    </row>
    <row r="20" spans="1:13" s="40" customFormat="1" ht="93.75" customHeight="1" x14ac:dyDescent="0.25">
      <c r="A20" s="12">
        <v>16</v>
      </c>
      <c r="B20" s="130" t="s">
        <v>106</v>
      </c>
      <c r="C20" s="190" t="s">
        <v>49</v>
      </c>
      <c r="D20" s="191">
        <v>4</v>
      </c>
      <c r="E20" s="133"/>
      <c r="F20" s="133"/>
      <c r="G20" s="43"/>
      <c r="H20" s="48"/>
      <c r="I20" s="134"/>
      <c r="J20" s="47"/>
      <c r="K20" s="187"/>
      <c r="L20" s="189"/>
      <c r="M20" s="188"/>
    </row>
    <row r="21" spans="1:13" s="40" customFormat="1" ht="250.5" customHeight="1" x14ac:dyDescent="0.25">
      <c r="A21" s="12">
        <v>17</v>
      </c>
      <c r="B21" s="131" t="s">
        <v>51</v>
      </c>
      <c r="C21" s="190" t="s">
        <v>43</v>
      </c>
      <c r="D21" s="191">
        <v>5</v>
      </c>
      <c r="E21" s="133"/>
      <c r="F21" s="133"/>
      <c r="G21" s="43"/>
      <c r="H21" s="49"/>
      <c r="I21" s="134"/>
      <c r="J21" s="48"/>
      <c r="K21" s="187"/>
      <c r="L21" s="189"/>
      <c r="M21" s="188"/>
    </row>
    <row r="22" spans="1:13" ht="216.75" customHeight="1" x14ac:dyDescent="0.25">
      <c r="A22" s="12">
        <v>18</v>
      </c>
      <c r="B22" s="127" t="s">
        <v>107</v>
      </c>
      <c r="C22" s="190" t="s">
        <v>43</v>
      </c>
      <c r="D22" s="191">
        <v>30</v>
      </c>
      <c r="E22" s="133"/>
      <c r="F22" s="133"/>
      <c r="G22" s="43"/>
      <c r="H22" s="50"/>
      <c r="I22" s="134"/>
      <c r="J22" s="50"/>
      <c r="L22" s="189"/>
      <c r="M22" s="188"/>
    </row>
    <row r="23" spans="1:13" ht="140.25" customHeight="1" x14ac:dyDescent="0.25">
      <c r="A23" s="12">
        <v>19</v>
      </c>
      <c r="B23" s="123" t="s">
        <v>108</v>
      </c>
      <c r="C23" s="190" t="s">
        <v>49</v>
      </c>
      <c r="D23" s="191">
        <v>60</v>
      </c>
      <c r="E23" s="133"/>
      <c r="F23" s="133"/>
      <c r="G23" s="43"/>
      <c r="H23" s="50"/>
      <c r="I23" s="134"/>
      <c r="J23" s="50"/>
      <c r="L23" s="189"/>
      <c r="M23" s="188"/>
    </row>
    <row r="24" spans="1:13" ht="106.5" customHeight="1" x14ac:dyDescent="0.25">
      <c r="A24" s="12">
        <v>20</v>
      </c>
      <c r="B24" s="130" t="s">
        <v>122</v>
      </c>
      <c r="C24" s="190" t="s">
        <v>49</v>
      </c>
      <c r="D24" s="191">
        <v>2000</v>
      </c>
      <c r="E24" s="133"/>
      <c r="F24" s="133"/>
      <c r="G24" s="43"/>
      <c r="H24" s="50"/>
      <c r="I24" s="134"/>
      <c r="J24" s="50"/>
      <c r="L24" s="189"/>
      <c r="M24" s="188"/>
    </row>
    <row r="25" spans="1:13" ht="166.5" customHeight="1" x14ac:dyDescent="0.25">
      <c r="A25" s="12">
        <v>21</v>
      </c>
      <c r="B25" s="127" t="s">
        <v>123</v>
      </c>
      <c r="C25" s="190" t="s">
        <v>49</v>
      </c>
      <c r="D25" s="191">
        <v>8</v>
      </c>
      <c r="E25" s="133"/>
      <c r="F25" s="133"/>
      <c r="G25" s="43"/>
      <c r="H25" s="50"/>
      <c r="I25" s="134"/>
      <c r="J25" s="50"/>
      <c r="L25" s="189"/>
      <c r="M25" s="188"/>
    </row>
    <row r="26" spans="1:13" ht="151.5" customHeight="1" x14ac:dyDescent="0.25">
      <c r="A26" s="12">
        <v>22</v>
      </c>
      <c r="B26" s="130" t="s">
        <v>124</v>
      </c>
      <c r="C26" s="190" t="s">
        <v>49</v>
      </c>
      <c r="D26" s="191">
        <v>300</v>
      </c>
      <c r="E26" s="133"/>
      <c r="F26" s="133"/>
      <c r="G26" s="43"/>
      <c r="H26" s="50"/>
      <c r="I26" s="134"/>
      <c r="J26" s="50"/>
      <c r="L26" s="189"/>
      <c r="M26" s="188"/>
    </row>
    <row r="27" spans="1:13" ht="154.5" customHeight="1" x14ac:dyDescent="0.25">
      <c r="A27" s="12">
        <v>23</v>
      </c>
      <c r="B27" s="130" t="s">
        <v>125</v>
      </c>
      <c r="C27" s="190" t="s">
        <v>49</v>
      </c>
      <c r="D27" s="191">
        <v>38</v>
      </c>
      <c r="E27" s="133"/>
      <c r="F27" s="133"/>
      <c r="G27" s="43"/>
      <c r="H27" s="50"/>
      <c r="I27" s="134"/>
      <c r="J27" s="50"/>
      <c r="L27" s="189"/>
      <c r="M27" s="188"/>
    </row>
    <row r="28" spans="1:13" ht="167.25" customHeight="1" x14ac:dyDescent="0.25">
      <c r="A28" s="12">
        <v>24</v>
      </c>
      <c r="B28" s="130" t="s">
        <v>126</v>
      </c>
      <c r="C28" s="190" t="s">
        <v>49</v>
      </c>
      <c r="D28" s="191">
        <v>600</v>
      </c>
      <c r="E28" s="133"/>
      <c r="F28" s="133"/>
      <c r="G28" s="43"/>
      <c r="H28" s="50"/>
      <c r="I28" s="134"/>
      <c r="J28" s="50"/>
      <c r="L28" s="189"/>
      <c r="M28" s="188"/>
    </row>
    <row r="29" spans="1:13" ht="187.5" customHeight="1" x14ac:dyDescent="0.25">
      <c r="A29" s="12">
        <v>25</v>
      </c>
      <c r="B29" s="124" t="s">
        <v>127</v>
      </c>
      <c r="C29" s="190" t="s">
        <v>43</v>
      </c>
      <c r="D29" s="191">
        <v>20</v>
      </c>
      <c r="E29" s="133"/>
      <c r="F29" s="133"/>
      <c r="G29" s="43"/>
      <c r="H29" s="50"/>
      <c r="I29" s="134"/>
      <c r="J29" s="50"/>
      <c r="L29" s="189"/>
      <c r="M29" s="188"/>
    </row>
    <row r="30" spans="1:13" ht="92.25" customHeight="1" x14ac:dyDescent="0.25">
      <c r="A30" s="12">
        <v>26</v>
      </c>
      <c r="B30" s="124" t="s">
        <v>128</v>
      </c>
      <c r="C30" s="190" t="s">
        <v>43</v>
      </c>
      <c r="D30" s="191">
        <v>75</v>
      </c>
      <c r="E30" s="133"/>
      <c r="F30" s="133"/>
      <c r="G30" s="43"/>
      <c r="H30" s="50"/>
      <c r="I30" s="134"/>
      <c r="J30" s="50"/>
      <c r="L30" s="189"/>
      <c r="M30" s="188"/>
    </row>
    <row r="31" spans="1:13" s="30" customFormat="1" ht="53.25" customHeight="1" x14ac:dyDescent="0.25">
      <c r="A31" s="12">
        <v>27</v>
      </c>
      <c r="B31" s="123" t="s">
        <v>109</v>
      </c>
      <c r="C31" s="190" t="s">
        <v>43</v>
      </c>
      <c r="D31" s="191">
        <v>23</v>
      </c>
      <c r="E31" s="133"/>
      <c r="F31" s="133"/>
      <c r="G31" s="43"/>
      <c r="H31" s="50"/>
      <c r="I31" s="134"/>
      <c r="J31" s="50"/>
      <c r="K31" s="160"/>
      <c r="L31" s="189"/>
      <c r="M31" s="188"/>
    </row>
    <row r="32" spans="1:13" s="30" customFormat="1" x14ac:dyDescent="0.25">
      <c r="A32" s="12">
        <v>28</v>
      </c>
      <c r="B32" s="132" t="s">
        <v>206</v>
      </c>
      <c r="C32" s="190" t="s">
        <v>49</v>
      </c>
      <c r="D32" s="191">
        <v>18</v>
      </c>
      <c r="E32" s="133"/>
      <c r="F32" s="133"/>
      <c r="G32" s="43"/>
      <c r="H32" s="50"/>
      <c r="I32" s="134"/>
      <c r="J32" s="50"/>
      <c r="K32" s="160"/>
      <c r="L32" s="189"/>
      <c r="M32" s="188"/>
    </row>
    <row r="33" spans="1:13" s="30" customFormat="1" x14ac:dyDescent="0.25">
      <c r="A33" s="12">
        <v>29</v>
      </c>
      <c r="B33" s="123" t="s">
        <v>110</v>
      </c>
      <c r="C33" s="190" t="s">
        <v>43</v>
      </c>
      <c r="D33" s="191">
        <v>28</v>
      </c>
      <c r="E33" s="133"/>
      <c r="F33" s="133"/>
      <c r="G33" s="43"/>
      <c r="H33" s="51"/>
      <c r="I33" s="134"/>
      <c r="J33" s="51"/>
      <c r="K33" s="160"/>
      <c r="L33" s="189"/>
      <c r="M33" s="188"/>
    </row>
    <row r="34" spans="1:13" s="30" customFormat="1" ht="90" customHeight="1" x14ac:dyDescent="0.25">
      <c r="A34" s="12">
        <v>30</v>
      </c>
      <c r="B34" s="195" t="s">
        <v>213</v>
      </c>
      <c r="C34" s="192" t="s">
        <v>49</v>
      </c>
      <c r="D34" s="191">
        <v>13</v>
      </c>
      <c r="E34" s="133"/>
      <c r="F34" s="133"/>
      <c r="G34" s="43"/>
      <c r="H34" s="59"/>
      <c r="I34" s="134"/>
      <c r="J34" s="59"/>
      <c r="K34" s="160"/>
      <c r="L34" s="189"/>
      <c r="M34" s="188"/>
    </row>
    <row r="35" spans="1:13" s="30" customFormat="1" ht="35.25" customHeight="1" x14ac:dyDescent="0.25">
      <c r="A35" s="12">
        <v>31</v>
      </c>
      <c r="B35" s="196" t="s">
        <v>111</v>
      </c>
      <c r="C35" s="197" t="s">
        <v>43</v>
      </c>
      <c r="D35" s="191">
        <v>23</v>
      </c>
      <c r="E35" s="133"/>
      <c r="F35" s="133"/>
      <c r="G35" s="43"/>
      <c r="H35" s="84"/>
      <c r="I35" s="134"/>
      <c r="J35" s="84"/>
      <c r="K35" s="160"/>
      <c r="L35" s="189"/>
      <c r="M35" s="188"/>
    </row>
    <row r="36" spans="1:13" ht="48.75" customHeight="1" x14ac:dyDescent="0.25">
      <c r="A36" s="12">
        <v>32</v>
      </c>
      <c r="B36" s="196" t="s">
        <v>112</v>
      </c>
      <c r="C36" s="198" t="s">
        <v>43</v>
      </c>
      <c r="D36" s="191">
        <v>325</v>
      </c>
      <c r="E36" s="133"/>
      <c r="F36" s="133"/>
      <c r="G36" s="43"/>
      <c r="H36" s="85"/>
      <c r="I36" s="134"/>
      <c r="J36" s="85"/>
      <c r="L36" s="189"/>
      <c r="M36" s="188"/>
    </row>
    <row r="37" spans="1:13" ht="90" x14ac:dyDescent="0.25">
      <c r="A37" s="12">
        <v>33</v>
      </c>
      <c r="B37" s="196" t="s">
        <v>113</v>
      </c>
      <c r="C37" s="198" t="s">
        <v>43</v>
      </c>
      <c r="D37" s="191">
        <v>50</v>
      </c>
      <c r="E37" s="133"/>
      <c r="F37" s="133"/>
      <c r="G37" s="43"/>
      <c r="H37" s="85"/>
      <c r="I37" s="134"/>
      <c r="J37" s="85"/>
      <c r="L37" s="189"/>
      <c r="M37" s="188"/>
    </row>
    <row r="38" spans="1:13" x14ac:dyDescent="0.25">
      <c r="A38" s="85"/>
      <c r="B38" s="83" t="s">
        <v>25</v>
      </c>
      <c r="C38" s="84"/>
      <c r="D38" s="185"/>
      <c r="E38" s="85"/>
      <c r="F38" s="101">
        <f>SUM(F5:F37)</f>
        <v>0</v>
      </c>
      <c r="G38" s="85"/>
      <c r="H38" s="85"/>
      <c r="I38" s="122">
        <f>SUM(I5:I37)</f>
        <v>0</v>
      </c>
      <c r="J38" s="85"/>
    </row>
    <row r="39" spans="1:13" x14ac:dyDescent="0.25">
      <c r="B39" s="82"/>
    </row>
    <row r="40" spans="1:13" x14ac:dyDescent="0.25">
      <c r="B40"/>
      <c r="C40"/>
    </row>
    <row r="41" spans="1:13" x14ac:dyDescent="0.25">
      <c r="B41"/>
      <c r="C41"/>
    </row>
    <row r="42" spans="1:13" x14ac:dyDescent="0.25">
      <c r="B42"/>
      <c r="C42"/>
    </row>
    <row r="43" spans="1:13" x14ac:dyDescent="0.25">
      <c r="A43" s="29"/>
      <c r="B43" s="29" t="s">
        <v>27</v>
      </c>
      <c r="C43" s="29"/>
      <c r="D43" s="186"/>
      <c r="E43" s="29"/>
      <c r="F43" s="29"/>
      <c r="G43" s="29"/>
      <c r="H43" s="29"/>
      <c r="I43" s="29"/>
    </row>
    <row r="44" spans="1:13" x14ac:dyDescent="0.25">
      <c r="A44" s="29"/>
      <c r="B44" s="29" t="s">
        <v>28</v>
      </c>
      <c r="C44" s="29"/>
      <c r="D44" s="186"/>
      <c r="E44" s="29"/>
      <c r="F44" s="29"/>
      <c r="G44" s="29"/>
      <c r="H44" s="29"/>
      <c r="I44" s="29"/>
    </row>
    <row r="45" spans="1:13" x14ac:dyDescent="0.25">
      <c r="A45" s="29"/>
      <c r="B45" s="29" t="s">
        <v>29</v>
      </c>
      <c r="C45" s="29"/>
      <c r="D45" s="186"/>
      <c r="E45" s="29"/>
      <c r="F45" s="29"/>
      <c r="G45" s="29"/>
      <c r="H45" s="29"/>
      <c r="I45" s="29"/>
    </row>
  </sheetData>
  <pageMargins left="0.70000000000000007" right="0.70000000000000007" top="0.75" bottom="0.75" header="0.30000000000000004" footer="0.30000000000000004"/>
  <pageSetup paperSize="9" scale="63" fitToWidth="0"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3"/>
  <sheetViews>
    <sheetView topLeftCell="A43" zoomScaleNormal="100" workbookViewId="0">
      <selection activeCell="I47" sqref="E6:I47"/>
    </sheetView>
  </sheetViews>
  <sheetFormatPr defaultRowHeight="15" x14ac:dyDescent="0.25"/>
  <cols>
    <col min="1" max="1" width="5.7109375" customWidth="1"/>
    <col min="2" max="2" width="58.28515625" style="54" customWidth="1"/>
    <col min="3" max="3" width="8.28515625" style="54" customWidth="1"/>
    <col min="4" max="4" width="12.85546875" style="200" customWidth="1"/>
    <col min="5" max="5" width="13.7109375" customWidth="1"/>
    <col min="6" max="6" width="12.28515625" customWidth="1"/>
    <col min="7" max="7" width="9.140625" customWidth="1"/>
    <col min="9" max="9" width="10.42578125" customWidth="1"/>
    <col min="11" max="11" width="9.140625" style="160"/>
    <col min="12" max="13" width="9.140625" style="161"/>
  </cols>
  <sheetData>
    <row r="1" spans="1:13" s="109" customFormat="1" x14ac:dyDescent="0.25">
      <c r="A1" s="109" t="s">
        <v>0</v>
      </c>
      <c r="D1" s="155"/>
      <c r="I1" s="109" t="s">
        <v>184</v>
      </c>
      <c r="K1" s="160"/>
      <c r="L1" s="161"/>
      <c r="M1" s="161"/>
    </row>
    <row r="4" spans="1:13" x14ac:dyDescent="0.25">
      <c r="A4" s="89"/>
      <c r="B4" s="90" t="s">
        <v>182</v>
      </c>
      <c r="C4" s="86"/>
      <c r="D4" s="88"/>
      <c r="E4" s="60"/>
      <c r="F4" s="60"/>
      <c r="G4" s="60"/>
      <c r="H4" s="61"/>
      <c r="I4" s="60"/>
      <c r="J4" s="60"/>
    </row>
    <row r="5" spans="1:13" ht="60" x14ac:dyDescent="0.25">
      <c r="A5" s="91" t="s">
        <v>2</v>
      </c>
      <c r="B5" s="92" t="s">
        <v>63</v>
      </c>
      <c r="C5" s="92" t="s">
        <v>64</v>
      </c>
      <c r="D5" s="93" t="s">
        <v>65</v>
      </c>
      <c r="E5" s="94" t="s">
        <v>66</v>
      </c>
      <c r="F5" s="94" t="s">
        <v>7</v>
      </c>
      <c r="G5" s="95" t="s">
        <v>67</v>
      </c>
      <c r="H5" s="94" t="s">
        <v>68</v>
      </c>
      <c r="I5" s="94" t="s">
        <v>10</v>
      </c>
      <c r="J5" s="96" t="s">
        <v>11</v>
      </c>
    </row>
    <row r="6" spans="1:13" ht="330" customHeight="1" x14ac:dyDescent="0.25">
      <c r="A6" s="97">
        <v>1</v>
      </c>
      <c r="B6" s="205" t="s">
        <v>215</v>
      </c>
      <c r="C6" s="206" t="s">
        <v>43</v>
      </c>
      <c r="D6" s="206">
        <v>175</v>
      </c>
      <c r="E6" s="135"/>
      <c r="F6" s="98"/>
      <c r="G6" s="99"/>
      <c r="H6" s="98"/>
      <c r="I6" s="98"/>
      <c r="J6" s="98"/>
      <c r="L6" s="201"/>
    </row>
    <row r="7" spans="1:13" ht="267.75" x14ac:dyDescent="0.25">
      <c r="A7" s="97">
        <v>2</v>
      </c>
      <c r="B7" s="207" t="s">
        <v>216</v>
      </c>
      <c r="C7" s="206" t="s">
        <v>43</v>
      </c>
      <c r="D7" s="206">
        <v>150</v>
      </c>
      <c r="E7" s="135"/>
      <c r="F7" s="98"/>
      <c r="G7" s="99"/>
      <c r="H7" s="98"/>
      <c r="I7" s="98"/>
      <c r="J7" s="98"/>
      <c r="L7" s="201"/>
    </row>
    <row r="8" spans="1:13" ht="369.75" x14ac:dyDescent="0.25">
      <c r="A8" s="97">
        <v>3</v>
      </c>
      <c r="B8" s="207" t="s">
        <v>217</v>
      </c>
      <c r="C8" s="206" t="s">
        <v>43</v>
      </c>
      <c r="D8" s="206">
        <v>1850</v>
      </c>
      <c r="E8" s="135"/>
      <c r="F8" s="98"/>
      <c r="G8" s="99"/>
      <c r="H8" s="98"/>
      <c r="I8" s="98"/>
      <c r="J8" s="98"/>
      <c r="L8" s="201"/>
    </row>
    <row r="9" spans="1:13" ht="63.75" x14ac:dyDescent="0.25">
      <c r="A9" s="97">
        <v>4</v>
      </c>
      <c r="B9" s="208" t="s">
        <v>52</v>
      </c>
      <c r="C9" s="206" t="s">
        <v>43</v>
      </c>
      <c r="D9" s="206">
        <v>13</v>
      </c>
      <c r="E9" s="135"/>
      <c r="F9" s="98"/>
      <c r="G9" s="99"/>
      <c r="H9" s="98"/>
      <c r="I9" s="98"/>
      <c r="J9" s="98"/>
      <c r="L9" s="201"/>
    </row>
    <row r="10" spans="1:13" ht="102" x14ac:dyDescent="0.25">
      <c r="A10" s="97">
        <v>5</v>
      </c>
      <c r="B10" s="208" t="s">
        <v>218</v>
      </c>
      <c r="C10" s="206" t="s">
        <v>43</v>
      </c>
      <c r="D10" s="206">
        <v>13</v>
      </c>
      <c r="E10" s="135"/>
      <c r="F10" s="98"/>
      <c r="G10" s="99"/>
      <c r="H10" s="98"/>
      <c r="I10" s="98"/>
      <c r="J10" s="98"/>
      <c r="L10" s="201"/>
    </row>
    <row r="11" spans="1:13" ht="76.5" x14ac:dyDescent="0.25">
      <c r="A11" s="97">
        <v>6</v>
      </c>
      <c r="B11" s="208" t="s">
        <v>219</v>
      </c>
      <c r="C11" s="206" t="s">
        <v>43</v>
      </c>
      <c r="D11" s="209">
        <v>15</v>
      </c>
      <c r="E11" s="135"/>
      <c r="F11" s="98"/>
      <c r="G11" s="99"/>
      <c r="H11" s="98"/>
      <c r="I11" s="98"/>
      <c r="J11" s="98"/>
      <c r="L11" s="202"/>
    </row>
    <row r="12" spans="1:13" ht="127.5" x14ac:dyDescent="0.25">
      <c r="A12" s="97">
        <v>7</v>
      </c>
      <c r="B12" s="208" t="s">
        <v>220</v>
      </c>
      <c r="C12" s="206" t="s">
        <v>43</v>
      </c>
      <c r="D12" s="209">
        <v>15</v>
      </c>
      <c r="E12" s="135"/>
      <c r="F12" s="98"/>
      <c r="G12" s="99"/>
      <c r="H12" s="100"/>
      <c r="I12" s="98"/>
      <c r="J12" s="100"/>
      <c r="L12" s="202"/>
    </row>
    <row r="13" spans="1:13" ht="38.25" x14ac:dyDescent="0.25">
      <c r="A13" s="97">
        <v>8</v>
      </c>
      <c r="B13" s="208" t="s">
        <v>221</v>
      </c>
      <c r="C13" s="206" t="s">
        <v>43</v>
      </c>
      <c r="D13" s="209">
        <v>20</v>
      </c>
      <c r="E13" s="135"/>
      <c r="F13" s="98"/>
      <c r="G13" s="99"/>
      <c r="H13" s="100"/>
      <c r="I13" s="98"/>
      <c r="J13" s="100"/>
      <c r="L13" s="202"/>
    </row>
    <row r="14" spans="1:13" ht="178.5" x14ac:dyDescent="0.25">
      <c r="A14" s="97">
        <v>9</v>
      </c>
      <c r="B14" s="208" t="s">
        <v>222</v>
      </c>
      <c r="C14" s="206" t="s">
        <v>43</v>
      </c>
      <c r="D14" s="209">
        <v>2</v>
      </c>
      <c r="E14" s="135"/>
      <c r="F14" s="98"/>
      <c r="G14" s="99"/>
      <c r="H14" s="100"/>
      <c r="I14" s="98"/>
      <c r="J14" s="100"/>
      <c r="L14" s="202"/>
    </row>
    <row r="15" spans="1:13" ht="76.5" x14ac:dyDescent="0.25">
      <c r="A15" s="97">
        <v>10</v>
      </c>
      <c r="B15" s="208" t="s">
        <v>223</v>
      </c>
      <c r="C15" s="206" t="s">
        <v>43</v>
      </c>
      <c r="D15" s="209">
        <v>15</v>
      </c>
      <c r="E15" s="135"/>
      <c r="F15" s="98"/>
      <c r="G15" s="99"/>
      <c r="H15" s="100"/>
      <c r="I15" s="98"/>
      <c r="J15" s="100"/>
      <c r="L15" s="202"/>
    </row>
    <row r="16" spans="1:13" ht="102" x14ac:dyDescent="0.25">
      <c r="A16" s="97">
        <v>11</v>
      </c>
      <c r="B16" s="208" t="s">
        <v>53</v>
      </c>
      <c r="C16" s="206" t="s">
        <v>43</v>
      </c>
      <c r="D16" s="209">
        <v>2</v>
      </c>
      <c r="E16" s="135"/>
      <c r="F16" s="98"/>
      <c r="G16" s="99"/>
      <c r="H16" s="100"/>
      <c r="I16" s="98"/>
      <c r="J16" s="100"/>
      <c r="L16" s="202"/>
    </row>
    <row r="17" spans="1:12" ht="102" x14ac:dyDescent="0.25">
      <c r="A17" s="97">
        <v>12</v>
      </c>
      <c r="B17" s="208" t="s">
        <v>54</v>
      </c>
      <c r="C17" s="206" t="s">
        <v>43</v>
      </c>
      <c r="D17" s="209">
        <v>18</v>
      </c>
      <c r="E17" s="135"/>
      <c r="F17" s="98"/>
      <c r="G17" s="99"/>
      <c r="H17" s="100"/>
      <c r="I17" s="98"/>
      <c r="J17" s="100"/>
      <c r="L17" s="202"/>
    </row>
    <row r="18" spans="1:12" ht="114.75" x14ac:dyDescent="0.25">
      <c r="A18" s="97">
        <v>13</v>
      </c>
      <c r="B18" s="208" t="s">
        <v>55</v>
      </c>
      <c r="C18" s="206" t="s">
        <v>43</v>
      </c>
      <c r="D18" s="209">
        <v>15</v>
      </c>
      <c r="E18" s="135"/>
      <c r="F18" s="98"/>
      <c r="G18" s="99"/>
      <c r="H18" s="100"/>
      <c r="I18" s="98"/>
      <c r="J18" s="100"/>
      <c r="L18" s="202"/>
    </row>
    <row r="19" spans="1:12" ht="76.5" x14ac:dyDescent="0.25">
      <c r="A19" s="97">
        <v>14</v>
      </c>
      <c r="B19" s="208" t="s">
        <v>56</v>
      </c>
      <c r="C19" s="206" t="s">
        <v>43</v>
      </c>
      <c r="D19" s="209">
        <v>15</v>
      </c>
      <c r="E19" s="135"/>
      <c r="F19" s="98"/>
      <c r="G19" s="99"/>
      <c r="H19" s="100"/>
      <c r="I19" s="98"/>
      <c r="J19" s="100"/>
      <c r="L19" s="202"/>
    </row>
    <row r="20" spans="1:12" ht="89.25" x14ac:dyDescent="0.25">
      <c r="A20" s="97">
        <v>15</v>
      </c>
      <c r="B20" s="208" t="s">
        <v>57</v>
      </c>
      <c r="C20" s="206" t="s">
        <v>43</v>
      </c>
      <c r="D20" s="209">
        <v>15</v>
      </c>
      <c r="E20" s="136"/>
      <c r="F20" s="98"/>
      <c r="G20" s="99"/>
      <c r="H20" s="100"/>
      <c r="I20" s="98"/>
      <c r="J20" s="100"/>
      <c r="L20" s="202"/>
    </row>
    <row r="21" spans="1:12" ht="39" x14ac:dyDescent="0.25">
      <c r="A21" s="97">
        <v>16</v>
      </c>
      <c r="B21" s="205" t="s">
        <v>129</v>
      </c>
      <c r="C21" s="206" t="s">
        <v>43</v>
      </c>
      <c r="D21" s="209">
        <v>5</v>
      </c>
      <c r="E21" s="137"/>
      <c r="F21" s="98"/>
      <c r="G21" s="99"/>
      <c r="H21" s="100"/>
      <c r="I21" s="98"/>
      <c r="J21" s="100"/>
      <c r="L21" s="202"/>
    </row>
    <row r="22" spans="1:12" ht="42.75" customHeight="1" x14ac:dyDescent="0.25">
      <c r="A22" s="97">
        <v>17</v>
      </c>
      <c r="B22" s="205" t="s">
        <v>130</v>
      </c>
      <c r="C22" s="206" t="s">
        <v>43</v>
      </c>
      <c r="D22" s="209">
        <v>15</v>
      </c>
      <c r="E22" s="137"/>
      <c r="F22" s="98"/>
      <c r="G22" s="99"/>
      <c r="H22" s="100"/>
      <c r="I22" s="98"/>
      <c r="J22" s="100"/>
      <c r="L22" s="202"/>
    </row>
    <row r="23" spans="1:12" x14ac:dyDescent="0.25">
      <c r="A23" s="97">
        <v>18</v>
      </c>
      <c r="B23" s="205" t="s">
        <v>131</v>
      </c>
      <c r="C23" s="206" t="s">
        <v>43</v>
      </c>
      <c r="D23" s="209">
        <v>1</v>
      </c>
      <c r="E23" s="137"/>
      <c r="F23" s="98"/>
      <c r="G23" s="99"/>
      <c r="H23" s="85"/>
      <c r="I23" s="98"/>
      <c r="J23" s="85"/>
      <c r="L23" s="202"/>
    </row>
    <row r="24" spans="1:12" x14ac:dyDescent="0.25">
      <c r="A24" s="97">
        <v>19</v>
      </c>
      <c r="B24" s="210" t="s">
        <v>132</v>
      </c>
      <c r="C24" s="206" t="s">
        <v>43</v>
      </c>
      <c r="D24" s="209">
        <v>3</v>
      </c>
      <c r="E24" s="137"/>
      <c r="F24" s="98"/>
      <c r="G24" s="99"/>
      <c r="H24" s="85"/>
      <c r="I24" s="98"/>
      <c r="J24" s="85"/>
      <c r="L24" s="202"/>
    </row>
    <row r="25" spans="1:12" ht="76.5" x14ac:dyDescent="0.25">
      <c r="A25" s="97">
        <v>20</v>
      </c>
      <c r="B25" s="208" t="s">
        <v>133</v>
      </c>
      <c r="C25" s="206" t="s">
        <v>43</v>
      </c>
      <c r="D25" s="209">
        <v>20</v>
      </c>
      <c r="E25" s="137"/>
      <c r="F25" s="98"/>
      <c r="G25" s="99"/>
      <c r="H25" s="85"/>
      <c r="I25" s="98"/>
      <c r="J25" s="85"/>
      <c r="L25" s="202"/>
    </row>
    <row r="26" spans="1:12" ht="63.75" x14ac:dyDescent="0.25">
      <c r="A26" s="97">
        <v>21</v>
      </c>
      <c r="B26" s="208" t="s">
        <v>134</v>
      </c>
      <c r="C26" s="206" t="s">
        <v>43</v>
      </c>
      <c r="D26" s="209">
        <v>25</v>
      </c>
      <c r="E26" s="137"/>
      <c r="F26" s="98"/>
      <c r="G26" s="99"/>
      <c r="H26" s="85"/>
      <c r="I26" s="98"/>
      <c r="J26" s="85"/>
      <c r="L26" s="202"/>
    </row>
    <row r="27" spans="1:12" ht="25.5" x14ac:dyDescent="0.25">
      <c r="A27" s="97">
        <v>22</v>
      </c>
      <c r="B27" s="208" t="s">
        <v>135</v>
      </c>
      <c r="C27" s="206" t="s">
        <v>43</v>
      </c>
      <c r="D27" s="209">
        <v>10</v>
      </c>
      <c r="E27" s="137"/>
      <c r="F27" s="98"/>
      <c r="G27" s="99"/>
      <c r="H27" s="85"/>
      <c r="I27" s="98"/>
      <c r="J27" s="85"/>
      <c r="L27" s="202"/>
    </row>
    <row r="28" spans="1:12" ht="25.5" x14ac:dyDescent="0.25">
      <c r="A28" s="97">
        <v>23</v>
      </c>
      <c r="B28" s="208" t="s">
        <v>136</v>
      </c>
      <c r="C28" s="206" t="s">
        <v>43</v>
      </c>
      <c r="D28" s="209">
        <v>20</v>
      </c>
      <c r="E28" s="137"/>
      <c r="F28" s="98"/>
      <c r="G28" s="99"/>
      <c r="H28" s="102"/>
      <c r="I28" s="98"/>
      <c r="J28" s="85"/>
      <c r="L28" s="202"/>
    </row>
    <row r="29" spans="1:12" ht="140.25" x14ac:dyDescent="0.25">
      <c r="A29" s="97">
        <v>24</v>
      </c>
      <c r="B29" s="208" t="s">
        <v>137</v>
      </c>
      <c r="C29" s="206" t="s">
        <v>43</v>
      </c>
      <c r="D29" s="209">
        <v>8</v>
      </c>
      <c r="E29" s="137"/>
      <c r="F29" s="98"/>
      <c r="G29" s="99"/>
      <c r="H29" s="102"/>
      <c r="I29" s="98"/>
      <c r="J29" s="85"/>
      <c r="L29" s="202"/>
    </row>
    <row r="30" spans="1:12" ht="141" x14ac:dyDescent="0.25">
      <c r="A30" s="97">
        <v>25</v>
      </c>
      <c r="B30" s="205" t="s">
        <v>138</v>
      </c>
      <c r="C30" s="206" t="s">
        <v>43</v>
      </c>
      <c r="D30" s="209">
        <v>8</v>
      </c>
      <c r="E30" s="137"/>
      <c r="F30" s="98"/>
      <c r="G30" s="99"/>
      <c r="H30" s="102"/>
      <c r="I30" s="98"/>
      <c r="J30" s="85"/>
      <c r="L30" s="202"/>
    </row>
    <row r="31" spans="1:12" ht="141" x14ac:dyDescent="0.25">
      <c r="A31" s="97">
        <v>26</v>
      </c>
      <c r="B31" s="205" t="s">
        <v>139</v>
      </c>
      <c r="C31" s="206" t="s">
        <v>43</v>
      </c>
      <c r="D31" s="209">
        <v>8</v>
      </c>
      <c r="E31" s="137"/>
      <c r="F31" s="98"/>
      <c r="G31" s="99"/>
      <c r="H31" s="85"/>
      <c r="I31" s="98"/>
      <c r="J31" s="85"/>
      <c r="L31" s="202"/>
    </row>
    <row r="32" spans="1:12" ht="155.25" x14ac:dyDescent="0.25">
      <c r="A32" s="97">
        <v>27</v>
      </c>
      <c r="B32" s="205" t="s">
        <v>224</v>
      </c>
      <c r="C32" s="206" t="s">
        <v>43</v>
      </c>
      <c r="D32" s="209">
        <v>6</v>
      </c>
      <c r="E32" s="137"/>
      <c r="F32" s="98"/>
      <c r="G32" s="99"/>
      <c r="H32" s="85"/>
      <c r="I32" s="98"/>
      <c r="J32" s="85"/>
      <c r="L32" s="202"/>
    </row>
    <row r="33" spans="1:12" ht="129.75" x14ac:dyDescent="0.25">
      <c r="A33" s="97">
        <v>28</v>
      </c>
      <c r="B33" s="205" t="s">
        <v>225</v>
      </c>
      <c r="C33" s="206" t="s">
        <v>43</v>
      </c>
      <c r="D33" s="209">
        <v>6</v>
      </c>
      <c r="E33" s="137"/>
      <c r="F33" s="98"/>
      <c r="G33" s="99"/>
      <c r="H33" s="85"/>
      <c r="I33" s="98"/>
      <c r="J33" s="85"/>
      <c r="L33" s="202"/>
    </row>
    <row r="34" spans="1:12" ht="142.5" x14ac:dyDescent="0.25">
      <c r="A34" s="97">
        <v>29</v>
      </c>
      <c r="B34" s="205" t="s">
        <v>226</v>
      </c>
      <c r="C34" s="206" t="s">
        <v>43</v>
      </c>
      <c r="D34" s="209">
        <v>6</v>
      </c>
      <c r="E34" s="137"/>
      <c r="F34" s="98"/>
      <c r="G34" s="99"/>
      <c r="H34" s="85"/>
      <c r="I34" s="98"/>
      <c r="J34" s="85"/>
      <c r="L34" s="202"/>
    </row>
    <row r="35" spans="1:12" x14ac:dyDescent="0.25">
      <c r="A35" s="97">
        <v>30</v>
      </c>
      <c r="B35" s="205" t="s">
        <v>140</v>
      </c>
      <c r="C35" s="206" t="s">
        <v>43</v>
      </c>
      <c r="D35" s="209">
        <v>5</v>
      </c>
      <c r="E35" s="137"/>
      <c r="F35" s="98"/>
      <c r="G35" s="99"/>
      <c r="H35" s="85"/>
      <c r="I35" s="98"/>
      <c r="J35" s="85"/>
      <c r="L35" s="202"/>
    </row>
    <row r="36" spans="1:12" ht="64.5" x14ac:dyDescent="0.25">
      <c r="A36" s="97">
        <v>31</v>
      </c>
      <c r="B36" s="205" t="s">
        <v>141</v>
      </c>
      <c r="C36" s="206" t="s">
        <v>43</v>
      </c>
      <c r="D36" s="209">
        <v>20</v>
      </c>
      <c r="E36" s="137"/>
      <c r="F36" s="98"/>
      <c r="G36" s="99"/>
      <c r="H36" s="85"/>
      <c r="I36" s="98"/>
      <c r="J36" s="85"/>
      <c r="L36" s="202"/>
    </row>
    <row r="37" spans="1:12" ht="26.25" x14ac:dyDescent="0.25">
      <c r="A37" s="97">
        <v>32</v>
      </c>
      <c r="B37" s="205" t="s">
        <v>142</v>
      </c>
      <c r="C37" s="206" t="s">
        <v>43</v>
      </c>
      <c r="D37" s="209">
        <v>30</v>
      </c>
      <c r="E37" s="137"/>
      <c r="F37" s="98"/>
      <c r="G37" s="99"/>
      <c r="H37" s="85"/>
      <c r="I37" s="98"/>
      <c r="J37" s="85"/>
      <c r="L37" s="202"/>
    </row>
    <row r="38" spans="1:12" ht="179.25" x14ac:dyDescent="0.25">
      <c r="A38" s="97">
        <v>33</v>
      </c>
      <c r="B38" s="205" t="s">
        <v>227</v>
      </c>
      <c r="C38" s="206" t="s">
        <v>143</v>
      </c>
      <c r="D38" s="209">
        <v>1</v>
      </c>
      <c r="E38" s="137"/>
      <c r="F38" s="98"/>
      <c r="G38" s="99"/>
      <c r="H38" s="85"/>
      <c r="I38" s="98"/>
      <c r="J38" s="85"/>
      <c r="L38" s="202"/>
    </row>
    <row r="39" spans="1:12" ht="39" x14ac:dyDescent="0.25">
      <c r="A39" s="97">
        <v>34</v>
      </c>
      <c r="B39" s="205" t="s">
        <v>144</v>
      </c>
      <c r="C39" s="206" t="s">
        <v>43</v>
      </c>
      <c r="D39" s="209">
        <v>2</v>
      </c>
      <c r="E39" s="137"/>
      <c r="F39" s="98"/>
      <c r="G39" s="99"/>
      <c r="H39" s="85"/>
      <c r="I39" s="98"/>
      <c r="J39" s="85"/>
      <c r="L39" s="202"/>
    </row>
    <row r="40" spans="1:12" ht="64.5" x14ac:dyDescent="0.25">
      <c r="A40" s="97">
        <v>35</v>
      </c>
      <c r="B40" s="205" t="s">
        <v>145</v>
      </c>
      <c r="C40" s="206" t="s">
        <v>146</v>
      </c>
      <c r="D40" s="209">
        <v>5</v>
      </c>
      <c r="E40" s="137"/>
      <c r="F40" s="98"/>
      <c r="G40" s="99"/>
      <c r="H40" s="85"/>
      <c r="I40" s="98"/>
      <c r="J40" s="85"/>
      <c r="L40" s="202"/>
    </row>
    <row r="41" spans="1:12" ht="64.5" x14ac:dyDescent="0.25">
      <c r="A41" s="97">
        <v>36</v>
      </c>
      <c r="B41" s="205" t="s">
        <v>147</v>
      </c>
      <c r="C41" s="206" t="s">
        <v>43</v>
      </c>
      <c r="D41" s="209">
        <v>8</v>
      </c>
      <c r="E41" s="137"/>
      <c r="F41" s="98"/>
      <c r="G41" s="99"/>
      <c r="H41" s="85"/>
      <c r="I41" s="98"/>
      <c r="J41" s="85"/>
      <c r="L41" s="202"/>
    </row>
    <row r="42" spans="1:12" ht="281.25" x14ac:dyDescent="0.25">
      <c r="A42" s="97">
        <v>37</v>
      </c>
      <c r="B42" s="205" t="s">
        <v>148</v>
      </c>
      <c r="C42" s="210" t="s">
        <v>43</v>
      </c>
      <c r="D42" s="211">
        <v>100</v>
      </c>
      <c r="E42" s="138"/>
      <c r="F42" s="98"/>
      <c r="G42" s="99"/>
      <c r="H42" s="85"/>
      <c r="I42" s="98"/>
      <c r="J42" s="85"/>
      <c r="L42" s="203"/>
    </row>
    <row r="43" spans="1:12" x14ac:dyDescent="0.25">
      <c r="A43" s="97">
        <v>38</v>
      </c>
      <c r="B43" s="205" t="s">
        <v>149</v>
      </c>
      <c r="C43" s="210" t="s">
        <v>43</v>
      </c>
      <c r="D43" s="211">
        <v>5</v>
      </c>
      <c r="E43" s="138"/>
      <c r="F43" s="98"/>
      <c r="G43" s="99"/>
      <c r="H43" s="85"/>
      <c r="I43" s="98"/>
      <c r="J43" s="85"/>
      <c r="L43" s="203"/>
    </row>
    <row r="44" spans="1:12" x14ac:dyDescent="0.25">
      <c r="A44" s="97">
        <v>39</v>
      </c>
      <c r="B44" s="212" t="s">
        <v>150</v>
      </c>
      <c r="C44" s="212" t="s">
        <v>43</v>
      </c>
      <c r="D44" s="213">
        <v>5</v>
      </c>
      <c r="E44" s="139"/>
      <c r="F44" s="98"/>
      <c r="G44" s="99"/>
      <c r="H44" s="85"/>
      <c r="I44" s="98"/>
      <c r="J44" s="85"/>
      <c r="L44" s="204"/>
    </row>
    <row r="45" spans="1:12" x14ac:dyDescent="0.25">
      <c r="A45" s="97">
        <v>40</v>
      </c>
      <c r="B45" s="210" t="s">
        <v>151</v>
      </c>
      <c r="C45" s="210" t="s">
        <v>43</v>
      </c>
      <c r="D45" s="211">
        <v>5</v>
      </c>
      <c r="E45" s="138"/>
      <c r="F45" s="98"/>
      <c r="G45" s="99"/>
      <c r="H45" s="85"/>
      <c r="I45" s="98"/>
      <c r="J45" s="85"/>
      <c r="L45" s="203"/>
    </row>
    <row r="46" spans="1:12" ht="114.75" x14ac:dyDescent="0.25">
      <c r="A46" s="97">
        <v>41</v>
      </c>
      <c r="B46" s="214" t="s">
        <v>152</v>
      </c>
      <c r="C46" s="206" t="s">
        <v>43</v>
      </c>
      <c r="D46" s="211">
        <v>2</v>
      </c>
      <c r="E46" s="140"/>
      <c r="F46" s="98"/>
      <c r="G46" s="99"/>
      <c r="H46" s="85"/>
      <c r="I46" s="98"/>
      <c r="J46" s="85"/>
      <c r="L46" s="203"/>
    </row>
    <row r="47" spans="1:12" ht="114.75" x14ac:dyDescent="0.25">
      <c r="A47" s="97">
        <v>42</v>
      </c>
      <c r="B47" s="214" t="s">
        <v>153</v>
      </c>
      <c r="C47" s="206" t="s">
        <v>43</v>
      </c>
      <c r="D47" s="211">
        <v>2</v>
      </c>
      <c r="E47" s="141"/>
      <c r="F47" s="98"/>
      <c r="G47" s="99"/>
      <c r="H47" s="85"/>
      <c r="I47" s="98"/>
      <c r="J47" s="85"/>
      <c r="L47" s="203"/>
    </row>
    <row r="48" spans="1:12" x14ac:dyDescent="0.25">
      <c r="B48" s="103" t="s">
        <v>25</v>
      </c>
      <c r="C48" s="102"/>
      <c r="D48" s="199"/>
      <c r="E48" s="142"/>
      <c r="F48" s="101">
        <f>SUM(F6:F47)</f>
        <v>0</v>
      </c>
      <c r="G48" s="85"/>
      <c r="H48" s="85"/>
      <c r="I48" s="101">
        <f>SUM(I6:I47)</f>
        <v>0</v>
      </c>
      <c r="J48" s="85"/>
    </row>
    <row r="50" spans="2:9" x14ac:dyDescent="0.25">
      <c r="B50" s="54" t="s">
        <v>27</v>
      </c>
      <c r="D50" s="186"/>
      <c r="E50" s="54"/>
      <c r="F50" s="54"/>
      <c r="G50" s="54"/>
      <c r="H50" s="54"/>
      <c r="I50" s="54"/>
    </row>
    <row r="51" spans="2:9" x14ac:dyDescent="0.25">
      <c r="B51" s="54" t="s">
        <v>28</v>
      </c>
      <c r="D51" s="186"/>
      <c r="E51" s="54"/>
      <c r="F51" s="54"/>
      <c r="G51" s="54"/>
      <c r="H51" s="54"/>
      <c r="I51" s="54"/>
    </row>
    <row r="52" spans="2:9" x14ac:dyDescent="0.25">
      <c r="B52" s="54" t="s">
        <v>29</v>
      </c>
      <c r="D52" s="186"/>
      <c r="E52" s="54"/>
      <c r="F52" s="54"/>
      <c r="G52" s="54"/>
      <c r="H52" s="54"/>
      <c r="I52" s="54"/>
    </row>
    <row r="53" spans="2:9" x14ac:dyDescent="0.25">
      <c r="B53"/>
      <c r="C53"/>
      <c r="D53" s="155"/>
    </row>
  </sheetData>
  <pageMargins left="0.70000000000000007" right="0.70000000000000007" top="0.75" bottom="0.75" header="0.30000000000000004" footer="0.30000000000000004"/>
  <pageSetup paperSize="9" scale="69" fitToWidth="0" fitToHeight="0" orientation="landscape"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2"/>
  <sheetViews>
    <sheetView topLeftCell="A13" zoomScale="84" zoomScaleNormal="84" workbookViewId="0">
      <selection activeCell="I16" sqref="E6:I16"/>
    </sheetView>
  </sheetViews>
  <sheetFormatPr defaultRowHeight="15" x14ac:dyDescent="0.25"/>
  <cols>
    <col min="1" max="1" width="5.5703125" customWidth="1"/>
    <col min="2" max="2" width="40.85546875" customWidth="1"/>
    <col min="3" max="3" width="10.5703125" customWidth="1"/>
    <col min="4" max="4" width="12.42578125" customWidth="1"/>
    <col min="5" max="5" width="14.42578125" customWidth="1"/>
    <col min="6" max="6" width="14.28515625" customWidth="1"/>
    <col min="7" max="7" width="9.5703125" customWidth="1"/>
    <col min="8" max="8" width="13.28515625" customWidth="1"/>
    <col min="9" max="9" width="13.42578125" customWidth="1"/>
    <col min="10" max="10" width="13.5703125" customWidth="1"/>
    <col min="11" max="11" width="8.7109375" style="155" customWidth="1"/>
    <col min="12" max="1025" width="8.7109375" customWidth="1"/>
    <col min="1026" max="1026" width="9.140625" customWidth="1"/>
  </cols>
  <sheetData>
    <row r="1" spans="1:13" s="109" customFormat="1" x14ac:dyDescent="0.25">
      <c r="A1" s="109" t="s">
        <v>0</v>
      </c>
      <c r="I1" s="109" t="s">
        <v>184</v>
      </c>
      <c r="K1" s="155"/>
    </row>
    <row r="2" spans="1:13" x14ac:dyDescent="0.25">
      <c r="B2" s="53"/>
      <c r="J2" s="52"/>
    </row>
    <row r="3" spans="1:13" x14ac:dyDescent="0.25">
      <c r="A3" s="279" t="s">
        <v>59</v>
      </c>
      <c r="B3" s="279"/>
      <c r="C3" s="279"/>
      <c r="D3" s="279"/>
      <c r="E3" s="279"/>
      <c r="F3" s="279"/>
      <c r="G3" s="279"/>
      <c r="H3" s="279"/>
      <c r="I3" s="279"/>
    </row>
    <row r="5" spans="1:13" s="58" customFormat="1" ht="38.25" x14ac:dyDescent="0.25">
      <c r="A5" s="55" t="s">
        <v>2</v>
      </c>
      <c r="B5" s="7" t="s">
        <v>3</v>
      </c>
      <c r="C5" s="7" t="s">
        <v>4</v>
      </c>
      <c r="D5" s="7" t="s">
        <v>228</v>
      </c>
      <c r="E5" s="56" t="s">
        <v>6</v>
      </c>
      <c r="F5" s="7" t="s">
        <v>7</v>
      </c>
      <c r="G5" s="57" t="s">
        <v>8</v>
      </c>
      <c r="H5" s="7" t="s">
        <v>9</v>
      </c>
      <c r="I5" s="7" t="s">
        <v>10</v>
      </c>
      <c r="J5" s="10" t="s">
        <v>11</v>
      </c>
      <c r="K5" s="156"/>
    </row>
    <row r="6" spans="1:13" ht="63.75" x14ac:dyDescent="0.25">
      <c r="A6" s="104">
        <v>1</v>
      </c>
      <c r="B6" s="215" t="s">
        <v>155</v>
      </c>
      <c r="C6" s="216" t="s">
        <v>60</v>
      </c>
      <c r="D6" s="217">
        <v>2250</v>
      </c>
      <c r="E6" s="216"/>
      <c r="F6" s="218"/>
      <c r="G6" s="219"/>
      <c r="H6" s="220"/>
      <c r="I6" s="221"/>
      <c r="J6" s="220"/>
      <c r="K6" s="160"/>
      <c r="L6" s="222"/>
    </row>
    <row r="7" spans="1:13" ht="63.75" x14ac:dyDescent="0.25">
      <c r="A7" s="105">
        <v>2</v>
      </c>
      <c r="B7" s="215" t="s">
        <v>156</v>
      </c>
      <c r="C7" s="223" t="s">
        <v>60</v>
      </c>
      <c r="D7" s="165">
        <v>4250</v>
      </c>
      <c r="E7" s="224"/>
      <c r="F7" s="218"/>
      <c r="G7" s="219"/>
      <c r="H7" s="225"/>
      <c r="I7" s="221"/>
      <c r="J7" s="225"/>
      <c r="K7" s="160"/>
      <c r="L7" s="226"/>
      <c r="M7" s="109"/>
    </row>
    <row r="8" spans="1:13" ht="76.5" x14ac:dyDescent="0.25">
      <c r="A8" s="104">
        <v>3</v>
      </c>
      <c r="B8" s="215" t="s">
        <v>157</v>
      </c>
      <c r="C8" s="223" t="s">
        <v>60</v>
      </c>
      <c r="D8" s="165">
        <v>5500</v>
      </c>
      <c r="E8" s="224"/>
      <c r="F8" s="218"/>
      <c r="G8" s="219"/>
      <c r="H8" s="225"/>
      <c r="I8" s="221"/>
      <c r="J8" s="225"/>
      <c r="K8" s="160"/>
      <c r="L8" s="226"/>
      <c r="M8" s="109"/>
    </row>
    <row r="9" spans="1:13" ht="63.75" x14ac:dyDescent="0.25">
      <c r="A9" s="105">
        <v>4</v>
      </c>
      <c r="B9" s="215" t="s">
        <v>158</v>
      </c>
      <c r="C9" s="223" t="s">
        <v>60</v>
      </c>
      <c r="D9" s="165">
        <v>2500</v>
      </c>
      <c r="E9" s="224"/>
      <c r="F9" s="218"/>
      <c r="G9" s="219"/>
      <c r="H9" s="225"/>
      <c r="I9" s="221"/>
      <c r="J9" s="225"/>
      <c r="K9" s="160"/>
      <c r="L9" s="226"/>
      <c r="M9" s="109"/>
    </row>
    <row r="10" spans="1:13" ht="89.25" x14ac:dyDescent="0.25">
      <c r="A10" s="104">
        <v>5</v>
      </c>
      <c r="B10" s="227" t="s">
        <v>161</v>
      </c>
      <c r="C10" s="228" t="s">
        <v>60</v>
      </c>
      <c r="D10" s="229">
        <v>3500</v>
      </c>
      <c r="E10" s="228"/>
      <c r="F10" s="218"/>
      <c r="G10" s="219"/>
      <c r="H10" s="230"/>
      <c r="I10" s="221"/>
      <c r="J10" s="230"/>
      <c r="K10" s="160"/>
      <c r="L10" s="231"/>
      <c r="M10" s="109"/>
    </row>
    <row r="11" spans="1:13" ht="89.25" x14ac:dyDescent="0.25">
      <c r="A11" s="105">
        <v>6</v>
      </c>
      <c r="B11" s="232" t="s">
        <v>159</v>
      </c>
      <c r="C11" s="233" t="s">
        <v>60</v>
      </c>
      <c r="D11" s="165">
        <v>5000</v>
      </c>
      <c r="E11" s="233"/>
      <c r="F11" s="218"/>
      <c r="G11" s="219"/>
      <c r="H11" s="225"/>
      <c r="I11" s="221"/>
      <c r="J11" s="225"/>
      <c r="K11" s="160"/>
      <c r="L11" s="226"/>
      <c r="M11" s="109"/>
    </row>
    <row r="12" spans="1:13" ht="63.75" x14ac:dyDescent="0.25">
      <c r="A12" s="104">
        <v>7</v>
      </c>
      <c r="B12" s="232" t="s">
        <v>160</v>
      </c>
      <c r="C12" s="233" t="s">
        <v>60</v>
      </c>
      <c r="D12" s="165">
        <v>150</v>
      </c>
      <c r="E12" s="233"/>
      <c r="F12" s="218"/>
      <c r="G12" s="219"/>
      <c r="H12" s="225"/>
      <c r="I12" s="221"/>
      <c r="J12" s="225"/>
      <c r="K12" s="160"/>
      <c r="L12" s="226"/>
      <c r="M12" s="109"/>
    </row>
    <row r="13" spans="1:13" ht="64.5" x14ac:dyDescent="0.25">
      <c r="A13" s="105">
        <v>8</v>
      </c>
      <c r="B13" s="234" t="s">
        <v>61</v>
      </c>
      <c r="C13" s="233" t="s">
        <v>60</v>
      </c>
      <c r="D13" s="165">
        <v>4000</v>
      </c>
      <c r="E13" s="233"/>
      <c r="F13" s="218"/>
      <c r="G13" s="219"/>
      <c r="H13" s="225"/>
      <c r="I13" s="221"/>
      <c r="J13" s="225"/>
      <c r="K13" s="160"/>
      <c r="L13" s="226"/>
      <c r="M13" s="109"/>
    </row>
    <row r="14" spans="1:13" ht="77.25" x14ac:dyDescent="0.25">
      <c r="A14" s="104">
        <v>9</v>
      </c>
      <c r="B14" s="235" t="s">
        <v>62</v>
      </c>
      <c r="C14" s="228" t="s">
        <v>60</v>
      </c>
      <c r="D14" s="172">
        <v>5000</v>
      </c>
      <c r="E14" s="228"/>
      <c r="F14" s="218"/>
      <c r="G14" s="219"/>
      <c r="H14" s="230"/>
      <c r="I14" s="221"/>
      <c r="J14" s="230"/>
      <c r="K14" s="160"/>
      <c r="L14" s="236"/>
      <c r="M14" s="109"/>
    </row>
    <row r="15" spans="1:13" ht="64.5" x14ac:dyDescent="0.25">
      <c r="A15" s="105">
        <v>10</v>
      </c>
      <c r="B15" s="234" t="s">
        <v>154</v>
      </c>
      <c r="C15" s="237" t="s">
        <v>58</v>
      </c>
      <c r="D15" s="238">
        <v>4000</v>
      </c>
      <c r="E15" s="237"/>
      <c r="F15" s="218"/>
      <c r="G15" s="219"/>
      <c r="H15" s="239"/>
      <c r="I15" s="221"/>
      <c r="J15" s="239"/>
      <c r="K15" s="160"/>
      <c r="L15" s="237"/>
      <c r="M15" s="109"/>
    </row>
    <row r="16" spans="1:13" s="109" customFormat="1" ht="64.5" x14ac:dyDescent="0.25">
      <c r="A16" s="104">
        <v>11</v>
      </c>
      <c r="B16" s="196" t="s">
        <v>214</v>
      </c>
      <c r="C16" s="240" t="s">
        <v>60</v>
      </c>
      <c r="D16" s="241">
        <v>50</v>
      </c>
      <c r="E16" s="237"/>
      <c r="F16" s="218"/>
      <c r="G16" s="219"/>
      <c r="H16" s="198"/>
      <c r="I16" s="221"/>
      <c r="J16" s="198"/>
      <c r="K16" s="160"/>
      <c r="L16" s="240"/>
    </row>
    <row r="17" spans="1:10" x14ac:dyDescent="0.25">
      <c r="A17" s="87"/>
      <c r="B17" s="107" t="s">
        <v>25</v>
      </c>
      <c r="C17" s="87"/>
      <c r="D17" s="87"/>
      <c r="E17" s="87"/>
      <c r="F17" s="159">
        <f>SUM(F6:F16)</f>
        <v>0</v>
      </c>
      <c r="G17" s="147"/>
      <c r="H17" s="147"/>
      <c r="I17" s="143">
        <f>SUM(I6:I16)</f>
        <v>0</v>
      </c>
      <c r="J17" s="76"/>
    </row>
    <row r="18" spans="1:10" x14ac:dyDescent="0.25">
      <c r="A18" s="54"/>
      <c r="B18" s="54"/>
      <c r="C18" s="54"/>
      <c r="D18" s="54"/>
      <c r="E18" s="54"/>
      <c r="F18" s="106"/>
      <c r="I18" s="30"/>
    </row>
    <row r="19" spans="1:10" x14ac:dyDescent="0.25">
      <c r="A19" s="54"/>
      <c r="B19" s="54"/>
      <c r="C19" s="54"/>
      <c r="D19" s="54"/>
      <c r="E19" s="54"/>
      <c r="F19" s="54"/>
    </row>
    <row r="20" spans="1:10" x14ac:dyDescent="0.25">
      <c r="A20" s="54"/>
      <c r="B20" s="54" t="s">
        <v>27</v>
      </c>
      <c r="C20" s="54"/>
      <c r="D20" s="54"/>
      <c r="E20" s="54"/>
      <c r="F20" s="54"/>
      <c r="G20" s="29"/>
      <c r="H20" s="29"/>
      <c r="I20" s="29"/>
    </row>
    <row r="21" spans="1:10" x14ac:dyDescent="0.25">
      <c r="A21" s="29"/>
      <c r="B21" s="29" t="s">
        <v>28</v>
      </c>
      <c r="C21" s="29"/>
      <c r="D21" s="29"/>
      <c r="E21" s="29"/>
      <c r="F21" s="29"/>
      <c r="G21" s="29"/>
      <c r="H21" s="29"/>
      <c r="I21" s="29"/>
    </row>
    <row r="22" spans="1:10" x14ac:dyDescent="0.25">
      <c r="A22" s="29"/>
      <c r="B22" s="29" t="s">
        <v>29</v>
      </c>
      <c r="C22" s="29"/>
      <c r="D22" s="29"/>
      <c r="E22" s="29"/>
      <c r="F22" s="29"/>
      <c r="G22" s="29"/>
      <c r="H22" s="29"/>
      <c r="I22" s="29"/>
    </row>
  </sheetData>
  <mergeCells count="1">
    <mergeCell ref="A3:I3"/>
  </mergeCells>
  <pageMargins left="0.70000000000000007" right="0.70000000000000007" top="0.75" bottom="0.75" header="0.30000000000000004" footer="0.30000000000000004"/>
  <pageSetup paperSize="0" scale="59" fitToWidth="0" fitToHeight="0" orientation="portrait" horizontalDpi="0" verticalDpi="0" copie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7"/>
  <sheetViews>
    <sheetView topLeftCell="A15" zoomScale="90" zoomScaleNormal="90" workbookViewId="0">
      <selection activeCell="I21" sqref="E6:I21"/>
    </sheetView>
  </sheetViews>
  <sheetFormatPr defaultRowHeight="15" x14ac:dyDescent="0.25"/>
  <cols>
    <col min="1" max="1" width="5.5703125" customWidth="1"/>
    <col min="2" max="2" width="40.85546875" customWidth="1"/>
    <col min="3" max="3" width="10.5703125" customWidth="1"/>
    <col min="4" max="4" width="12.42578125" customWidth="1"/>
    <col min="5" max="5" width="14.42578125" customWidth="1"/>
    <col min="6" max="6" width="14.28515625" customWidth="1"/>
    <col min="7" max="7" width="9.5703125" customWidth="1"/>
    <col min="8" max="8" width="13.28515625" customWidth="1"/>
    <col min="9" max="9" width="13.42578125" customWidth="1"/>
    <col min="10" max="10" width="13.5703125" customWidth="1"/>
    <col min="11" max="11" width="8.7109375" style="155" customWidth="1"/>
    <col min="12" max="1025" width="8.7109375" customWidth="1"/>
    <col min="1026" max="1026" width="9.140625" customWidth="1"/>
  </cols>
  <sheetData>
    <row r="1" spans="1:15" s="109" customFormat="1" x14ac:dyDescent="0.25">
      <c r="A1" s="109" t="s">
        <v>0</v>
      </c>
      <c r="I1" s="109" t="s">
        <v>184</v>
      </c>
      <c r="K1" s="155"/>
    </row>
    <row r="2" spans="1:15" x14ac:dyDescent="0.25">
      <c r="A2" s="109"/>
      <c r="B2" s="112"/>
      <c r="C2" s="109"/>
      <c r="D2" s="109"/>
      <c r="E2" s="109"/>
      <c r="F2" s="109"/>
      <c r="G2" s="109"/>
      <c r="H2" s="109"/>
      <c r="I2" s="109"/>
      <c r="J2" s="111"/>
    </row>
    <row r="3" spans="1:15" x14ac:dyDescent="0.25">
      <c r="A3" s="108"/>
      <c r="B3" s="108" t="s">
        <v>183</v>
      </c>
      <c r="C3" s="108"/>
      <c r="D3" s="108"/>
      <c r="E3" s="108"/>
      <c r="F3" s="108"/>
      <c r="G3" s="108"/>
      <c r="H3" s="108"/>
      <c r="I3" s="108"/>
      <c r="J3" s="109"/>
    </row>
    <row r="4" spans="1:15" x14ac:dyDescent="0.25">
      <c r="A4" s="109"/>
      <c r="B4" s="109"/>
      <c r="C4" s="109"/>
      <c r="D4" s="109"/>
      <c r="E4" s="109"/>
      <c r="F4" s="109"/>
      <c r="G4" s="109"/>
      <c r="H4" s="109"/>
      <c r="I4" s="109"/>
      <c r="J4" s="109"/>
    </row>
    <row r="5" spans="1:15" s="58" customFormat="1" ht="38.25" x14ac:dyDescent="0.25">
      <c r="A5" s="55" t="s">
        <v>2</v>
      </c>
      <c r="B5" s="7" t="s">
        <v>3</v>
      </c>
      <c r="C5" s="7" t="s">
        <v>4</v>
      </c>
      <c r="D5" s="7" t="s">
        <v>228</v>
      </c>
      <c r="E5" s="56" t="s">
        <v>6</v>
      </c>
      <c r="F5" s="10" t="s">
        <v>7</v>
      </c>
      <c r="G5" s="145" t="s">
        <v>8</v>
      </c>
      <c r="H5" s="146" t="s">
        <v>9</v>
      </c>
      <c r="I5" s="146" t="s">
        <v>10</v>
      </c>
      <c r="J5" s="146" t="s">
        <v>11</v>
      </c>
      <c r="K5" s="156"/>
    </row>
    <row r="6" spans="1:15" ht="39" x14ac:dyDescent="0.25">
      <c r="A6" s="104">
        <v>1</v>
      </c>
      <c r="B6" s="234" t="s">
        <v>164</v>
      </c>
      <c r="C6" s="245" t="s">
        <v>43</v>
      </c>
      <c r="D6" s="181">
        <v>300</v>
      </c>
      <c r="E6" s="246"/>
      <c r="F6" s="247"/>
      <c r="G6" s="248"/>
      <c r="H6" s="239"/>
      <c r="I6" s="249"/>
      <c r="J6" s="239"/>
      <c r="K6" s="160"/>
      <c r="L6" s="161"/>
      <c r="M6" s="161"/>
      <c r="N6" s="181"/>
    </row>
    <row r="7" spans="1:15" ht="77.25" x14ac:dyDescent="0.25">
      <c r="A7" s="105">
        <v>2</v>
      </c>
      <c r="B7" s="234" t="s">
        <v>165</v>
      </c>
      <c r="C7" s="245" t="s">
        <v>43</v>
      </c>
      <c r="D7" s="181">
        <v>50</v>
      </c>
      <c r="E7" s="246"/>
      <c r="F7" s="247"/>
      <c r="G7" s="248"/>
      <c r="H7" s="239"/>
      <c r="I7" s="249"/>
      <c r="J7" s="239"/>
      <c r="K7" s="160"/>
      <c r="L7" s="161"/>
      <c r="M7" s="161"/>
      <c r="N7" s="181"/>
      <c r="O7" s="109"/>
    </row>
    <row r="8" spans="1:15" ht="64.5" x14ac:dyDescent="0.25">
      <c r="A8" s="104">
        <v>3</v>
      </c>
      <c r="B8" s="234" t="s">
        <v>166</v>
      </c>
      <c r="C8" s="245" t="s">
        <v>43</v>
      </c>
      <c r="D8" s="181">
        <v>50</v>
      </c>
      <c r="E8" s="246"/>
      <c r="F8" s="247"/>
      <c r="G8" s="248"/>
      <c r="H8" s="239"/>
      <c r="I8" s="249"/>
      <c r="J8" s="239"/>
      <c r="K8" s="160"/>
      <c r="L8" s="161"/>
      <c r="M8" s="161"/>
      <c r="N8" s="181"/>
      <c r="O8" s="109"/>
    </row>
    <row r="9" spans="1:15" x14ac:dyDescent="0.25">
      <c r="A9" s="105">
        <v>4</v>
      </c>
      <c r="B9" s="234" t="s">
        <v>167</v>
      </c>
      <c r="C9" s="245" t="s">
        <v>43</v>
      </c>
      <c r="D9" s="181">
        <v>30</v>
      </c>
      <c r="E9" s="246"/>
      <c r="F9" s="247"/>
      <c r="G9" s="248"/>
      <c r="H9" s="239"/>
      <c r="I9" s="249"/>
      <c r="J9" s="239"/>
      <c r="K9" s="160"/>
      <c r="L9" s="161"/>
      <c r="M9" s="161"/>
      <c r="N9" s="181"/>
      <c r="O9" s="109"/>
    </row>
    <row r="10" spans="1:15" ht="153.75" x14ac:dyDescent="0.25">
      <c r="A10" s="104">
        <v>5</v>
      </c>
      <c r="B10" s="234" t="s">
        <v>168</v>
      </c>
      <c r="C10" s="245" t="s">
        <v>43</v>
      </c>
      <c r="D10" s="181">
        <v>20</v>
      </c>
      <c r="E10" s="246"/>
      <c r="F10" s="247"/>
      <c r="G10" s="248"/>
      <c r="H10" s="239"/>
      <c r="I10" s="249"/>
      <c r="J10" s="239"/>
      <c r="K10" s="160"/>
      <c r="L10" s="161"/>
      <c r="M10" s="161"/>
      <c r="N10" s="181"/>
      <c r="O10" s="109"/>
    </row>
    <row r="11" spans="1:15" ht="77.25" x14ac:dyDescent="0.25">
      <c r="A11" s="105">
        <v>6</v>
      </c>
      <c r="B11" s="234" t="s">
        <v>169</v>
      </c>
      <c r="C11" s="245" t="s">
        <v>43</v>
      </c>
      <c r="D11" s="181">
        <v>12.5</v>
      </c>
      <c r="E11" s="246"/>
      <c r="F11" s="247"/>
      <c r="G11" s="248"/>
      <c r="H11" s="239"/>
      <c r="I11" s="249"/>
      <c r="J11" s="239"/>
      <c r="K11" s="160"/>
      <c r="L11" s="161"/>
      <c r="M11" s="161"/>
      <c r="N11" s="181"/>
      <c r="O11" s="109"/>
    </row>
    <row r="12" spans="1:15" ht="39" x14ac:dyDescent="0.25">
      <c r="A12" s="104">
        <v>7</v>
      </c>
      <c r="B12" s="234" t="s">
        <v>170</v>
      </c>
      <c r="C12" s="165" t="s">
        <v>49</v>
      </c>
      <c r="D12" s="244">
        <v>250</v>
      </c>
      <c r="E12" s="250"/>
      <c r="F12" s="247"/>
      <c r="G12" s="248"/>
      <c r="H12" s="239"/>
      <c r="I12" s="249"/>
      <c r="J12" s="239"/>
      <c r="K12" s="160"/>
      <c r="L12" s="161"/>
      <c r="M12" s="161"/>
      <c r="N12" s="244"/>
      <c r="O12" s="109"/>
    </row>
    <row r="13" spans="1:15" ht="64.5" x14ac:dyDescent="0.25">
      <c r="A13" s="105">
        <v>8</v>
      </c>
      <c r="B13" s="234" t="s">
        <v>171</v>
      </c>
      <c r="C13" s="165" t="s">
        <v>172</v>
      </c>
      <c r="D13" s="244">
        <v>50</v>
      </c>
      <c r="E13" s="251"/>
      <c r="F13" s="247"/>
      <c r="G13" s="248"/>
      <c r="H13" s="239"/>
      <c r="I13" s="249"/>
      <c r="J13" s="239"/>
      <c r="K13" s="160"/>
      <c r="L13" s="161"/>
      <c r="M13" s="161"/>
      <c r="N13" s="244"/>
      <c r="O13" s="109"/>
    </row>
    <row r="14" spans="1:15" ht="77.25" x14ac:dyDescent="0.25">
      <c r="A14" s="104">
        <v>9</v>
      </c>
      <c r="B14" s="234" t="s">
        <v>173</v>
      </c>
      <c r="C14" s="165" t="s">
        <v>43</v>
      </c>
      <c r="D14" s="244">
        <v>23</v>
      </c>
      <c r="E14" s="251"/>
      <c r="F14" s="247"/>
      <c r="G14" s="248"/>
      <c r="H14" s="239"/>
      <c r="I14" s="249"/>
      <c r="J14" s="239"/>
      <c r="K14" s="160"/>
      <c r="L14" s="161"/>
      <c r="M14" s="161"/>
      <c r="N14" s="244"/>
      <c r="O14" s="109"/>
    </row>
    <row r="15" spans="1:15" ht="51" x14ac:dyDescent="0.25">
      <c r="A15" s="105">
        <v>10</v>
      </c>
      <c r="B15" s="252" t="s">
        <v>174</v>
      </c>
      <c r="C15" s="165" t="s">
        <v>43</v>
      </c>
      <c r="D15" s="244">
        <v>50</v>
      </c>
      <c r="E15" s="251"/>
      <c r="F15" s="247"/>
      <c r="G15" s="248"/>
      <c r="H15" s="239"/>
      <c r="I15" s="249"/>
      <c r="J15" s="239"/>
      <c r="K15" s="160"/>
      <c r="L15" s="161"/>
      <c r="M15" s="161"/>
      <c r="N15" s="244"/>
      <c r="O15" s="109"/>
    </row>
    <row r="16" spans="1:15" ht="25.5" x14ac:dyDescent="0.25">
      <c r="A16" s="104">
        <v>11</v>
      </c>
      <c r="B16" s="252" t="s">
        <v>175</v>
      </c>
      <c r="C16" s="165" t="s">
        <v>43</v>
      </c>
      <c r="D16" s="244">
        <v>20</v>
      </c>
      <c r="E16" s="251"/>
      <c r="F16" s="247"/>
      <c r="G16" s="248"/>
      <c r="H16" s="239"/>
      <c r="I16" s="249"/>
      <c r="J16" s="239"/>
      <c r="K16" s="160"/>
      <c r="L16" s="161"/>
      <c r="M16" s="161"/>
      <c r="N16" s="244"/>
      <c r="O16" s="109"/>
    </row>
    <row r="17" spans="1:15" ht="25.5" x14ac:dyDescent="0.25">
      <c r="A17" s="105">
        <v>12</v>
      </c>
      <c r="B17" s="252" t="s">
        <v>176</v>
      </c>
      <c r="C17" s="165" t="s">
        <v>43</v>
      </c>
      <c r="D17" s="244">
        <v>30</v>
      </c>
      <c r="E17" s="251"/>
      <c r="F17" s="247"/>
      <c r="G17" s="248"/>
      <c r="H17" s="239"/>
      <c r="I17" s="249"/>
      <c r="J17" s="239"/>
      <c r="K17" s="160"/>
      <c r="L17" s="161"/>
      <c r="M17" s="161"/>
      <c r="N17" s="244"/>
      <c r="O17" s="109"/>
    </row>
    <row r="18" spans="1:15" ht="25.5" x14ac:dyDescent="0.25">
      <c r="A18" s="104">
        <v>13</v>
      </c>
      <c r="B18" s="252" t="s">
        <v>177</v>
      </c>
      <c r="C18" s="165" t="s">
        <v>43</v>
      </c>
      <c r="D18" s="244">
        <v>30</v>
      </c>
      <c r="E18" s="251"/>
      <c r="F18" s="247"/>
      <c r="G18" s="248"/>
      <c r="H18" s="239"/>
      <c r="I18" s="249"/>
      <c r="J18" s="239"/>
      <c r="K18" s="160"/>
      <c r="L18" s="161"/>
      <c r="M18" s="161"/>
      <c r="N18" s="244"/>
      <c r="O18" s="109"/>
    </row>
    <row r="19" spans="1:15" x14ac:dyDescent="0.25">
      <c r="A19" s="105">
        <v>14</v>
      </c>
      <c r="B19" s="234" t="s">
        <v>178</v>
      </c>
      <c r="C19" s="165" t="s">
        <v>43</v>
      </c>
      <c r="D19" s="244">
        <v>60</v>
      </c>
      <c r="E19" s="251"/>
      <c r="F19" s="247"/>
      <c r="G19" s="248"/>
      <c r="H19" s="237"/>
      <c r="I19" s="249"/>
      <c r="J19" s="239"/>
      <c r="K19" s="160"/>
      <c r="L19" s="161"/>
      <c r="M19" s="161"/>
      <c r="N19" s="244"/>
      <c r="O19" s="109"/>
    </row>
    <row r="20" spans="1:15" ht="26.25" x14ac:dyDescent="0.25">
      <c r="A20" s="104">
        <v>15</v>
      </c>
      <c r="B20" s="234" t="s">
        <v>179</v>
      </c>
      <c r="C20" s="165" t="s">
        <v>43</v>
      </c>
      <c r="D20" s="244">
        <v>50</v>
      </c>
      <c r="E20" s="251"/>
      <c r="F20" s="247"/>
      <c r="G20" s="248"/>
      <c r="H20" s="237"/>
      <c r="I20" s="249"/>
      <c r="J20" s="239"/>
      <c r="K20" s="160"/>
      <c r="L20" s="161"/>
      <c r="M20" s="161"/>
      <c r="N20" s="244"/>
      <c r="O20" s="109"/>
    </row>
    <row r="21" spans="1:15" ht="179.25" x14ac:dyDescent="0.25">
      <c r="A21" s="105">
        <v>16</v>
      </c>
      <c r="B21" s="234" t="s">
        <v>180</v>
      </c>
      <c r="C21" s="165" t="s">
        <v>181</v>
      </c>
      <c r="D21" s="244">
        <v>250</v>
      </c>
      <c r="E21" s="251"/>
      <c r="F21" s="247"/>
      <c r="G21" s="248"/>
      <c r="H21" s="237"/>
      <c r="I21" s="249"/>
      <c r="J21" s="239"/>
      <c r="K21" s="160"/>
      <c r="L21" s="161"/>
      <c r="M21" s="161"/>
      <c r="N21" s="244"/>
      <c r="O21" s="109"/>
    </row>
    <row r="22" spans="1:15" x14ac:dyDescent="0.25">
      <c r="B22" s="107" t="s">
        <v>25</v>
      </c>
      <c r="C22" s="87"/>
      <c r="D22" s="87"/>
      <c r="E22" s="87"/>
      <c r="F22" s="148">
        <f>SUM(F6:F21)</f>
        <v>0</v>
      </c>
      <c r="G22" s="149"/>
      <c r="H22" s="149"/>
      <c r="I22" s="150">
        <f>SUM(I6:I21)</f>
        <v>0</v>
      </c>
      <c r="J22" s="149"/>
    </row>
    <row r="23" spans="1:15" x14ac:dyDescent="0.25">
      <c r="B23" s="110"/>
      <c r="C23" s="110"/>
      <c r="D23" s="110"/>
      <c r="E23" s="110"/>
      <c r="F23" s="144"/>
    </row>
    <row r="24" spans="1:15" x14ac:dyDescent="0.25">
      <c r="B24" s="110"/>
      <c r="C24" s="110"/>
      <c r="D24" s="110"/>
      <c r="E24" s="110"/>
      <c r="F24" s="110"/>
    </row>
    <row r="25" spans="1:15" x14ac:dyDescent="0.25">
      <c r="B25" s="110" t="s">
        <v>27</v>
      </c>
      <c r="C25" s="110"/>
      <c r="D25" s="110"/>
      <c r="E25" s="110"/>
      <c r="F25" s="110"/>
    </row>
    <row r="26" spans="1:15" x14ac:dyDescent="0.25">
      <c r="B26" s="110" t="s">
        <v>28</v>
      </c>
      <c r="C26" s="110"/>
      <c r="D26" s="110"/>
      <c r="E26" s="110"/>
      <c r="F26" s="110"/>
    </row>
    <row r="27" spans="1:15" x14ac:dyDescent="0.25">
      <c r="B27" s="110" t="s">
        <v>29</v>
      </c>
      <c r="C27" s="110"/>
      <c r="D27" s="110"/>
      <c r="E27" s="110"/>
      <c r="F27" s="110"/>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
  <sheetViews>
    <sheetView workbookViewId="0">
      <selection activeCell="G37" sqref="G37"/>
    </sheetView>
  </sheetViews>
  <sheetFormatPr defaultRowHeight="15" x14ac:dyDescent="0.25"/>
  <cols>
    <col min="1" max="1" width="5.5703125" customWidth="1"/>
    <col min="2" max="2" width="36.28515625" customWidth="1"/>
    <col min="3" max="3" width="11.7109375" customWidth="1"/>
    <col min="4" max="5" width="9.140625" customWidth="1"/>
    <col min="6" max="6" width="12.28515625" customWidth="1"/>
    <col min="7" max="8" width="9.140625" customWidth="1"/>
    <col min="9" max="9" width="13.28515625" customWidth="1"/>
    <col min="10" max="10" width="10.42578125" customWidth="1"/>
    <col min="11" max="11" width="15.42578125" style="161" customWidth="1"/>
    <col min="12" max="20" width="9.140625" style="161"/>
  </cols>
  <sheetData>
    <row r="1" spans="1:20" s="109" customFormat="1" x14ac:dyDescent="0.25">
      <c r="A1" s="109" t="s">
        <v>0</v>
      </c>
      <c r="I1" s="109" t="s">
        <v>184</v>
      </c>
      <c r="K1" s="161"/>
      <c r="L1" s="161"/>
      <c r="M1" s="161"/>
      <c r="N1" s="161"/>
      <c r="O1" s="161"/>
      <c r="P1" s="161"/>
      <c r="Q1" s="161"/>
      <c r="R1" s="161"/>
      <c r="S1" s="161"/>
      <c r="T1" s="161"/>
    </row>
    <row r="3" spans="1:20" x14ac:dyDescent="0.25">
      <c r="A3" s="280" t="s">
        <v>89</v>
      </c>
      <c r="B3" s="280"/>
      <c r="C3" s="280"/>
      <c r="D3" s="280"/>
      <c r="E3" s="280"/>
      <c r="F3" s="280"/>
      <c r="G3" s="280"/>
      <c r="H3" s="280"/>
      <c r="I3" s="280"/>
      <c r="J3" s="280"/>
    </row>
    <row r="4" spans="1:20" ht="37.5" thickBot="1" x14ac:dyDescent="0.3">
      <c r="A4" s="65" t="s">
        <v>2</v>
      </c>
      <c r="B4" s="65" t="s">
        <v>63</v>
      </c>
      <c r="C4" s="65" t="s">
        <v>64</v>
      </c>
      <c r="D4" s="66" t="s">
        <v>69</v>
      </c>
      <c r="E4" s="62" t="s">
        <v>66</v>
      </c>
      <c r="F4" s="62" t="s">
        <v>7</v>
      </c>
      <c r="G4" s="63" t="s">
        <v>67</v>
      </c>
      <c r="H4" s="62" t="s">
        <v>35</v>
      </c>
      <c r="I4" s="62" t="s">
        <v>7</v>
      </c>
      <c r="J4" s="64" t="s">
        <v>11</v>
      </c>
    </row>
    <row r="5" spans="1:20" ht="43.5" customHeight="1" thickBot="1" x14ac:dyDescent="0.3">
      <c r="A5" s="77">
        <v>1</v>
      </c>
      <c r="B5" s="258" t="s">
        <v>80</v>
      </c>
      <c r="C5" s="259" t="s">
        <v>81</v>
      </c>
      <c r="D5" s="260">
        <v>250</v>
      </c>
      <c r="E5" s="261"/>
      <c r="F5" s="151"/>
      <c r="G5" s="34"/>
      <c r="H5" s="67"/>
      <c r="I5" s="153"/>
      <c r="J5" s="67"/>
      <c r="K5" s="254"/>
      <c r="L5" s="255"/>
      <c r="S5" s="178"/>
    </row>
    <row r="6" spans="1:20" ht="39.75" customHeight="1" x14ac:dyDescent="0.25">
      <c r="A6" s="77">
        <v>2</v>
      </c>
      <c r="B6" s="258" t="s">
        <v>229</v>
      </c>
      <c r="C6" s="259" t="s">
        <v>81</v>
      </c>
      <c r="D6" s="260">
        <v>650</v>
      </c>
      <c r="E6" s="261"/>
      <c r="F6" s="151"/>
      <c r="G6" s="34"/>
      <c r="H6" s="67"/>
      <c r="I6" s="153"/>
      <c r="J6" s="67"/>
      <c r="S6" s="178"/>
    </row>
    <row r="7" spans="1:20" ht="51" x14ac:dyDescent="0.25">
      <c r="A7" s="77">
        <v>3</v>
      </c>
      <c r="B7" s="262" t="s">
        <v>230</v>
      </c>
      <c r="C7" s="259" t="s">
        <v>81</v>
      </c>
      <c r="D7" s="260">
        <v>650</v>
      </c>
      <c r="E7" s="261"/>
      <c r="F7" s="151"/>
      <c r="G7" s="34"/>
      <c r="H7" s="33"/>
      <c r="I7" s="153"/>
      <c r="J7" s="33"/>
      <c r="S7" s="178"/>
    </row>
    <row r="8" spans="1:20" ht="51" x14ac:dyDescent="0.25">
      <c r="A8" s="77">
        <v>4</v>
      </c>
      <c r="B8" s="258" t="s">
        <v>82</v>
      </c>
      <c r="C8" s="259" t="s">
        <v>81</v>
      </c>
      <c r="D8" s="260">
        <v>250</v>
      </c>
      <c r="E8" s="261"/>
      <c r="F8" s="151"/>
      <c r="G8" s="34"/>
      <c r="H8" s="33"/>
      <c r="I8" s="153"/>
      <c r="J8" s="33"/>
      <c r="K8" s="256"/>
      <c r="S8" s="178"/>
    </row>
    <row r="9" spans="1:20" ht="55.5" customHeight="1" x14ac:dyDescent="0.25">
      <c r="A9" s="77">
        <v>5</v>
      </c>
      <c r="B9" s="258" t="s">
        <v>83</v>
      </c>
      <c r="C9" s="263" t="s">
        <v>81</v>
      </c>
      <c r="D9" s="264">
        <v>250</v>
      </c>
      <c r="E9" s="261"/>
      <c r="F9" s="151"/>
      <c r="G9" s="34"/>
      <c r="H9" s="33"/>
      <c r="I9" s="153"/>
      <c r="J9" s="33"/>
      <c r="S9" s="179"/>
    </row>
    <row r="10" spans="1:20" ht="73.5" customHeight="1" x14ac:dyDescent="0.25">
      <c r="A10" s="77">
        <v>6</v>
      </c>
      <c r="B10" s="265" t="s">
        <v>84</v>
      </c>
      <c r="C10" s="259" t="s">
        <v>81</v>
      </c>
      <c r="D10" s="266">
        <v>400</v>
      </c>
      <c r="E10" s="261"/>
      <c r="F10" s="151"/>
      <c r="G10" s="34"/>
      <c r="H10" s="33"/>
      <c r="I10" s="153"/>
      <c r="J10" s="33"/>
      <c r="L10" s="157"/>
      <c r="S10" s="180"/>
    </row>
    <row r="11" spans="1:20" ht="80.25" customHeight="1" x14ac:dyDescent="0.25">
      <c r="A11" s="77">
        <v>7</v>
      </c>
      <c r="B11" s="258" t="s">
        <v>85</v>
      </c>
      <c r="C11" s="259" t="s">
        <v>81</v>
      </c>
      <c r="D11" s="260">
        <v>250</v>
      </c>
      <c r="E11" s="261"/>
      <c r="F11" s="151"/>
      <c r="G11" s="34"/>
      <c r="H11" s="33"/>
      <c r="I11" s="153"/>
      <c r="J11" s="33"/>
      <c r="K11" s="257"/>
      <c r="S11" s="178"/>
    </row>
    <row r="12" spans="1:20" ht="76.5" customHeight="1" x14ac:dyDescent="0.25">
      <c r="A12" s="77">
        <v>8</v>
      </c>
      <c r="B12" s="267" t="s">
        <v>86</v>
      </c>
      <c r="C12" s="259" t="s">
        <v>81</v>
      </c>
      <c r="D12" s="260">
        <v>50</v>
      </c>
      <c r="E12" s="261"/>
      <c r="F12" s="151"/>
      <c r="G12" s="34"/>
      <c r="H12" s="33"/>
      <c r="I12" s="153"/>
      <c r="J12" s="33"/>
      <c r="S12" s="178"/>
    </row>
    <row r="13" spans="1:20" ht="59.25" customHeight="1" x14ac:dyDescent="0.25">
      <c r="A13" s="77">
        <v>9</v>
      </c>
      <c r="B13" s="268" t="s">
        <v>231</v>
      </c>
      <c r="C13" s="269" t="s">
        <v>81</v>
      </c>
      <c r="D13" s="270">
        <v>25</v>
      </c>
      <c r="E13" s="261"/>
      <c r="F13" s="151"/>
      <c r="G13" s="34"/>
      <c r="H13" s="33"/>
      <c r="I13" s="153"/>
      <c r="J13" s="33"/>
      <c r="S13" s="253"/>
    </row>
    <row r="14" spans="1:20" ht="45" customHeight="1" x14ac:dyDescent="0.25">
      <c r="A14" s="77">
        <v>10</v>
      </c>
      <c r="B14" s="271" t="s">
        <v>207</v>
      </c>
      <c r="C14" s="272" t="s">
        <v>43</v>
      </c>
      <c r="D14" s="273">
        <v>3000</v>
      </c>
      <c r="E14" s="261"/>
      <c r="F14" s="151"/>
      <c r="G14" s="34"/>
      <c r="H14" s="33"/>
      <c r="I14" s="153"/>
      <c r="J14" s="33"/>
      <c r="S14" s="182"/>
    </row>
    <row r="15" spans="1:20" ht="41.25" customHeight="1" x14ac:dyDescent="0.25">
      <c r="A15" s="77">
        <v>11</v>
      </c>
      <c r="B15" s="258" t="s">
        <v>87</v>
      </c>
      <c r="C15" s="272" t="s">
        <v>81</v>
      </c>
      <c r="D15" s="260">
        <v>650</v>
      </c>
      <c r="E15" s="261"/>
      <c r="F15" s="151"/>
      <c r="G15" s="34"/>
      <c r="H15" s="33"/>
      <c r="I15" s="153"/>
      <c r="J15" s="33"/>
      <c r="S15" s="178"/>
    </row>
    <row r="16" spans="1:20" ht="41.25" customHeight="1" x14ac:dyDescent="0.25">
      <c r="A16" s="77">
        <v>12</v>
      </c>
      <c r="B16" s="274" t="s">
        <v>70</v>
      </c>
      <c r="C16" s="272" t="s">
        <v>81</v>
      </c>
      <c r="D16" s="273">
        <v>50</v>
      </c>
      <c r="E16" s="275"/>
      <c r="F16" s="151"/>
      <c r="G16" s="34"/>
      <c r="H16" s="75"/>
      <c r="I16" s="153"/>
      <c r="J16" s="75"/>
      <c r="S16" s="182"/>
    </row>
    <row r="17" spans="1:19" ht="41.25" customHeight="1" x14ac:dyDescent="0.25">
      <c r="A17" s="77">
        <v>13</v>
      </c>
      <c r="B17" s="271" t="s">
        <v>88</v>
      </c>
      <c r="C17" s="259" t="s">
        <v>81</v>
      </c>
      <c r="D17" s="260">
        <v>300</v>
      </c>
      <c r="E17" s="261"/>
      <c r="F17" s="151"/>
      <c r="G17" s="34"/>
      <c r="H17" s="76"/>
      <c r="I17" s="153"/>
      <c r="J17" s="76"/>
      <c r="S17" s="178"/>
    </row>
    <row r="18" spans="1:19" x14ac:dyDescent="0.25">
      <c r="B18" s="76" t="s">
        <v>25</v>
      </c>
      <c r="C18" s="76"/>
      <c r="D18" s="76"/>
      <c r="E18" s="76"/>
      <c r="F18" s="152">
        <f>SUM(F5:F17)</f>
        <v>0</v>
      </c>
      <c r="G18" s="76"/>
      <c r="H18" s="76"/>
      <c r="I18" s="147">
        <f>SUM(I5:I17)</f>
        <v>0</v>
      </c>
      <c r="J18" s="76"/>
    </row>
    <row r="20" spans="1:19" x14ac:dyDescent="0.25">
      <c r="F20" s="158">
        <f>F18/2</f>
        <v>0</v>
      </c>
    </row>
    <row r="21" spans="1:19" x14ac:dyDescent="0.25">
      <c r="A21" s="29"/>
      <c r="B21" s="29" t="s">
        <v>27</v>
      </c>
      <c r="C21" s="29"/>
      <c r="D21" s="29"/>
      <c r="E21" s="29"/>
      <c r="F21" s="29"/>
      <c r="G21" s="29"/>
      <c r="H21" s="29"/>
      <c r="I21" s="29"/>
    </row>
    <row r="22" spans="1:19" x14ac:dyDescent="0.25">
      <c r="A22" s="29"/>
      <c r="B22" s="29" t="s">
        <v>28</v>
      </c>
      <c r="C22" s="29"/>
      <c r="D22" s="29"/>
      <c r="E22" s="29"/>
      <c r="F22" s="29"/>
      <c r="G22" s="29"/>
      <c r="H22" s="29"/>
      <c r="I22" s="29"/>
    </row>
    <row r="23" spans="1:19" x14ac:dyDescent="0.25">
      <c r="A23" s="29"/>
      <c r="B23" s="29" t="s">
        <v>29</v>
      </c>
      <c r="C23" s="29"/>
      <c r="D23" s="29"/>
      <c r="E23" s="29"/>
      <c r="F23" s="29"/>
      <c r="G23" s="29"/>
      <c r="H23" s="29"/>
      <c r="I23" s="29"/>
    </row>
  </sheetData>
  <mergeCells count="1">
    <mergeCell ref="A3:J3"/>
  </mergeCells>
  <pageMargins left="0.70000000000000007" right="0.70000000000000007" top="0.75" bottom="0.75" header="0.30000000000000004" footer="0.30000000000000004"/>
  <pageSetup paperSize="9" scale="67" fitToWidth="0"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2:H19"/>
  <sheetViews>
    <sheetView workbookViewId="0">
      <selection activeCell="H16" sqref="H16"/>
    </sheetView>
  </sheetViews>
  <sheetFormatPr defaultRowHeight="15" x14ac:dyDescent="0.25"/>
  <cols>
    <col min="4" max="4" width="40.28515625" customWidth="1"/>
    <col min="5" max="6" width="16.42578125" customWidth="1"/>
    <col min="8" max="8" width="11.85546875" bestFit="1" customWidth="1"/>
  </cols>
  <sheetData>
    <row r="2" spans="4:8" x14ac:dyDescent="0.25">
      <c r="D2" s="76"/>
      <c r="E2" s="76" t="s">
        <v>208</v>
      </c>
      <c r="F2" s="76" t="s">
        <v>209</v>
      </c>
      <c r="H2" s="154"/>
    </row>
    <row r="3" spans="4:8" x14ac:dyDescent="0.25">
      <c r="D3" s="76" t="s">
        <v>1</v>
      </c>
      <c r="E3" s="147">
        <f>'zadanie nr 1'!F24</f>
        <v>0</v>
      </c>
      <c r="F3" s="147">
        <f>'zadanie nr 1'!I24</f>
        <v>0</v>
      </c>
      <c r="H3" s="154"/>
    </row>
    <row r="4" spans="4:8" x14ac:dyDescent="0.25">
      <c r="D4" s="76" t="s">
        <v>79</v>
      </c>
      <c r="E4" s="147">
        <f>'Zadanie nr 2'!F23</f>
        <v>0</v>
      </c>
      <c r="F4" s="147">
        <f>'Zadanie nr 2'!I23</f>
        <v>0</v>
      </c>
      <c r="H4" s="154"/>
    </row>
    <row r="5" spans="4:8" x14ac:dyDescent="0.25">
      <c r="D5" s="76" t="s">
        <v>48</v>
      </c>
      <c r="E5" s="147">
        <f>'zadanie nr 3'!F38</f>
        <v>0</v>
      </c>
      <c r="F5" s="147">
        <f>'zadanie nr 3'!I38</f>
        <v>0</v>
      </c>
      <c r="H5" s="154"/>
    </row>
    <row r="6" spans="4:8" x14ac:dyDescent="0.25">
      <c r="D6" s="76" t="s">
        <v>182</v>
      </c>
      <c r="E6" s="147">
        <f>'zadanie nr 4'!F48</f>
        <v>0</v>
      </c>
      <c r="F6" s="147">
        <f>'zadanie nr 4'!I48</f>
        <v>0</v>
      </c>
      <c r="H6" s="154"/>
    </row>
    <row r="7" spans="4:8" x14ac:dyDescent="0.25">
      <c r="D7" s="76" t="s">
        <v>59</v>
      </c>
      <c r="E7" s="147">
        <f>'zadanie nr 5'!F17</f>
        <v>0</v>
      </c>
      <c r="F7" s="147">
        <f>'zadanie nr 5'!I17</f>
        <v>0</v>
      </c>
      <c r="H7" s="154"/>
    </row>
    <row r="8" spans="4:8" x14ac:dyDescent="0.25">
      <c r="D8" s="76" t="s">
        <v>183</v>
      </c>
      <c r="E8" s="147">
        <f>'Zadanie nr 6'!F22</f>
        <v>0</v>
      </c>
      <c r="F8" s="147">
        <f>'Zadanie nr 6'!I22</f>
        <v>0</v>
      </c>
      <c r="H8" s="154"/>
    </row>
    <row r="9" spans="4:8" x14ac:dyDescent="0.25">
      <c r="D9" s="76" t="s">
        <v>89</v>
      </c>
      <c r="E9" s="147">
        <f>'zadanie nr 7'!F18</f>
        <v>0</v>
      </c>
      <c r="F9" s="147">
        <f>'zadanie nr 7'!I18</f>
        <v>0</v>
      </c>
      <c r="H9" s="154"/>
    </row>
    <row r="10" spans="4:8" x14ac:dyDescent="0.25">
      <c r="D10" s="76" t="s">
        <v>25</v>
      </c>
      <c r="E10" s="147">
        <f>SUM(E3:E9)</f>
        <v>0</v>
      </c>
      <c r="F10" s="147">
        <f>SUM(F3:F9)</f>
        <v>0</v>
      </c>
      <c r="H10" s="154"/>
    </row>
    <row r="11" spans="4:8" x14ac:dyDescent="0.25">
      <c r="H11" s="154"/>
    </row>
    <row r="12" spans="4:8" x14ac:dyDescent="0.25">
      <c r="E12" s="154"/>
    </row>
    <row r="13" spans="4:8" x14ac:dyDescent="0.25">
      <c r="E13" s="154"/>
    </row>
    <row r="14" spans="4:8" x14ac:dyDescent="0.25">
      <c r="E14" s="154"/>
      <c r="F14" s="154"/>
    </row>
    <row r="19" spans="6:6" x14ac:dyDescent="0.25">
      <c r="F19" s="154"/>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8</vt:i4>
      </vt:variant>
    </vt:vector>
  </HeadingPairs>
  <TitlesOfParts>
    <vt:vector size="8" baseType="lpstr">
      <vt:lpstr>zadanie nr 1</vt:lpstr>
      <vt:lpstr>Zadanie nr 2</vt:lpstr>
      <vt:lpstr>zadanie nr 3</vt:lpstr>
      <vt:lpstr>zadanie nr 4</vt:lpstr>
      <vt:lpstr>zadanie nr 5</vt:lpstr>
      <vt:lpstr>Zadanie nr 6</vt:lpstr>
      <vt:lpstr>zadanie nr 7</vt:lpstr>
      <vt:lpstr>podsumowanie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Marta MZ. Zapłotna</dc:creator>
  <cp:lastModifiedBy>Aleksandra ASB. Błauciak</cp:lastModifiedBy>
  <cp:lastPrinted>2021-04-19T10:08:22Z</cp:lastPrinted>
  <dcterms:created xsi:type="dcterms:W3CDTF">2019-04-15T12:01:00Z</dcterms:created>
  <dcterms:modified xsi:type="dcterms:W3CDTF">2021-04-20T07:00:22Z</dcterms:modified>
</cp:coreProperties>
</file>