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15_21 art. biurtowe powtórka\SWZ\"/>
    </mc:Choice>
  </mc:AlternateContent>
  <bookViews>
    <workbookView xWindow="0" yWindow="0" windowWidth="19200" windowHeight="11595" tabRatio="816" activeTab="4"/>
  </bookViews>
  <sheets>
    <sheet name="Zadanie nr 1" sheetId="1" r:id="rId1"/>
    <sheet name="zadanie nr 3  " sheetId="3" r:id="rId2"/>
    <sheet name="zadanie nr 4" sheetId="11" r:id="rId3"/>
    <sheet name="Zadanie nr 5 " sheetId="5" r:id="rId4"/>
    <sheet name="Zadanie nr 6 " sheetId="6" r:id="rId5"/>
    <sheet name="zadanie nr 8" sheetId="13" r:id="rId6"/>
    <sheet name="podsumowanie" sheetId="12" state="hidden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3" l="1"/>
  <c r="I7" i="13"/>
  <c r="F191" i="11" l="1"/>
  <c r="I6" i="5"/>
  <c r="F6" i="5"/>
  <c r="I191" i="11"/>
  <c r="D15" i="12" l="1"/>
  <c r="D14" i="12"/>
  <c r="E14" i="12"/>
  <c r="E13" i="12"/>
  <c r="D13" i="12"/>
  <c r="E12" i="12" l="1"/>
  <c r="E11" i="12"/>
  <c r="D11" i="12"/>
  <c r="E10" i="12"/>
  <c r="D10" i="12"/>
  <c r="F6" i="3"/>
  <c r="D12" i="12" s="1"/>
  <c r="I6" i="3"/>
  <c r="D16" i="12" l="1"/>
  <c r="E16" i="12"/>
  <c r="D17" i="12" l="1"/>
  <c r="I15" i="6"/>
  <c r="E15" i="12" s="1"/>
  <c r="E17" i="12" s="1"/>
</calcChain>
</file>

<file path=xl/sharedStrings.xml><?xml version="1.0" encoding="utf-8"?>
<sst xmlns="http://schemas.openxmlformats.org/spreadsheetml/2006/main" count="731" uniqueCount="302">
  <si>
    <t>Załącznik nr 9</t>
  </si>
  <si>
    <t>Zadanie nr 4 - Artykuły biurowe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</si>
  <si>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</si>
  <si>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</si>
  <si>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</si>
  <si>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</si>
  <si>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</si>
  <si>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</si>
  <si>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</si>
  <si>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</si>
  <si>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</si>
  <si>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nazwa produktu</t>
  </si>
  <si>
    <t>Arkusz spisu z natury A4 samo-kopia  a 100 kart.</t>
  </si>
  <si>
    <t>bl.</t>
  </si>
  <si>
    <t>Antyrama A3 płyta pleksi o grubości0,85 mm obustronnie oklejona folią ochronną 42x29,7 cm</t>
  </si>
  <si>
    <t>szt.</t>
  </si>
  <si>
    <t>Antyrama A4 płyta pleksi o grubości 0,85 mm obustronnie oklejona folią ochronną 21x29,7 cm</t>
  </si>
  <si>
    <r>
      <t>szt</t>
    </r>
    <r>
      <rPr>
        <b/>
        <sz val="10"/>
        <color theme="1"/>
        <rFont val="Arial"/>
        <family val="2"/>
        <charset val="238"/>
      </rPr>
      <t>.</t>
    </r>
  </si>
  <si>
    <t>Brulion A4 96 k. Krata twarda oprawa, szyty</t>
  </si>
  <si>
    <t>Bibuła dekoracyjna  a 10 rolek</t>
  </si>
  <si>
    <t>op.</t>
  </si>
  <si>
    <t>Cienkopis, tusz odporny na wysychanie, fibrowa końcówka oprawiona w metal, skuwka w kolorze wkładu, grubość linii 0,4mm, kolor czarny, czerwony, zielony do podpisywania płyt CD</t>
  </si>
  <si>
    <t>Deska z klipsem  A4 ze sztywną podkładką do pisania wyposażona w sprężysty mechanizm zaciskowy zapewniający przytrzymanie kartek papieru</t>
  </si>
  <si>
    <t>Datownik samotuszujący z datą w wersji ISO , wysokość cyfr/liter 4 mm</t>
  </si>
  <si>
    <t>Długopis żelowy, z wymiennym wkładem, grubość linii pisania 0,4mm, długość linii min. 800m, gumowy uchwyt w kolorze tuszu zapobiegający wyślizgiwaniu się długopisu podczas pisania, przezroczysty korpus, końcówka ze stali nierdzewnej atrament odporny na promieniowanie ultrafioletowe oraz wodę, kolor atramentu niebieski, czerwony, zielony, czarny</t>
  </si>
  <si>
    <t>Długopis na łańcuszku stojący z samoprzylepną podstawką</t>
  </si>
  <si>
    <t>Długopis atramentowy, automatyczny grubość linii 0,5mm,  w kolorze tuszu-niebieski, zielony, czerwony</t>
  </si>
  <si>
    <t>Dziurkacz metalowy pokryty tworzywem ABS, jednorazowo dziurkujący min. 25 kartek, ogranicznik formatu (A4, A5, A6, Folio, Us Quart, 8x8x8), stabilna boczna ramka do wyboru formatu, gwarancja min. 3 lata</t>
  </si>
  <si>
    <t xml:space="preserve">Dziurkacz z regulowanymi ostrzami. Dwie skale- centymetrowa i calowa. Ogranicznik formatu ( A3, A4,A5, A6, Falio, Us Quart, 8x8x8) wymiary: 145x173x600 mm  </t>
  </si>
  <si>
    <t>Dziurkacz metalowy pokryty tworzywem ABS, jednorazowo dziurkujący min. 40 kartek, ogranicznik formatu (A4, A5, A6, Folio, Us Quart, 8x8x8), stabilna boczna ramka do wyboru formatu, gwarancja min. 3 lata</t>
  </si>
  <si>
    <t>Druk RW 5 poz. 1/3 A4  samokopiujący 100 kartek</t>
  </si>
  <si>
    <t>Druk RW  5 poz. samokopiujący duży-M8/ 100 kartek</t>
  </si>
  <si>
    <t>Etykieta samoprzylepna A4 52,5x21,20 -100 ark.</t>
  </si>
  <si>
    <t>Etykieta samoprzylepna  A4 – 100 ark</t>
  </si>
  <si>
    <t>Faktura VAT A5 1+1 uniwersalna F-18 a 100kart</t>
  </si>
  <si>
    <t>Folia do laminacji 125 mic A4 100 kartek</t>
  </si>
  <si>
    <t>Gąbka do tablic suchościeralnych</t>
  </si>
  <si>
    <t>Identyfikator poziomy z klipsem i agrafką, rozmiar 90mm x 60mm, twardy przezroczysty plastik,</t>
  </si>
  <si>
    <t>Kalendarz stojący poziomy spirala</t>
  </si>
  <si>
    <t>Kalendarz książkowy B5/360 s dz./str.</t>
  </si>
  <si>
    <t>Kalka ołówkowa A4 a 100  szt.</t>
  </si>
  <si>
    <t>Kalkulator biurowy 12 pozycyjny, podwójna pamięć, cofanie, podwójne zasilanie, wymiary 134x136x27,5 ,gwar. 2 lata</t>
  </si>
  <si>
    <t>Kalkulator biurkowy 12 pozycyjny, podwójna pamięć, cofanie, podwójne zasilanie, duży wyświetlacz, zaokrąglanie wyników, klawisz cofania, klawisz podwójnego zera, wymiary 160X152X32mm</t>
  </si>
  <si>
    <t>Kalkulator z drukarką, papier szer 57mm</t>
  </si>
  <si>
    <t>Kartoteka magazynowa twarda a 100 szt.</t>
  </si>
  <si>
    <t>Klej introligatorski 45g idealny do klejenia brył geometrycznych w pionie, grzbietów książek, papierów, korka, tkaniny, ceramiki oraz folii aluminiowej; w tubce</t>
  </si>
  <si>
    <t>Karton-pudło archiwizacyjny z otworem na palec do przechowywania dokumentów o formacie A4 wypiętych z segregatora, grzbiet 80mm</t>
  </si>
  <si>
    <t>Karton archiwizacyjny -pudło archiwizacyjne zbiorcze ,grzbiet 150 mm o pojemności 1500 kartek A4</t>
  </si>
  <si>
    <t>Karton-pudło archiwizacyjne do przechowywania dokumentów,pole opisowe na bocznej ścianie, mieści 5 pudeł 80 mm lub 4 pudla 100 mm</t>
  </si>
  <si>
    <t>Karton- pudło uniwersalne, otwierane od góry, mocny, wysokiej jakości karton, grubość 390g/m2, wymiary 390x270x303mm dostosowane do przechowywania 3segregatorów z dokumentami lub 3 pudeł boxy 80</t>
  </si>
  <si>
    <t>Karton-pudło archiwizacyjny z otworem na palec do przechowywania dokumentów o formacie A4 wypiętych z segregatora, siarczanowe, grzbiet 100mm</t>
  </si>
  <si>
    <t>Klips archiwizacyjny dwuczęściowy, plastikowy, umożliwiający bezpośrednie przeniesienie dokumentów z segregatora i przechowywanie ich w pudłach na akta, długość wąsów archiwizacyjnych min 85mm, opakowanie 1000szt</t>
  </si>
  <si>
    <t>Klips metalowy do spinania papieru, długość grzbietu 19mm, w opakowaniu 12szt., kolor czarny</t>
  </si>
  <si>
    <t>Klips metalowy do spinania papieru, długość grzbietu 25mm, w opakowaniu 12szt., kolor czarny</t>
  </si>
  <si>
    <t>Klips metalowy do spinania papieru, długość grzbietu 41 mm, w opakowaniu 12 szt., kolor czarny</t>
  </si>
  <si>
    <r>
      <t>Koperta C6, rozmiar 114mm x 162mm, kolor biały, samoklejąca z paskiem,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bez okienka a 1000 szt.</t>
    </r>
  </si>
  <si>
    <t>Koperta biała C5, rozmiar 162x229 mm, kolor biały, samoklejąca z paskiem, gramatura 80g/m2 a 500 szt.</t>
  </si>
  <si>
    <t>Koperta C4, rozmiar 229mm x 324mm, kolor brązowy, samoklejąca z paskiem, bez okienka, zamykana na krótszym boku a 250 szt.</t>
  </si>
  <si>
    <t>Koperta B4, rozmiar 353 x 250mm, kolor brązowy, samoklejąca z paskiem, bez okienka, zamykana na krótszym boku (dla RTG i innych) op=250szt</t>
  </si>
  <si>
    <t>Koperta z wewnętrznym wkładem  bąbelkowym 14/D</t>
  </si>
  <si>
    <t>Koperta z wewnętrznym wkładem bąbelkowym o wymiarze 290x370 /18H, zamknięcie samoklejące z paskiem, kolor biały, bez okienka, zamykana na krótszym boku</t>
  </si>
  <si>
    <t>Koperta z wewnętrznym wkładem bąbelkowym o wymiarze  240mm x 350mm /E16, zamknięcie samoklejące z paskiem, kolor biały, bez okienka, zamykana na krótszym boku</t>
  </si>
  <si>
    <t>Korektor w taśmie jednorazowy, szer taśmy  4,2mm , długość taśmy min. 12m, boczne ruchome ustawienie końcówki</t>
  </si>
  <si>
    <t>Korektor w płynie w długopisie, metalowa końcówka poj. 8ml, średnica końcówki 2,3 mm. Produkt bezpieczny - nie zawiera PVC oraz lateksu. Czas wyschnięcia fluidu przy zdjętej skuwce 1 rok.</t>
  </si>
  <si>
    <t>Koszulka formatu A4, grubość foli 48 mikronów, kolor przezroczysty, folia typu PP, w opakowaniu 100 szt., antystatyczne</t>
  </si>
  <si>
    <t>Koszulka formatu A5, grubość foli 48 mikronów, kolor przezroczysty, folia typu PP, w opakowaniu 100 szt., antystatyczne</t>
  </si>
  <si>
    <t>Koszulka groszkowa na katalogi A4 rozszerzane harmonijkowo boki spód do 25mm,mocna  folia,180 mic-op. bez klapki 10 szt./op</t>
  </si>
  <si>
    <t>Koszulki na wizytówki mieszcząca 16 wizytówek, wykonana z folii PP o grubości 120 mic, multiperforowane, opak.10szt.</t>
  </si>
  <si>
    <t>Kwitariusz przychodowy A5 MP 400-3</t>
  </si>
  <si>
    <t>Linijka długość 20cm wykonana z przeźroczystego polistyrenu</t>
  </si>
  <si>
    <t>Linijka długość 30cm wykonana z przeźroczystego polistyrenu</t>
  </si>
  <si>
    <t>Marker do tkanin odporny na pranie i gotowanie, odporny na temperaturę do 95°C, szer. Linii 1mm, kolor czarny</t>
  </si>
  <si>
    <t>Notes-bloczek samoprzylepny 76x76 mm,100 kart,każdy bloczek osobno foliowany</t>
  </si>
  <si>
    <t>Nota księgowa 1/3 A4</t>
  </si>
  <si>
    <t>Nożyczki biurowe, długość 17cm-21cm, ze stali nierdzewnej, ergonomicznie wyprofilowane uchwyty oprawione tworzywem sztucznym np. gumowane, gwarancja min. 5 lat,</t>
  </si>
  <si>
    <t>Okładka do bindowania PCV 0,20mic. Przezroczysta A4 a”100</t>
  </si>
  <si>
    <t>Olej do niszczarek tnących na ścinki o pojemność 350 ml</t>
  </si>
  <si>
    <t>ryz.</t>
  </si>
  <si>
    <t>Płyn do czyszczenia tablic magnetycznych suchościeralnych 250ml</t>
  </si>
  <si>
    <t>Poduszka do stempli 70mm x 110mm, nasączona, kolor czerwony</t>
  </si>
  <si>
    <t>Przekładka kartonowa do segregatora kart. 240X105 op= 100</t>
  </si>
  <si>
    <t>Przekładki kartonowe A4 wykonane z kartonu 160g/m2, kolorowe indeksy wzmacniane folią, multiperforowane - pasujące do każdego typu segregatora</t>
  </si>
  <si>
    <t>Półka (szuflada) na dokumenty z  przeźroczystego polistyrenu</t>
  </si>
  <si>
    <t>Pinezki srebrne op=50szt.</t>
  </si>
  <si>
    <t>Pinezki tablicowe beczułkowe op=100szt.</t>
  </si>
  <si>
    <t>Papier kancelaryjny A3 w kratkę op=500 szt.</t>
  </si>
  <si>
    <t>Pojemnik na czasopisma (segregator stojący)   plastikowy pojemność 10 cm szer., formatu A4, różne kolory</t>
  </si>
  <si>
    <t>Pojemnik na spinacze z magnesem</t>
  </si>
  <si>
    <t>Rozszywacz z blokadą zabezpieczającą, przeznaczony do wszystkich rodzajów zszywek wykonany z metalu w plastikowej ergonomicznej oprawce</t>
  </si>
  <si>
    <t>Rolka termiczna 110mmx30mb a 10</t>
  </si>
  <si>
    <t>Segregator A4/50  i  A4/75, format A4, szerokość grzbietu 50 mm i  75mm okucia metalowe, metalowy mechanizm dźwigniowy, kieszeń z 2-stronną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</si>
  <si>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A5, szerokość grzbietu 75 mm okucia metalowe, metalowy mechanizm dźwigniowy, kieszeń z 2- 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</si>
  <si>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Panoramiczny A4 4R-2,5/R16 oprawa PCV kolor zielony</t>
  </si>
  <si>
    <t>Skoroszyt PVC A4 do segregatora Panoramicznego 4 ringowego, przednia strona przezroczysta, z kieszonką na możliwość opisu dokumentacji, tylna strona w kolorze zielonym.</t>
  </si>
  <si>
    <t>Spinacze biurowe metalowe  28mm, w opakowaniu 100szt., okrągłe</t>
  </si>
  <si>
    <t>Spinacze biurowe krzyżowe 41 mm2/50</t>
  </si>
  <si>
    <r>
      <t xml:space="preserve">Skoroszyt A4 PVC z perforacją, przednia okładka przeźroczysta, tylna kolorowa sztywna, op/10 szt., blaszka z wąsem o </t>
    </r>
    <r>
      <rPr>
        <u/>
        <sz val="10"/>
        <color rgb="FF000000"/>
        <rFont val="Arial"/>
        <family val="2"/>
        <charset val="238"/>
      </rPr>
      <t>długości min 17,5cm</t>
    </r>
  </si>
  <si>
    <t>Skorowidz 2/3 A4 96 kartek szyty twarda oprawa</t>
  </si>
  <si>
    <t>Skorowidz A4 96 kartek szyty twarda oprawa</t>
  </si>
  <si>
    <t>Stojak na pieczątki kołki, 8miejsc na pieczątki na kołki</t>
  </si>
  <si>
    <t>Tablica korkowa 30x40cm,rama drewniana,</t>
  </si>
  <si>
    <t>Tablica korkowa 60x80, rama drewniana</t>
  </si>
  <si>
    <t>Tablica suchościeralna -magnetyczna w ramie aluminiowej 60x90cm</t>
  </si>
  <si>
    <t>Tablica suchościeralna -magnetyczna w ramie aluminiowej 60x40 cm</t>
  </si>
  <si>
    <t>Tablica suchościeralna-magnetyczna 120x90 cm rama aluminiowa</t>
  </si>
  <si>
    <t xml:space="preserve">Taśma klejąca 19mmx33m, matowa, do klejenia niewidocznego, nie pozostawia smug, można po niej pisać  </t>
  </si>
  <si>
    <t>Taśma klejąca biurowa przeźroczysta pokryta emulsyjnym klejem akrylowym 19mmx33m</t>
  </si>
  <si>
    <t>Taśma pakowa  jednostronnie klejąca przeznaczona do zaklejania kartonów 48mmx60m,brązowa bądź przezroczysta</t>
  </si>
  <si>
    <t>Taśma klejąca dwustronna 38mm/5mb</t>
  </si>
  <si>
    <t>Taśma piankowa dwustronna 50mmx5m</t>
  </si>
  <si>
    <t>Teczka skrzydłowa A4, tektura o grubości 2 mm powleczona folią PP, gr. 40 mm, z gumką mix kolor</t>
  </si>
  <si>
    <t>Teczka  „Akta Osobowe” A4 karton 350 g z wkładkami w środku A,B,C,D</t>
  </si>
  <si>
    <t>Teczka harmonijkowa A4 w różnych kolorach na gumkę  z  12. przegródkami wykonanymi z przezroczystego PP zawierających kieszeń na wizytówki</t>
  </si>
  <si>
    <t>Teczka skrzydłowa A4 z gumką, tektura o grubości 2 mm powleczona folią PP, gr. 20 mm</t>
  </si>
  <si>
    <t>Temperówka pojedyncza metalowa</t>
  </si>
  <si>
    <t>Temperówka pojedyncza z pojemniczkiem</t>
  </si>
  <si>
    <t>Tusz do stempli polimerowych, pojemność min. 25ml, końcówka płaska ułatwiająca nasączanie poduszek, nakrętka w kolorze tuszu, kolor czerwony, niebieski , czarny lub zielony</t>
  </si>
  <si>
    <t>Wąsy skoroszytowe  elastyczne o dł. 15 cm szer. 3,4 cm, opak. 25 szt.mix kolorów</t>
  </si>
  <si>
    <t>Zakładki indeks. Papierowe 20x50mm, 4 kol. x40Kart</t>
  </si>
  <si>
    <t>Zakreślacz fluorescencyjny, grubość linii 2 do 5mm, ścięta końcówka, kolor zielony, żółty lub różowy do pisania na papierze</t>
  </si>
  <si>
    <r>
      <t>Zeszyt A4, 96 kartek, twarda oprawa, szyty, gramatura kartek 60 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 </t>
    </r>
  </si>
  <si>
    <t>Zeszyt A5,  96 kartek, twarda  oprawa, szyty, gramatura kartek 60 g/m2 </t>
  </si>
  <si>
    <t>Zwilżacz do palców glicerynowy</t>
  </si>
  <si>
    <r>
      <t>Zeszyt A5, 32 kartek, miękka oprawa, szyty, gramatura kartek 60 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 </t>
    </r>
  </si>
  <si>
    <t>Zeszyt A5, 16 kartek, miękka oprawa, szyty gramatura kartek 60 g/m2</t>
  </si>
  <si>
    <t>Zszywacz elektryczny na baterie, zszywa do 20 kartek</t>
  </si>
  <si>
    <t>Zszywacz metalowy, moc min. 25kartek, dla typu zszywek 24/6, 26/6, gwarancja min. 3 lata, dopuszczalny w kolorze czarnym/szarym/niebieskim, montaż zszywek z góry, wykończony tworzywem ABS lub gumową powierzchnią, głębokość wsunięcia kartki min 80mm max 95mm, możliwość zszywania metodą zamkniętą i otwartą</t>
  </si>
  <si>
    <t>Zszywki miedziowane 24/6, opakowanie1000 szt. zszywek</t>
  </si>
  <si>
    <t>Zszywki 23/15 Przystosowany do zszywaczy specjalistycznych o dużej wytrzymałości, doskonałe do zszywania wszelkiego rodzaju materiałów np. do tapicerki, wykładzin itp. ilość sztuk w opakowaniu 1000 szt. zszywek, ilość zszywanych kartek 110</t>
  </si>
  <si>
    <t>Zszywki, rozmiar 24/6, ocynk, opakowanie 1000szt.zszywek</t>
  </si>
  <si>
    <t>op</t>
  </si>
  <si>
    <t>Zawieszki do kluczy- plastikowe zawieszki do kluczy zabezpieczone przeźroczystą folią okienko do wpisania,mix kolorów,pakowane po 10 szt.</t>
  </si>
  <si>
    <t>Plastelina 12 kolorów,miękka i delikatna w dotyku,intensywne kolory,łatwa w modelowaniu,nie brudzi rąk,wielokrotnego użytku</t>
  </si>
  <si>
    <t>Gumka recepturka,elastyczna,op.25g,mix kolorów</t>
  </si>
  <si>
    <t>Karton-pudło archiwizacyjne do przechowywania dokumentów,439x259x340,otwierane z przodu,kolor szary,mieści 5 pudeł 80mm lub 4 pudła 100mm</t>
  </si>
  <si>
    <t>Przekładki kartonowe alfabetyczne,wierzchnia karta na opisy,wzmocniony perforowany pasek na karcie  opisowo-informacyjnej,kolorowe indeksy,mocny karton o gramaturze 160 gsm, multiperforacja pasuje do każdego segregatora</t>
  </si>
  <si>
    <t>szt,</t>
  </si>
  <si>
    <t>Ofertówka,format A5, wykonana z twardej folii PCV o bardzo dużej przeźroczystości,zgrzana w literę L,boczna perforacja do wpinania,pakowane po 25 szt</t>
  </si>
  <si>
    <t>Kalendarz książkowy A4,układ dzienny(dzień na stronie)mix kolorów</t>
  </si>
  <si>
    <t>Koperty RBD, koperta rozszerzana-samoklejąca z paskiem C4 kolor biały 250 szt w op.</t>
  </si>
  <si>
    <t>Zszywacz metalowy o dużej wytrzymałości , stabilna podstawa nierysująca podłoża, antypoślizgowe ramię zszywa do 200 kartek ,na zszywki 23/6, 23/8, 23/10, 23/13, 23/15, 23/17, 23/20, 23/23 ,głębokość zszywania 64 mm, zszywanie zamknięte</t>
  </si>
  <si>
    <t>Suma :</t>
  </si>
  <si>
    <t>Zadanie nr 6 - Baterie</t>
  </si>
  <si>
    <t>SUMA:</t>
  </si>
  <si>
    <t>Łącznie</t>
  </si>
  <si>
    <t>Rysunek poglądowy:</t>
  </si>
  <si>
    <t>Oswiadczam, że oferowany przedmiot zamówienia jest zgodny z opisem i spełnia wymagane parametry techniczne</t>
  </si>
  <si>
    <t>Data</t>
  </si>
  <si>
    <t>Podpis osoby/osób upoważnionej</t>
  </si>
  <si>
    <t>…………………………………………….</t>
  </si>
  <si>
    <t>……………………………….</t>
  </si>
  <si>
    <r>
      <t>Papier A5– format A5,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op=10 ryz</t>
    </r>
  </si>
  <si>
    <r>
      <t>Papier A4 – format A4,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op=5 ryz</t>
    </r>
  </si>
  <si>
    <r>
      <t>Papier A3 – format A3,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</t>
    </r>
  </si>
  <si>
    <t>Zadanie nr 3 - Opaski identyfikacyjne</t>
  </si>
  <si>
    <t xml:space="preserve">Ilość </t>
  </si>
  <si>
    <t>Producent/nazwa handlowa</t>
  </si>
  <si>
    <t xml:space="preserve">Numer strony na której znajduje się opis produktu </t>
  </si>
  <si>
    <t xml:space="preserve">Opaski identyfikacyjne dla pacjenta, pakowane – 48 kaset po 200szt.) </t>
  </si>
  <si>
    <t>Razem</t>
  </si>
  <si>
    <t>Zadanie nr 2 - Tusze Rimage</t>
  </si>
  <si>
    <t>Producent/nazwa</t>
  </si>
  <si>
    <t>Zadanie nr: 1 - Tonery, bębny i tusze do drukarek</t>
  </si>
  <si>
    <t xml:space="preserve">Nazwa produktu / model urządzenia  </t>
  </si>
  <si>
    <t>Rodzaj materiału</t>
  </si>
  <si>
    <t>Oryginał / Zamiennik</t>
  </si>
  <si>
    <t>Producent / nazwa</t>
  </si>
  <si>
    <t>HP LJ 1010/18/20</t>
  </si>
  <si>
    <t>Toner</t>
  </si>
  <si>
    <t>Oryginał lub Zamiennik</t>
  </si>
  <si>
    <t>HP 1102</t>
  </si>
  <si>
    <t>HP P1005</t>
  </si>
  <si>
    <t>HP Pro M102a</t>
  </si>
  <si>
    <t>HP M402dne duże</t>
  </si>
  <si>
    <t>HP LJ Pro MFP M225dn</t>
  </si>
  <si>
    <t>HP MFP- 428fdw małe</t>
  </si>
  <si>
    <t>Oryginał</t>
  </si>
  <si>
    <t>HP MFP- 428fdw duże</t>
  </si>
  <si>
    <t>HP 1606DN</t>
  </si>
  <si>
    <t>HP Color LaserJet Pro M252 Kolor</t>
  </si>
  <si>
    <t>HP Color LaserJet Pro M252 Czarny</t>
  </si>
  <si>
    <t>Brother HL-2170W</t>
  </si>
  <si>
    <t>Brother HL-5350DN</t>
  </si>
  <si>
    <t>Brother HL-1110e</t>
  </si>
  <si>
    <t>Brother HL-L5100DN</t>
  </si>
  <si>
    <t>Samsung SCX-3400 / ML-2160</t>
  </si>
  <si>
    <t>Samsung ML-2160</t>
  </si>
  <si>
    <t>OKI B412DN/B432DN</t>
  </si>
  <si>
    <t>OKI B431DN</t>
  </si>
  <si>
    <t>OKI MB451DN</t>
  </si>
  <si>
    <t>Xerox PHASER 3260</t>
  </si>
  <si>
    <t>Lexmark MS610dn duze</t>
  </si>
  <si>
    <t>Lexmark E352dn</t>
  </si>
  <si>
    <t>Lexmark B2338</t>
  </si>
  <si>
    <t>Canon i-Sensys MF 4450/4570/4870</t>
  </si>
  <si>
    <t>Canon i-Sensys MF226DN</t>
  </si>
  <si>
    <t xml:space="preserve">Canon iR 3225N </t>
  </si>
  <si>
    <t xml:space="preserve">Canon iR 2520  </t>
  </si>
  <si>
    <t>Canon iR 1133A</t>
  </si>
  <si>
    <t xml:space="preserve">Canon iR 1020  </t>
  </si>
  <si>
    <t>Canon MF724cdw Czarny</t>
  </si>
  <si>
    <t>Canon MF724cdw Kolor</t>
  </si>
  <si>
    <t>Canon MF742cdw Czarny</t>
  </si>
  <si>
    <t>Canon MF742cdw Kolor</t>
  </si>
  <si>
    <t>HP 301XL - Czarny</t>
  </si>
  <si>
    <t>Tusz</t>
  </si>
  <si>
    <t>HP 301XL - Kolor</t>
  </si>
  <si>
    <t>HP 650 - Czarny</t>
  </si>
  <si>
    <t>HP 650 - Kolor</t>
  </si>
  <si>
    <t>Bęben</t>
  </si>
  <si>
    <t>Lexmark MS610dn</t>
  </si>
  <si>
    <t>OKI B412/B431/B432</t>
  </si>
  <si>
    <t>XEROX Pharser 3260</t>
  </si>
  <si>
    <t>Zadanie nr  5- Fastykuły A4</t>
  </si>
  <si>
    <t>Fastykuła archiwizacyjna A4
Przednia okładka o wymiarach 31,5cm x 21,8cm z 4 nitami(kółka metalowe); tylna okładka o wymiarach 31,5cm x 21,8cm z 4 nitami połączona z boczną okładką o wymiarach 31,5cm x 15,5 cm z mozliwością zgięcia. Całość pokryta płótnem skóropodobnym w kolorze białym. 2 paski białej taśmy 1,2m do związania fastykuły.
Rozmieszczenie nitów na przedniej i tylnej okładce - odległość od górnej krawędzi 5cm, odległość od bocznej krawędzi 3,5cm.
Okładka boczna z naklejką wg. wzoru poniżej.</t>
  </si>
  <si>
    <t>Zadanie nr 7 - Nośniki optyczne</t>
  </si>
  <si>
    <t>Długopis automatyczny w plastikowej obudowie,  ,klip i gumowy uchwyt w kolorze tuszu,trwała kulka z węglików spiekanych 0,70 mm,szwajcarski wkład z tuszem gładko-piszącym do pisania po wszystkich rodzajach papieru, np. po odwrotnej stronie druków samokopiujących,kolor do wyboru niebieski, czarny</t>
  </si>
  <si>
    <t>Marker do tablic suchościeralnych z tuszem na bazie alkoholu mix kolorów, grubość linii pisania 1,5 mm łatwy do starcia</t>
  </si>
  <si>
    <t>Zszywacz metalowy, podstawa nierysująca podłoża, antypoślizgowe ramie, zszywa do 200 kartek, głębokość zszywania do 64mm, zszywanie zamknięte. Możliwość użycia zszywek o rozmiarach: 23/6, 23/8, 23/10, 23/13, 23/15, 23/17, 23/20, 23/23.</t>
  </si>
  <si>
    <t>Karteczki samoprzylepne 75x125 mm,100 kart.</t>
  </si>
  <si>
    <t xml:space="preserve">Długopis wymazywalny, automatyczne pióro, posiada ergonomiczny uchwyt klip oraz silikonową końcówkę, za pomoca której można wymazywać zapisany tekst. Wymienny wkład, grubośc lini pisania 0,35 mm. Kolor do wyboru: niebieski, czarny, czerwony
</t>
  </si>
  <si>
    <t>a</t>
  </si>
  <si>
    <t>Flamastry opakowanie=4 kolory</t>
  </si>
  <si>
    <t>Grzbiet do bindowania na 6mm/ 25 kartek, op.=100 szt</t>
  </si>
  <si>
    <t>Grzbiet do bindowania na 8 mm/ 45 kartek, op.=100 szt</t>
  </si>
  <si>
    <t>Kalendarz stojący pionowy spirala</t>
  </si>
  <si>
    <t>Klej w sztyfcie, gramatura 35g, bezbarwny i bezwonny, zmywalny, niebrudzący, do klejenia papieru, fotografii, tektury i tkanin, nie zawiera kwasów ani rozpuszczalników.</t>
  </si>
  <si>
    <t>Koperta na płyty CD/DVD, z okienkiem, op.=1000 szt.</t>
  </si>
  <si>
    <t>Karton do bindowania dwustronnie kolorowy, grubość 200 mic, format A4, op.=100 szt</t>
  </si>
  <si>
    <t>Koszulka sztywna wykonana z wytrzymałego tworzywa PVC, z perforacją, grubość 200mic., 25 szt. w opak. Zgrzana w literę L</t>
  </si>
  <si>
    <t>Foliopis permanentny odporny na światło i wodę,do pisania na szkle,plastiku, slajdach szybkoschnący, zaokrąglona końcówka,  kolor do wyboru: czarny,czerwony, niebieski,  grubość linii 0,3 mm,</t>
  </si>
  <si>
    <t>Foliopis permanentny odporny na światło i wodę,do pisania na szkle,plastiku, slajdach szybkoschnący, zaokrąglona końcówka  kolor do wyboru: czarny,czerwony, niebieski, grubość linii 1 mm,</t>
  </si>
  <si>
    <t>Ołówek szkolny sześciokątny z gumką, odporny na złamania,dzięki klejonemu na całej długości grafitowi ,średnica grafitu 2mm,łatwy do wycierania i temperowania,HB</t>
  </si>
  <si>
    <t>Podkładka pod mysz z poduszeczką pod nadgarstek z wypełnieniem żelowym, kolor czarny, antypoślizgowa podstawa</t>
  </si>
  <si>
    <t>Przekładka A,B,C  do akt osobowych pakowana po 50szt</t>
  </si>
  <si>
    <t>Pojemnik – siatka na długopisy srebrny lub czarny</t>
  </si>
  <si>
    <t>Rolka termiczna 28x30 mb a 10</t>
  </si>
  <si>
    <t>Rolka termiczna 57x100 mb a 6</t>
  </si>
  <si>
    <t>Skoroszyt kartonowy 1/1 oczkowy biały ,format A4,wykonany z wysokiej jakości bez kwasowego kartonu,wewnątrz metalowy wąs z plastikowym dociskiem, 50 szt/op</t>
  </si>
  <si>
    <t>Skoroszyt A4 z  perforacją wykonany z folii PP,  miękki, przednia okładka  przeźroczysta, tylna  kolorowa miękka, op=20 szt.</t>
  </si>
  <si>
    <t>Teczka z gumką biała, format A4, z tektury min. 350g/m2, trzy skrzydła wewnętrzne, możliwość przechowywania dokumentów o grubości  30mm</t>
  </si>
  <si>
    <t>Woreczki strunowe 250x350mm, op= 100 szt., grube 40mic, nie przepuszczające cieczy</t>
  </si>
  <si>
    <t>Wkład do długopisu firmy ZENITH,  metalowy niebieski</t>
  </si>
  <si>
    <t>Zakładki indeks. Folia 20x50mm, 4 kol. x40Kart</t>
  </si>
  <si>
    <t>Zakładki indeks. Folia 12x45mm, 5 kol. x25Kart</t>
  </si>
  <si>
    <t>Agrafka – niklowana,wykonana z hartowanej stali,twarde,długość 50mm,średnica 1mm,pakowane – po 12 szt.</t>
  </si>
  <si>
    <t>Blok techniczny A4,biały,odporny na wielokrotne wymazywanie gumką,ilość kartek- 10 szt,240g</t>
  </si>
  <si>
    <t>Blok techniczny A4,mix kolorów,odporny na wielokrotne wymazywanie gumką,ilość kartek- 10 szt,240g</t>
  </si>
  <si>
    <t>Papier ksero A4 mix kolorów do wyboru: intensywny lub pastel – format A4,gramatura 80g/m2,arkusz 210x297mm w op.100 ark. ,przeznaczony do użytku w kopiarkach i drukarkach laserowych pracujących z dużą prędkością,z funkcją druku jednostronnego i dwustronnego,op=5ryz</t>
  </si>
  <si>
    <t xml:space="preserve">op. </t>
  </si>
  <si>
    <t>Karton wizytówkowy do druku A4, gramatura 180-250 g/m², różne struktury do wyboru, kolor biały lub krem. Opakowanie 25 szt.</t>
  </si>
  <si>
    <t>Teczka z gumkami narożnymi mix kolorów ze sztywnego papieru, format A4, trzy skrzydła wewnętrzne, z tektury min. 380G/m2, możliwość przechowywania dokumentów o grubości  min. 40mm</t>
  </si>
  <si>
    <t>Karton -pudło archiwizacyjne na dokumenty,formatu A4,grzbiet 100mm,wytrzymała konstrukcja dzięki wzmocnionym bocznym ściankom, wymiary 100x327x233mm,kolor brązowy</t>
  </si>
  <si>
    <t>Teczka z gumką ,format A4, mix kolorów,wykonana z twardej folii PP,grzbiet regulowany do 2 cm,w środku 3 zakładki zabezpieczające dokumenty przed wypadaniem,zamykana na solidną gumkę</t>
  </si>
  <si>
    <t>Teczka zawieszana A4 typ V z kieszenia boczną do przechowywania i archiwizowania dokumentów  z bardzo wytrzymałego kartonu o grubości 275 GSM;
duże plastikowe, wymienne identyfikatory z etykietami, kolor niebieski, op. 25 szt</t>
  </si>
  <si>
    <t>Gumka do zmazywania,gumka z PCV w ochronnym opakowaniu ,nie zawiera flatanów,odpowiednia do ołówków grafitowych,nie pozostawia śladów ścierania</t>
  </si>
  <si>
    <t>Etykieta papierowa 25x54mm Dymo w op. 500 szt,  zapewniająca bardzo trwały nadruk, porównywalny jakością z drukiem laserowym, rodzaj kleju: Trwały, nieodklejalny, kolor biały</t>
  </si>
  <si>
    <t>szt</t>
  </si>
  <si>
    <t>Taśma do drukarek: wodoodporna, odporna na promieniowanie UV, rozm. 12/7mm, do opisu płaskich gładkich powierzchni, nadruk termosublimacyjny, kolor czarny nadruk na białej taśmie, taśma przeznaczona do drukarek LabelManager LabelPoint.</t>
  </si>
  <si>
    <t>Taśma do drukarek: wodoodporna, odporna na promieniowanie UV, rozm. 12mm/7mm, do opisu płaskich gładkich powierzchni, nadruk termosublimacyjny, kolor czarny nadruk na czerwonej taśmie taśma przeznaczona do drukarek LabelManager LabelPoint.</t>
  </si>
  <si>
    <t>Taśma do drukarek: wodoodporna, odporna na promieniowanie UV, rozm. 12mm/7mm, do opisu płaskich gładkich powierzchni, nadruk termosublimacyjny, kolor czarny nadruk na żołtej taśmie taśma przeznaczona do drukarek LabelManager LabelPoint.</t>
  </si>
  <si>
    <t>Folia strecz czarna 1,65kg netto,grubość folii 23 microny,szerokość folii 50 cm,rozciągliwość folii 160%,trwała,odporna na uszkodzenia</t>
  </si>
  <si>
    <t>Woreczki strunowe 450x500mm, op= 100 szt., grube 40mic, nie przepuszczające cieczy</t>
  </si>
  <si>
    <t>Podkładki biuwar,papierowy podkład na biurko z notatnikiem, oraz nadrukowanym kalendarzem,wymiar 590x420mm, zawiera min. 25 arkuszy</t>
  </si>
  <si>
    <t xml:space="preserve">Folia do laminacji A3,100 mic.100 szt/op, antystatyczna, </t>
  </si>
  <si>
    <t>Magnesy do tablicy suchościeralnej, rozmiar 25mm, powierzchnia magnesu zabezpieczona lakierem, mix. kolorów, op= 10szt</t>
  </si>
  <si>
    <t>Magnesy do tablicy suchościeralnej, rozmiar 30mm, powierzchnia magnesu zabezpieczona lakierem, mix kolorów, op= 10 szt</t>
  </si>
  <si>
    <t>Magnesy do tablicy suchościeralnej, rozmiar 40mm, powierzchnia magnesu zabezpieczona lakierem, mix kolorów, op= 10 szt</t>
  </si>
  <si>
    <t>Marker permanentny do pisania po metalu, szkle, plastiku, gumie, grubym papierze, drewnie, grubość linii min.1,5mm-3mm kolor czarny, niebieski, czerwony, zielony, nie zawierający ksylenu i toluenu, szybkoschnący, zaokrąglona lub ścięta końcówka</t>
  </si>
  <si>
    <t>Wkład do pióra kulkowego, wypełniony tuszem który szybko zasycha na papierze, odporny na działanie wody i światła, znika przy temp. +60 stopni Celsjusza a powraca przy tepm. -10 stopni Celcjusza, trwała kulka z węglika wolframu.
Grubość lini pisania 0,35 mm.
kompatybilny z długopisem z poz. 16
kolory do wyboruL czarny, czerwony, niebieski</t>
  </si>
  <si>
    <t>Zadanie nr: 1 - Tonery, bębny i tusze do drukareknie nr 1</t>
  </si>
  <si>
    <t>wartośc netto</t>
  </si>
  <si>
    <t>wartośc brutto</t>
  </si>
  <si>
    <t>RAZEM</t>
  </si>
  <si>
    <t>Koszulka krystaliczna formatu A4, grubość foli 50mikronów, kolor przezroczysty, folia typu PP, w opakowaniu 100 szt., antystatyczne</t>
  </si>
  <si>
    <t xml:space="preserve">
Karta zbliżeniowa cienka PVC EM 125 kHz z wydrukowanym numerem, rozmiar ISO, możliwość nadruku zdjęcia i tekstu przy użyciu dedykowanych drukarek PVC. Pamięć Rom 64 bity. Programowana fabrycznie. Modulacja amplitudowa ASK kodowana MANCHESTER. Częstotliwość pracy 125 kHz.
Szybkość transmisji 2kBaud, kompatybilna z EM4100/4102. Wymiary: 0,8 x 54,0 x 85,5 mm (grub. x szer. x dł.)</t>
  </si>
  <si>
    <t>Etykieta folia PET - poliester - biały połysk, 80x50mm (szerokość x długość), rolka 1000szt. (kompatybilne z drukarką Zebra TZD420)</t>
  </si>
  <si>
    <t>Etykieta folia PET - poliester – biały połysk, 40x20mm (szerokość x długość), rolka 1000szt. (kompatybilne z drukarką Zebra TLP2824)</t>
  </si>
  <si>
    <t>Etykieta folia PET - poliester – biały połysk, 40x60mm (szerokość x długość), rolka 1000szt. (kompatybilne z drukarką Zebra TLP2824)</t>
  </si>
  <si>
    <t>rolka</t>
  </si>
  <si>
    <t>Taśma żywiczna  110x74 do drukarki Zebra TLP2824
Kolor czarny. Szerokość taśmy 56.9mm, długość taśmy 74m, średnica wewnętrzna gilzy 12.7mm, szerokość gilzy 56.9mm. Przeznaczona do etykiet foliowych</t>
  </si>
  <si>
    <t>Taśma  żywiczna 110x74  do drukarki  Zebra TZD420.
 Kolor czarny. Szerokość taśmy 110mm, długość taśmy 74m, średnica wewnętrzna gilzy 12.7mm, szerokość gilzy 110mm. Przeznaczona do etykiet foliowych</t>
  </si>
  <si>
    <t>Koperta B5, rozmiar 176mm x 250mm, kolor brązowy  N/K, bez okienka, zamykana na krótszym boku, op=500 szt.</t>
  </si>
  <si>
    <t>Podajnik na taśmę klejącą 19mm, plastikowy, wielorazowy, kolor czarny</t>
  </si>
  <si>
    <t>Zadanie nr 8 kody kreskowe</t>
  </si>
  <si>
    <t>Kody kreskowe na probówki do badań biochemicznych, morfologii, koagulologii</t>
  </si>
  <si>
    <t>Właściwości</t>
  </si>
  <si>
    <t>Jeden kod dla jednej probówki</t>
  </si>
  <si>
    <t>Kody powinny być naklejone na kartkach złożone w bloczkach lub w rulon</t>
  </si>
  <si>
    <t>Kody kreskowe kombatybilne do analizatora biochemicznego Konelab  60 Prime, Sysmex XN-L 550</t>
  </si>
  <si>
    <t>Numeracja początkowa na kodach wg ustaleń zamawiającego</t>
  </si>
  <si>
    <t>ZOZ/DZP/PN/15/21</t>
  </si>
  <si>
    <t>Bateria alkaliczna LR03/AAA, napięcie 1,5V</t>
  </si>
  <si>
    <t>Bateria alkaliczna LR06/AA, napięcie 1,5V</t>
  </si>
  <si>
    <t>Bateria alkaliczna LR14, napięcie 1,5V</t>
  </si>
  <si>
    <t>Bateria alkaliczna LR20, napięcie 1,5V</t>
  </si>
  <si>
    <t>Bateria alkaliczna 6LR61, napięcie 9V</t>
  </si>
  <si>
    <t>Bateria akumulator AAA – niklowo – wodorkowy akumulator, napięcie 1,2V, pojemność min. 700mAh,</t>
  </si>
  <si>
    <t>Bateria alkaliczna SR44, napięcie 1,5V</t>
  </si>
  <si>
    <t>Bateria litowa CR2032,  napięcie 3V</t>
  </si>
  <si>
    <t xml:space="preserve">Bateria litowa CR1632, napięcie 3V
</t>
  </si>
  <si>
    <t xml:space="preserve">Bateria alkaliczna E23A, napięcie 12V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</si>
</sst>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&quot; &quot;[$zł-415];&quot;-&quot;#,##0.00&quot; &quot;[$zł-415]"/>
    <numFmt numFmtId="165" formatCode="#,##0.00&quot; &quot;[$zł-415];[Red]&quot;-&quot;#,##0.00&quot; &quot;[$zł-415]"/>
    <numFmt numFmtId="166" formatCode="#,##0.00\ [$zł-415];[Red]\-#,##0.00\ [$zł-415]"/>
    <numFmt numFmtId="167" formatCode="#,##0.00\ &quot;zł&quot;"/>
    <numFmt numFmtId="168" formatCode="#,##0.00\ [$zł-415];\-#,##0.00\ [$zł-415]"/>
    <numFmt numFmtId="169" formatCode="#,##0.00&quot; zł&quot;"/>
    <numFmt numFmtId="170" formatCode="#,##0.00\ [$zł-415]"/>
    <numFmt numFmtId="171" formatCode="[$-415]General"/>
  </numFmts>
  <fonts count="83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theme="1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10"/>
      <color theme="1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 CE1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1"/>
      <color theme="1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sz val="10"/>
      <color rgb="FFFFFFFF"/>
      <name val="Liberation Sans"/>
      <family val="2"/>
      <charset val="238"/>
    </font>
    <font>
      <sz val="10"/>
      <color rgb="FFCC0000"/>
      <name val="Liberation Sans"/>
      <family val="2"/>
      <charset val="238"/>
    </font>
    <font>
      <b/>
      <sz val="10"/>
      <color rgb="FFFFFFFF"/>
      <name val="Liberation Sans"/>
      <family val="2"/>
      <charset val="238"/>
    </font>
    <font>
      <i/>
      <sz val="10"/>
      <color rgb="FF808080"/>
      <name val="Liberation Sans"/>
      <family val="2"/>
      <charset val="238"/>
    </font>
    <font>
      <sz val="10"/>
      <color rgb="FF006600"/>
      <name val="Liberation Sans"/>
      <family val="2"/>
      <charset val="238"/>
    </font>
    <font>
      <b/>
      <sz val="24"/>
      <color rgb="FF000000"/>
      <name val="Liberation Sans"/>
      <family val="2"/>
      <charset val="238"/>
    </font>
    <font>
      <sz val="18"/>
      <color rgb="FF000000"/>
      <name val="Liberation Sans"/>
      <family val="2"/>
      <charset val="238"/>
    </font>
    <font>
      <sz val="12"/>
      <color rgb="FF000000"/>
      <name val="Liberation Sans"/>
      <family val="2"/>
      <charset val="238"/>
    </font>
    <font>
      <u/>
      <sz val="10"/>
      <color rgb="FF0000EE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333333"/>
      <name val="Liberation Sans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 Black"/>
      <family val="2"/>
      <charset val="238"/>
    </font>
    <font>
      <sz val="10"/>
      <name val="Arial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0"/>
      <name val="Arial CE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color rgb="FF000000"/>
      <name val="Arial CE"/>
      <charset val="238"/>
    </font>
  </fonts>
  <fills count="45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indexed="47"/>
        <bgColor indexed="22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10">
    <xf numFmtId="0" fontId="0" fillId="0" borderId="0"/>
    <xf numFmtId="0" fontId="1" fillId="0" borderId="0"/>
    <xf numFmtId="0" fontId="30" fillId="0" borderId="0"/>
    <xf numFmtId="0" fontId="19" fillId="0" borderId="5"/>
    <xf numFmtId="0" fontId="20" fillId="0" borderId="6"/>
    <xf numFmtId="0" fontId="21" fillId="0" borderId="7"/>
    <xf numFmtId="0" fontId="21" fillId="0" borderId="0"/>
    <xf numFmtId="0" fontId="9" fillId="4" borderId="0"/>
    <xf numFmtId="0" fontId="32" fillId="3" borderId="0"/>
    <xf numFmtId="0" fontId="23" fillId="28" borderId="0"/>
    <xf numFmtId="0" fontId="7" fillId="7" borderId="1"/>
    <xf numFmtId="0" fontId="8" fillId="24" borderId="2"/>
    <xf numFmtId="0" fontId="26" fillId="24" borderId="1"/>
    <xf numFmtId="0" fontId="17" fillId="0" borderId="3"/>
    <xf numFmtId="0" fontId="18" fillId="26" borderId="4"/>
    <xf numFmtId="0" fontId="29" fillId="0" borderId="0"/>
    <xf numFmtId="0" fontId="31" fillId="27" borderId="9"/>
    <xf numFmtId="0" fontId="28" fillId="0" borderId="0"/>
    <xf numFmtId="0" fontId="27" fillId="0" borderId="8"/>
    <xf numFmtId="0" fontId="3" fillId="19" borderId="0"/>
    <xf numFmtId="0" fontId="2" fillId="2" borderId="0"/>
    <xf numFmtId="0" fontId="2" fillId="8" borderId="0"/>
    <xf numFmtId="0" fontId="3" fillId="12" borderId="0"/>
    <xf numFmtId="0" fontId="3" fillId="20" borderId="0"/>
    <xf numFmtId="0" fontId="2" fillId="3" borderId="0"/>
    <xf numFmtId="0" fontId="2" fillId="9" borderId="0"/>
    <xf numFmtId="0" fontId="3" fillId="9" borderId="0"/>
    <xf numFmtId="0" fontId="3" fillId="21" borderId="0"/>
    <xf numFmtId="0" fontId="2" fillId="4" borderId="0"/>
    <xf numFmtId="0" fontId="2" fillId="10" borderId="0"/>
    <xf numFmtId="0" fontId="3" fillId="10" borderId="0"/>
    <xf numFmtId="0" fontId="3" fillId="13" borderId="0"/>
    <xf numFmtId="0" fontId="2" fillId="5" borderId="0"/>
    <xf numFmtId="0" fontId="2" fillId="5" borderId="0"/>
    <xf numFmtId="0" fontId="3" fillId="13" borderId="0"/>
    <xf numFmtId="0" fontId="3" fillId="14" borderId="0"/>
    <xf numFmtId="0" fontId="2" fillId="6" borderId="0"/>
    <xf numFmtId="0" fontId="2" fillId="8" borderId="0"/>
    <xf numFmtId="0" fontId="3" fillId="14" borderId="0"/>
    <xf numFmtId="0" fontId="3" fillId="22" borderId="0"/>
    <xf numFmtId="0" fontId="2" fillId="7" borderId="0"/>
    <xf numFmtId="0" fontId="2" fillId="11" borderId="0"/>
    <xf numFmtId="0" fontId="3" fillId="15" borderId="0"/>
    <xf numFmtId="0" fontId="4" fillId="0" borderId="0"/>
    <xf numFmtId="0" fontId="5" fillId="16" borderId="0"/>
    <xf numFmtId="0" fontId="5" fillId="17" borderId="0"/>
    <xf numFmtId="0" fontId="4" fillId="18" borderId="0"/>
    <xf numFmtId="0" fontId="6" fillId="23" borderId="0"/>
    <xf numFmtId="0" fontId="10" fillId="25" borderId="0"/>
    <xf numFmtId="0" fontId="11" fillId="0" borderId="0"/>
    <xf numFmtId="0" fontId="12" fillId="4" borderId="0"/>
    <xf numFmtId="0" fontId="13" fillId="0" borderId="0"/>
    <xf numFmtId="0" fontId="14" fillId="0" borderId="0"/>
    <xf numFmtId="0" fontId="15" fillId="0" borderId="0"/>
    <xf numFmtId="0" fontId="16" fillId="0" borderId="0"/>
    <xf numFmtId="0" fontId="22" fillId="27" borderId="0"/>
    <xf numFmtId="0" fontId="24" fillId="0" borderId="0"/>
    <xf numFmtId="0" fontId="25" fillId="27" borderId="1"/>
    <xf numFmtId="0" fontId="1" fillId="0" borderId="0"/>
    <xf numFmtId="0" fontId="1" fillId="0" borderId="0"/>
    <xf numFmtId="0" fontId="6" fillId="0" borderId="0"/>
    <xf numFmtId="0" fontId="42" fillId="23" borderId="0"/>
    <xf numFmtId="0" fontId="48" fillId="0" borderId="0"/>
    <xf numFmtId="0" fontId="47" fillId="0" borderId="0"/>
    <xf numFmtId="0" fontId="46" fillId="0" borderId="0"/>
    <xf numFmtId="0" fontId="45" fillId="4" borderId="0"/>
    <xf numFmtId="0" fontId="43" fillId="25" borderId="0"/>
    <xf numFmtId="0" fontId="41" fillId="16" borderId="0"/>
    <xf numFmtId="0" fontId="50" fillId="27" borderId="0"/>
    <xf numFmtId="0" fontId="49" fillId="0" borderId="0"/>
    <xf numFmtId="0" fontId="39" fillId="0" borderId="0"/>
    <xf numFmtId="0" fontId="42" fillId="0" borderId="0"/>
    <xf numFmtId="0" fontId="39" fillId="0" borderId="0"/>
    <xf numFmtId="0" fontId="39" fillId="0" borderId="0"/>
    <xf numFmtId="0" fontId="51" fillId="27" borderId="1"/>
    <xf numFmtId="0" fontId="44" fillId="0" borderId="0"/>
    <xf numFmtId="0" fontId="40" fillId="18" borderId="0"/>
    <xf numFmtId="0" fontId="41" fillId="17" borderId="0"/>
    <xf numFmtId="0" fontId="40" fillId="0" borderId="0"/>
    <xf numFmtId="0" fontId="54" fillId="0" borderId="0"/>
    <xf numFmtId="0" fontId="55" fillId="34" borderId="0" applyNumberFormat="0" applyBorder="0" applyAlignment="0" applyProtection="0"/>
    <xf numFmtId="0" fontId="55" fillId="35" borderId="0" applyNumberFormat="0" applyBorder="0" applyAlignment="0" applyProtection="0"/>
    <xf numFmtId="0" fontId="55" fillId="36" borderId="0" applyNumberFormat="0" applyBorder="0" applyAlignment="0" applyProtection="0"/>
    <xf numFmtId="0" fontId="55" fillId="32" borderId="0" applyNumberFormat="0" applyBorder="0" applyAlignment="0" applyProtection="0"/>
    <xf numFmtId="0" fontId="55" fillId="33" borderId="0" applyNumberFormat="0" applyBorder="0" applyAlignment="0" applyProtection="0"/>
    <xf numFmtId="0" fontId="55" fillId="37" borderId="0" applyNumberFormat="0" applyBorder="0" applyAlignment="0" applyProtection="0"/>
    <xf numFmtId="0" fontId="56" fillId="31" borderId="13" applyNumberFormat="0" applyAlignment="0" applyProtection="0"/>
    <xf numFmtId="0" fontId="57" fillId="38" borderId="14" applyNumberFormat="0" applyAlignment="0" applyProtection="0"/>
    <xf numFmtId="0" fontId="58" fillId="0" borderId="15" applyNumberFormat="0" applyFill="0" applyAlignment="0" applyProtection="0"/>
    <xf numFmtId="0" fontId="59" fillId="39" borderId="16" applyNumberFormat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/>
    <xf numFmtId="0" fontId="64" fillId="38" borderId="13" applyNumberFormat="0" applyAlignment="0" applyProtection="0"/>
    <xf numFmtId="0" fontId="65" fillId="0" borderId="20" applyNumberFormat="0" applyFill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4" fillId="40" borderId="21" applyNumberFormat="0" applyAlignment="0" applyProtection="0"/>
    <xf numFmtId="0" fontId="75" fillId="0" borderId="0"/>
    <xf numFmtId="0" fontId="76" fillId="0" borderId="0"/>
    <xf numFmtId="0" fontId="76" fillId="0" borderId="0"/>
    <xf numFmtId="0" fontId="77" fillId="0" borderId="0"/>
    <xf numFmtId="0" fontId="80" fillId="0" borderId="0"/>
    <xf numFmtId="171" fontId="82" fillId="0" borderId="0"/>
    <xf numFmtId="171" fontId="76" fillId="0" borderId="0"/>
    <xf numFmtId="171" fontId="82" fillId="0" borderId="0"/>
    <xf numFmtId="171" fontId="76" fillId="0" borderId="0"/>
  </cellStyleXfs>
  <cellXfs count="236">
    <xf numFmtId="0" fontId="0" fillId="0" borderId="0" xfId="0"/>
    <xf numFmtId="0" fontId="33" fillId="29" borderId="11" xfId="56" applyFont="1" applyFill="1" applyBorder="1" applyAlignment="1">
      <alignment horizontal="left" wrapText="1"/>
    </xf>
    <xf numFmtId="0" fontId="33" fillId="29" borderId="11" xfId="56" applyFont="1" applyFill="1" applyBorder="1" applyAlignment="1">
      <alignment horizontal="left" vertical="center" wrapText="1"/>
    </xf>
    <xf numFmtId="2" fontId="31" fillId="0" borderId="0" xfId="1" applyNumberFormat="1" applyFont="1" applyAlignment="1">
      <alignment wrapText="1"/>
    </xf>
    <xf numFmtId="0" fontId="0" fillId="0" borderId="0" xfId="0" applyAlignment="1">
      <alignment wrapText="1"/>
    </xf>
    <xf numFmtId="0" fontId="31" fillId="0" borderId="11" xfId="1" applyFont="1" applyBorder="1" applyAlignment="1">
      <alignment wrapText="1"/>
    </xf>
    <xf numFmtId="0" fontId="33" fillId="0" borderId="10" xfId="56" applyFont="1" applyBorder="1" applyAlignment="1">
      <alignment horizontal="left" wrapText="1"/>
    </xf>
    <xf numFmtId="0" fontId="33" fillId="0" borderId="0" xfId="1" applyFont="1" applyAlignment="1">
      <alignment wrapText="1"/>
    </xf>
    <xf numFmtId="164" fontId="35" fillId="30" borderId="11" xfId="1" applyNumberFormat="1" applyFont="1" applyFill="1" applyBorder="1" applyAlignment="1">
      <alignment horizontal="center" vertical="center" wrapText="1"/>
    </xf>
    <xf numFmtId="165" fontId="31" fillId="0" borderId="11" xfId="1" applyNumberFormat="1" applyFont="1" applyBorder="1" applyAlignment="1">
      <alignment horizontal="center" vertical="center" wrapText="1"/>
    </xf>
    <xf numFmtId="0" fontId="33" fillId="0" borderId="11" xfId="1" applyFont="1" applyBorder="1" applyAlignment="1">
      <alignment horizontal="center" wrapText="1"/>
    </xf>
    <xf numFmtId="0" fontId="39" fillId="0" borderId="11" xfId="70" applyBorder="1" applyAlignment="1">
      <alignment wrapText="1"/>
    </xf>
    <xf numFmtId="0" fontId="33" fillId="0" borderId="11" xfId="56" applyFont="1" applyFill="1" applyBorder="1" applyAlignment="1">
      <alignment horizontal="center" wrapText="1"/>
    </xf>
    <xf numFmtId="0" fontId="31" fillId="0" borderId="0" xfId="70" applyFont="1" applyAlignment="1">
      <alignment wrapText="1"/>
    </xf>
    <xf numFmtId="0" fontId="33" fillId="29" borderId="11" xfId="56" applyFont="1" applyFill="1" applyBorder="1" applyAlignment="1">
      <alignment horizontal="center" vertical="center" wrapText="1"/>
    </xf>
    <xf numFmtId="2" fontId="31" fillId="0" borderId="11" xfId="70" applyNumberFormat="1" applyFont="1" applyBorder="1" applyAlignment="1">
      <alignment wrapText="1"/>
    </xf>
    <xf numFmtId="0" fontId="31" fillId="0" borderId="0" xfId="70" applyFont="1" applyFill="1" applyAlignment="1">
      <alignment vertical="center" wrapText="1"/>
    </xf>
    <xf numFmtId="0" fontId="33" fillId="29" borderId="11" xfId="56" applyFont="1" applyFill="1" applyBorder="1" applyAlignment="1">
      <alignment horizontal="center" wrapText="1"/>
    </xf>
    <xf numFmtId="0" fontId="33" fillId="0" borderId="0" xfId="70" applyFont="1" applyBorder="1" applyAlignment="1">
      <alignment vertical="center" wrapText="1"/>
    </xf>
    <xf numFmtId="0" fontId="33" fillId="0" borderId="11" xfId="56" applyFont="1" applyFill="1" applyBorder="1" applyAlignment="1">
      <alignment horizontal="center" vertical="center" wrapText="1"/>
    </xf>
    <xf numFmtId="9" fontId="31" fillId="0" borderId="11" xfId="56" applyNumberFormat="1" applyFont="1" applyFill="1" applyBorder="1" applyAlignment="1">
      <alignment horizontal="center" wrapText="1"/>
    </xf>
    <xf numFmtId="164" fontId="31" fillId="0" borderId="11" xfId="56" applyNumberFormat="1" applyFont="1" applyFill="1" applyBorder="1" applyAlignment="1">
      <alignment horizontal="center" wrapText="1"/>
    </xf>
    <xf numFmtId="0" fontId="35" fillId="0" borderId="11" xfId="70" applyFont="1" applyFill="1" applyBorder="1" applyAlignment="1">
      <alignment vertical="center" wrapText="1"/>
    </xf>
    <xf numFmtId="0" fontId="31" fillId="0" borderId="11" xfId="70" applyFont="1" applyBorder="1" applyAlignment="1">
      <alignment wrapText="1"/>
    </xf>
    <xf numFmtId="0" fontId="31" fillId="0" borderId="0" xfId="1" applyFont="1" applyAlignment="1">
      <alignment wrapText="1"/>
    </xf>
    <xf numFmtId="0" fontId="31" fillId="0" borderId="0" xfId="1" applyFont="1" applyFill="1" applyAlignment="1">
      <alignment vertical="center" wrapText="1"/>
    </xf>
    <xf numFmtId="0" fontId="31" fillId="0" borderId="11" xfId="56" applyFont="1" applyFill="1" applyBorder="1" applyAlignment="1">
      <alignment horizontal="left" wrapText="1"/>
    </xf>
    <xf numFmtId="0" fontId="33" fillId="0" borderId="11" xfId="56" applyFont="1" applyBorder="1" applyAlignment="1">
      <alignment horizontal="left" wrapText="1"/>
    </xf>
    <xf numFmtId="0" fontId="33" fillId="0" borderId="0" xfId="70" applyFont="1" applyAlignment="1">
      <alignment wrapText="1"/>
    </xf>
    <xf numFmtId="0" fontId="39" fillId="0" borderId="0" xfId="70" applyAlignment="1">
      <alignment wrapText="1"/>
    </xf>
    <xf numFmtId="164" fontId="35" fillId="30" borderId="11" xfId="70" applyNumberFormat="1" applyFont="1" applyFill="1" applyBorder="1" applyAlignment="1">
      <alignment horizontal="center" vertical="center" wrapText="1"/>
    </xf>
    <xf numFmtId="0" fontId="34" fillId="0" borderId="0" xfId="70" applyFont="1" applyAlignment="1">
      <alignment wrapText="1"/>
    </xf>
    <xf numFmtId="0" fontId="52" fillId="0" borderId="0" xfId="0" applyFont="1" applyAlignment="1">
      <alignment wrapText="1"/>
    </xf>
    <xf numFmtId="165" fontId="31" fillId="0" borderId="11" xfId="1" applyNumberFormat="1" applyFont="1" applyBorder="1" applyAlignment="1">
      <alignment horizontal="center" wrapText="1"/>
    </xf>
    <xf numFmtId="164" fontId="33" fillId="0" borderId="11" xfId="1" applyNumberFormat="1" applyFont="1" applyBorder="1" applyAlignment="1">
      <alignment wrapText="1"/>
    </xf>
    <xf numFmtId="0" fontId="31" fillId="0" borderId="10" xfId="1" applyFont="1" applyBorder="1" applyAlignment="1">
      <alignment wrapText="1"/>
    </xf>
    <xf numFmtId="0" fontId="54" fillId="0" borderId="0" xfId="79"/>
    <xf numFmtId="0" fontId="54" fillId="0" borderId="0" xfId="79" applyFont="1" applyAlignment="1">
      <alignment vertical="center"/>
    </xf>
    <xf numFmtId="0" fontId="69" fillId="0" borderId="22" xfId="94" applyFont="1" applyBorder="1" applyAlignment="1">
      <alignment horizontal="left"/>
    </xf>
    <xf numFmtId="2" fontId="54" fillId="0" borderId="0" xfId="79" applyNumberFormat="1" applyFont="1"/>
    <xf numFmtId="0" fontId="54" fillId="0" borderId="0" xfId="79" applyFont="1" applyAlignment="1">
      <alignment vertical="center" wrapText="1"/>
    </xf>
    <xf numFmtId="0" fontId="54" fillId="0" borderId="0" xfId="79" applyFont="1" applyAlignment="1">
      <alignment horizontal="center" vertical="center"/>
    </xf>
    <xf numFmtId="166" fontId="54" fillId="0" borderId="0" xfId="79" applyNumberFormat="1" applyFont="1" applyAlignment="1">
      <alignment horizontal="center" vertical="center"/>
    </xf>
    <xf numFmtId="0" fontId="54" fillId="0" borderId="0" xfId="79" applyFont="1" applyAlignment="1">
      <alignment horizontal="center" vertical="center" wrapText="1"/>
    </xf>
    <xf numFmtId="0" fontId="69" fillId="41" borderId="23" xfId="94" applyFont="1" applyFill="1" applyBorder="1" applyAlignment="1">
      <alignment horizontal="center" vertical="center" wrapText="1"/>
    </xf>
    <xf numFmtId="2" fontId="69" fillId="41" borderId="23" xfId="94" applyNumberFormat="1" applyFont="1" applyFill="1" applyBorder="1" applyAlignment="1">
      <alignment horizontal="center" vertical="center" wrapText="1"/>
    </xf>
    <xf numFmtId="0" fontId="54" fillId="0" borderId="23" xfId="79" applyFont="1" applyBorder="1" applyAlignment="1">
      <alignment horizontal="center" vertical="center"/>
    </xf>
    <xf numFmtId="0" fontId="54" fillId="0" borderId="23" xfId="79" applyFont="1" applyBorder="1" applyAlignment="1">
      <alignment vertical="center"/>
    </xf>
    <xf numFmtId="0" fontId="54" fillId="0" borderId="23" xfId="79" applyFont="1" applyBorder="1" applyAlignment="1">
      <alignment vertical="center" wrapText="1"/>
    </xf>
    <xf numFmtId="166" fontId="54" fillId="0" borderId="23" xfId="79" applyNumberFormat="1" applyFont="1" applyBorder="1" applyAlignment="1">
      <alignment horizontal="center" vertical="center"/>
    </xf>
    <xf numFmtId="0" fontId="54" fillId="0" borderId="23" xfId="79" applyFont="1" applyBorder="1" applyAlignment="1">
      <alignment horizontal="right" vertical="center" wrapText="1"/>
    </xf>
    <xf numFmtId="0" fontId="54" fillId="0" borderId="23" xfId="79" applyFont="1" applyBorder="1" applyAlignment="1">
      <alignment horizontal="left" vertical="center" wrapText="1"/>
    </xf>
    <xf numFmtId="0" fontId="52" fillId="0" borderId="0" xfId="0" applyFont="1" applyAlignment="1"/>
    <xf numFmtId="0" fontId="69" fillId="0" borderId="22" xfId="94" applyFont="1" applyBorder="1" applyAlignment="1">
      <alignment horizontal="left"/>
    </xf>
    <xf numFmtId="0" fontId="69" fillId="41" borderId="23" xfId="94" applyFont="1" applyFill="1" applyBorder="1" applyAlignment="1">
      <alignment horizontal="center" vertical="center" wrapText="1"/>
    </xf>
    <xf numFmtId="2" fontId="69" fillId="41" borderId="23" xfId="94" applyNumberFormat="1" applyFont="1" applyFill="1" applyBorder="1" applyAlignment="1">
      <alignment horizontal="center" vertical="center" wrapText="1"/>
    </xf>
    <xf numFmtId="0" fontId="54" fillId="0" borderId="23" xfId="79" applyFont="1" applyBorder="1" applyAlignment="1">
      <alignment horizontal="right"/>
    </xf>
    <xf numFmtId="0" fontId="54" fillId="0" borderId="23" xfId="79" applyFont="1" applyBorder="1" applyAlignment="1">
      <alignment horizontal="center" vertical="center"/>
    </xf>
    <xf numFmtId="0" fontId="54" fillId="42" borderId="23" xfId="79" applyFont="1" applyFill="1" applyBorder="1" applyAlignment="1"/>
    <xf numFmtId="0" fontId="54" fillId="0" borderId="23" xfId="79" applyFont="1" applyBorder="1" applyAlignment="1">
      <alignment vertical="center"/>
    </xf>
    <xf numFmtId="0" fontId="54" fillId="0" borderId="23" xfId="79" applyFont="1" applyBorder="1" applyAlignment="1"/>
    <xf numFmtId="1" fontId="54" fillId="0" borderId="23" xfId="79" applyNumberFormat="1" applyFont="1" applyBorder="1" applyAlignment="1">
      <alignment vertical="top"/>
    </xf>
    <xf numFmtId="2" fontId="70" fillId="0" borderId="23" xfId="79" applyNumberFormat="1" applyFont="1" applyBorder="1" applyAlignment="1"/>
    <xf numFmtId="9" fontId="70" fillId="0" borderId="23" xfId="79" applyNumberFormat="1" applyFont="1" applyBorder="1" applyAlignment="1"/>
    <xf numFmtId="0" fontId="70" fillId="43" borderId="23" xfId="79" applyFont="1" applyFill="1" applyBorder="1" applyAlignment="1"/>
    <xf numFmtId="0" fontId="70" fillId="0" borderId="23" xfId="79" applyFont="1" applyBorder="1" applyAlignment="1"/>
    <xf numFmtId="0" fontId="54" fillId="43" borderId="23" xfId="79" applyFont="1" applyFill="1" applyBorder="1" applyAlignment="1">
      <alignment vertical="center"/>
    </xf>
    <xf numFmtId="1" fontId="54" fillId="0" borderId="23" xfId="79" applyNumberFormat="1" applyFont="1" applyFill="1" applyBorder="1" applyAlignment="1">
      <alignment vertical="top"/>
    </xf>
    <xf numFmtId="0" fontId="70" fillId="0" borderId="23" xfId="79" applyFont="1" applyFill="1" applyBorder="1" applyAlignment="1"/>
    <xf numFmtId="0" fontId="54" fillId="0" borderId="23" xfId="79" applyFont="1" applyFill="1" applyBorder="1" applyAlignment="1">
      <alignment vertical="center"/>
    </xf>
    <xf numFmtId="0" fontId="54" fillId="0" borderId="23" xfId="79" applyFont="1" applyFill="1" applyBorder="1" applyAlignment="1">
      <alignment horizontal="center" vertical="center"/>
    </xf>
    <xf numFmtId="2" fontId="54" fillId="0" borderId="23" xfId="79" applyNumberFormat="1" applyFont="1" applyBorder="1" applyAlignment="1"/>
    <xf numFmtId="0" fontId="54" fillId="43" borderId="23" xfId="79" applyFont="1" applyFill="1" applyBorder="1" applyAlignment="1"/>
    <xf numFmtId="0" fontId="54" fillId="0" borderId="23" xfId="79" applyFont="1" applyFill="1" applyBorder="1" applyAlignment="1"/>
    <xf numFmtId="0" fontId="69" fillId="0" borderId="23" xfId="79" applyFont="1" applyBorder="1" applyAlignment="1"/>
    <xf numFmtId="1" fontId="54" fillId="0" borderId="23" xfId="79" applyNumberFormat="1" applyFont="1" applyBorder="1" applyAlignment="1"/>
    <xf numFmtId="0" fontId="31" fillId="0" borderId="25" xfId="1" applyFont="1" applyBorder="1" applyAlignment="1">
      <alignment wrapText="1"/>
    </xf>
    <xf numFmtId="0" fontId="31" fillId="0" borderId="23" xfId="1" applyFont="1" applyBorder="1" applyAlignment="1">
      <alignment wrapText="1"/>
    </xf>
    <xf numFmtId="165" fontId="31" fillId="0" borderId="25" xfId="1" applyNumberFormat="1" applyFont="1" applyBorder="1" applyAlignment="1">
      <alignment horizontal="center" wrapText="1"/>
    </xf>
    <xf numFmtId="164" fontId="31" fillId="0" borderId="25" xfId="56" applyNumberFormat="1" applyFont="1" applyFill="1" applyBorder="1" applyAlignment="1">
      <alignment horizontal="center" wrapText="1"/>
    </xf>
    <xf numFmtId="165" fontId="31" fillId="0" borderId="25" xfId="1" applyNumberFormat="1" applyFont="1" applyBorder="1" applyAlignment="1">
      <alignment horizontal="center" vertical="center" wrapText="1"/>
    </xf>
    <xf numFmtId="0" fontId="33" fillId="29" borderId="26" xfId="56" applyFont="1" applyFill="1" applyBorder="1" applyAlignment="1">
      <alignment horizontal="center" wrapText="1"/>
    </xf>
    <xf numFmtId="0" fontId="33" fillId="29" borderId="26" xfId="56" applyFont="1" applyFill="1" applyBorder="1" applyAlignment="1">
      <alignment horizontal="center" vertical="center" wrapText="1"/>
    </xf>
    <xf numFmtId="0" fontId="52" fillId="0" borderId="23" xfId="0" applyFont="1" applyBorder="1" applyAlignment="1">
      <alignment wrapText="1"/>
    </xf>
    <xf numFmtId="167" fontId="31" fillId="0" borderId="23" xfId="56" applyNumberFormat="1" applyFont="1" applyFill="1" applyBorder="1" applyAlignment="1">
      <alignment horizontal="center" vertical="center" wrapText="1"/>
    </xf>
    <xf numFmtId="167" fontId="31" fillId="0" borderId="23" xfId="1" applyNumberFormat="1" applyFont="1" applyBorder="1" applyAlignment="1">
      <alignment wrapText="1"/>
    </xf>
    <xf numFmtId="0" fontId="54" fillId="0" borderId="0" xfId="0" applyFont="1"/>
    <xf numFmtId="0" fontId="69" fillId="0" borderId="0" xfId="0" applyFont="1"/>
    <xf numFmtId="0" fontId="69" fillId="41" borderId="27" xfId="94" applyFont="1" applyFill="1" applyBorder="1" applyAlignment="1">
      <alignment horizontal="center" vertical="center" wrapText="1"/>
    </xf>
    <xf numFmtId="0" fontId="69" fillId="41" borderId="28" xfId="94" applyFont="1" applyFill="1" applyBorder="1" applyAlignment="1">
      <alignment horizontal="center" vertical="center" wrapText="1"/>
    </xf>
    <xf numFmtId="2" fontId="69" fillId="41" borderId="28" xfId="94" applyNumberFormat="1" applyFont="1" applyFill="1" applyBorder="1" applyAlignment="1">
      <alignment horizontal="center" vertical="center" wrapText="1"/>
    </xf>
    <xf numFmtId="0" fontId="69" fillId="41" borderId="29" xfId="94" applyFont="1" applyFill="1" applyBorder="1" applyAlignment="1">
      <alignment horizontal="center" vertical="center" wrapText="1"/>
    </xf>
    <xf numFmtId="0" fontId="54" fillId="0" borderId="30" xfId="0" applyFont="1" applyBorder="1"/>
    <xf numFmtId="0" fontId="54" fillId="42" borderId="30" xfId="0" applyFont="1" applyFill="1" applyBorder="1" applyAlignment="1">
      <alignment horizontal="left" vertical="center"/>
    </xf>
    <xf numFmtId="2" fontId="54" fillId="0" borderId="30" xfId="0" applyNumberFormat="1" applyFont="1" applyBorder="1"/>
    <xf numFmtId="0" fontId="54" fillId="0" borderId="23" xfId="0" applyFont="1" applyBorder="1"/>
    <xf numFmtId="0" fontId="31" fillId="0" borderId="0" xfId="0" applyFont="1"/>
    <xf numFmtId="0" fontId="31" fillId="0" borderId="0" xfId="0" applyFont="1" applyAlignment="1">
      <alignment wrapText="1"/>
    </xf>
    <xf numFmtId="2" fontId="31" fillId="0" borderId="23" xfId="79" applyNumberFormat="1" applyFont="1" applyBorder="1"/>
    <xf numFmtId="2" fontId="31" fillId="0" borderId="23" xfId="79" applyNumberFormat="1" applyFont="1" applyFill="1" applyBorder="1"/>
    <xf numFmtId="2" fontId="54" fillId="0" borderId="23" xfId="79" applyNumberFormat="1" applyFont="1" applyBorder="1" applyAlignment="1">
      <alignment horizontal="center" vertical="center"/>
    </xf>
    <xf numFmtId="0" fontId="31" fillId="0" borderId="11" xfId="0" applyFont="1" applyFill="1" applyBorder="1" applyAlignment="1">
      <alignment horizontal="left" vertical="center" wrapText="1"/>
    </xf>
    <xf numFmtId="0" fontId="35" fillId="0" borderId="11" xfId="0" applyFont="1" applyFill="1" applyBorder="1" applyAlignment="1">
      <alignment horizontal="left" vertical="center" wrapText="1"/>
    </xf>
    <xf numFmtId="0" fontId="31" fillId="0" borderId="11" xfId="0" applyFont="1" applyBorder="1" applyAlignment="1">
      <alignment horizontal="center" wrapText="1"/>
    </xf>
    <xf numFmtId="0" fontId="31" fillId="0" borderId="11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2" fontId="31" fillId="0" borderId="0" xfId="0" applyNumberFormat="1" applyFont="1" applyAlignment="1">
      <alignment wrapText="1"/>
    </xf>
    <xf numFmtId="0" fontId="31" fillId="0" borderId="11" xfId="0" applyFont="1" applyBorder="1" applyAlignment="1">
      <alignment wrapText="1"/>
    </xf>
    <xf numFmtId="2" fontId="31" fillId="0" borderId="11" xfId="0" applyNumberFormat="1" applyFont="1" applyBorder="1" applyAlignment="1">
      <alignment wrapText="1"/>
    </xf>
    <xf numFmtId="0" fontId="33" fillId="0" borderId="0" xfId="0" applyFont="1" applyAlignment="1">
      <alignment wrapText="1"/>
    </xf>
    <xf numFmtId="0" fontId="31" fillId="0" borderId="0" xfId="0" applyFont="1" applyAlignment="1">
      <alignment vertical="center" wrapText="1"/>
    </xf>
    <xf numFmtId="0" fontId="31" fillId="0" borderId="11" xfId="0" applyFont="1" applyBorder="1" applyAlignment="1">
      <alignment vertical="center" wrapText="1"/>
    </xf>
    <xf numFmtId="0" fontId="33" fillId="0" borderId="11" xfId="0" applyFont="1" applyBorder="1" applyAlignment="1">
      <alignment horizontal="center" vertical="center" wrapText="1"/>
    </xf>
    <xf numFmtId="0" fontId="52" fillId="0" borderId="0" xfId="0" applyFont="1" applyAlignment="1">
      <alignment horizontal="center" wrapText="1"/>
    </xf>
    <xf numFmtId="0" fontId="52" fillId="0" borderId="11" xfId="0" applyFont="1" applyBorder="1" applyAlignment="1">
      <alignment wrapText="1"/>
    </xf>
    <xf numFmtId="0" fontId="52" fillId="0" borderId="11" xfId="0" applyFont="1" applyBorder="1" applyAlignment="1">
      <alignment horizontal="center" wrapText="1"/>
    </xf>
    <xf numFmtId="164" fontId="35" fillId="0" borderId="11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wrapText="1"/>
    </xf>
    <xf numFmtId="0" fontId="31" fillId="0" borderId="11" xfId="1" applyFont="1" applyFill="1" applyBorder="1" applyAlignment="1">
      <alignment horizontal="left" wrapText="1"/>
    </xf>
    <xf numFmtId="0" fontId="31" fillId="0" borderId="31" xfId="0" applyFont="1" applyBorder="1" applyAlignment="1">
      <alignment wrapText="1"/>
    </xf>
    <xf numFmtId="0" fontId="31" fillId="0" borderId="31" xfId="0" applyFont="1" applyFill="1" applyBorder="1" applyAlignment="1">
      <alignment vertical="center" wrapText="1"/>
    </xf>
    <xf numFmtId="0" fontId="52" fillId="0" borderId="31" xfId="0" applyFont="1" applyBorder="1" applyAlignment="1">
      <alignment wrapText="1"/>
    </xf>
    <xf numFmtId="0" fontId="31" fillId="0" borderId="31" xfId="0" applyFont="1" applyBorder="1" applyAlignment="1">
      <alignment vertical="center" wrapText="1"/>
    </xf>
    <xf numFmtId="9" fontId="31" fillId="0" borderId="26" xfId="56" applyNumberFormat="1" applyFont="1" applyFill="1" applyBorder="1" applyAlignment="1">
      <alignment horizontal="left" wrapText="1"/>
    </xf>
    <xf numFmtId="164" fontId="31" fillId="0" borderId="26" xfId="56" applyNumberFormat="1" applyFont="1" applyFill="1" applyBorder="1" applyAlignment="1">
      <alignment horizontal="left" wrapText="1"/>
    </xf>
    <xf numFmtId="0" fontId="33" fillId="0" borderId="26" xfId="56" applyFont="1" applyFill="1" applyBorder="1" applyAlignment="1">
      <alignment horizontal="left" vertical="center" wrapText="1"/>
    </xf>
    <xf numFmtId="0" fontId="31" fillId="0" borderId="26" xfId="0" applyFont="1" applyFill="1" applyBorder="1" applyAlignment="1">
      <alignment vertical="center" wrapText="1"/>
    </xf>
    <xf numFmtId="0" fontId="31" fillId="0" borderId="23" xfId="0" applyFont="1" applyBorder="1" applyAlignment="1">
      <alignment horizontal="left" wrapText="1"/>
    </xf>
    <xf numFmtId="0" fontId="31" fillId="0" borderId="23" xfId="0" applyFont="1" applyBorder="1" applyAlignment="1">
      <alignment wrapText="1"/>
    </xf>
    <xf numFmtId="0" fontId="33" fillId="0" borderId="23" xfId="56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vertical="center" wrapText="1"/>
    </xf>
    <xf numFmtId="0" fontId="52" fillId="0" borderId="23" xfId="0" applyFont="1" applyBorder="1" applyAlignment="1">
      <alignment horizontal="left" wrapText="1"/>
    </xf>
    <xf numFmtId="0" fontId="31" fillId="0" borderId="23" xfId="0" applyFont="1" applyBorder="1" applyAlignment="1">
      <alignment horizontal="left" vertical="center" wrapText="1"/>
    </xf>
    <xf numFmtId="0" fontId="31" fillId="0" borderId="23" xfId="0" applyFont="1" applyBorder="1" applyAlignment="1">
      <alignment vertical="center" wrapText="1"/>
    </xf>
    <xf numFmtId="0" fontId="53" fillId="0" borderId="23" xfId="0" applyFont="1" applyBorder="1" applyAlignment="1">
      <alignment horizontal="left" wrapText="1"/>
    </xf>
    <xf numFmtId="0" fontId="31" fillId="0" borderId="23" xfId="1" applyFont="1" applyBorder="1" applyAlignment="1">
      <alignment horizontal="left" wrapText="1"/>
    </xf>
    <xf numFmtId="164" fontId="31" fillId="0" borderId="23" xfId="56" applyNumberFormat="1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5" xfId="0" applyFont="1" applyBorder="1" applyAlignment="1">
      <alignment wrapText="1"/>
    </xf>
    <xf numFmtId="164" fontId="31" fillId="0" borderId="33" xfId="56" applyNumberFormat="1" applyFont="1" applyFill="1" applyBorder="1" applyAlignment="1">
      <alignment horizontal="center" vertical="center" wrapText="1"/>
    </xf>
    <xf numFmtId="0" fontId="31" fillId="0" borderId="11" xfId="56" applyFont="1" applyFill="1" applyBorder="1" applyAlignment="1">
      <alignment horizontal="center" vertical="center" wrapText="1"/>
    </xf>
    <xf numFmtId="0" fontId="31" fillId="0" borderId="11" xfId="56" applyFont="1" applyFill="1" applyBorder="1" applyAlignment="1">
      <alignment horizontal="right" vertical="center" wrapText="1"/>
    </xf>
    <xf numFmtId="164" fontId="31" fillId="0" borderId="11" xfId="56" applyNumberFormat="1" applyFont="1" applyFill="1" applyBorder="1" applyAlignment="1">
      <alignment horizontal="center" vertical="center" wrapText="1"/>
    </xf>
    <xf numFmtId="9" fontId="31" fillId="0" borderId="11" xfId="56" applyNumberFormat="1" applyFont="1" applyFill="1" applyBorder="1" applyAlignment="1">
      <alignment horizontal="center" vertical="center" wrapText="1"/>
    </xf>
    <xf numFmtId="0" fontId="54" fillId="42" borderId="30" xfId="0" applyFont="1" applyFill="1" applyBorder="1" applyAlignment="1">
      <alignment horizontal="center" vertical="center"/>
    </xf>
    <xf numFmtId="2" fontId="54" fillId="0" borderId="30" xfId="0" applyNumberFormat="1" applyFont="1" applyBorder="1" applyAlignment="1">
      <alignment vertical="center"/>
    </xf>
    <xf numFmtId="9" fontId="54" fillId="0" borderId="30" xfId="0" applyNumberFormat="1" applyFont="1" applyBorder="1" applyAlignment="1">
      <alignment vertical="center"/>
    </xf>
    <xf numFmtId="2" fontId="54" fillId="0" borderId="30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74" fillId="0" borderId="23" xfId="0" applyFont="1" applyBorder="1" applyAlignment="1">
      <alignment horizontal="right"/>
    </xf>
    <xf numFmtId="0" fontId="74" fillId="0" borderId="23" xfId="0" applyFont="1" applyBorder="1"/>
    <xf numFmtId="0" fontId="74" fillId="0" borderId="23" xfId="0" applyFont="1" applyBorder="1" applyAlignment="1">
      <alignment horizontal="center"/>
    </xf>
    <xf numFmtId="167" fontId="74" fillId="0" borderId="23" xfId="0" applyNumberFormat="1" applyFont="1" applyBorder="1"/>
    <xf numFmtId="167" fontId="74" fillId="0" borderId="23" xfId="0" applyNumberFormat="1" applyFont="1" applyBorder="1" applyAlignment="1">
      <alignment horizontal="center" vertical="center"/>
    </xf>
    <xf numFmtId="2" fontId="54" fillId="0" borderId="0" xfId="0" applyNumberFormat="1" applyFont="1"/>
    <xf numFmtId="166" fontId="69" fillId="0" borderId="23" xfId="79" applyNumberFormat="1" applyFont="1" applyBorder="1" applyAlignment="1">
      <alignment horizontal="center" vertical="center"/>
    </xf>
    <xf numFmtId="0" fontId="69" fillId="0" borderId="23" xfId="79" applyFont="1" applyBorder="1" applyAlignment="1">
      <alignment horizontal="center" vertical="center"/>
    </xf>
    <xf numFmtId="0" fontId="0" fillId="0" borderId="23" xfId="0" applyBorder="1"/>
    <xf numFmtId="0" fontId="0" fillId="0" borderId="23" xfId="0" applyBorder="1" applyAlignment="1">
      <alignment wrapText="1"/>
    </xf>
    <xf numFmtId="167" fontId="0" fillId="0" borderId="23" xfId="0" applyNumberFormat="1" applyBorder="1"/>
    <xf numFmtId="0" fontId="71" fillId="0" borderId="23" xfId="0" applyFont="1" applyBorder="1" applyAlignment="1">
      <alignment horizontal="center" vertical="center" wrapText="1"/>
    </xf>
    <xf numFmtId="167" fontId="71" fillId="0" borderId="23" xfId="0" applyNumberFormat="1" applyFont="1" applyBorder="1" applyAlignment="1">
      <alignment horizontal="center" vertical="center"/>
    </xf>
    <xf numFmtId="0" fontId="31" fillId="0" borderId="0" xfId="0" applyFont="1" applyAlignment="1">
      <alignment horizontal="left" vertical="top" wrapText="1"/>
    </xf>
    <xf numFmtId="0" fontId="4" fillId="29" borderId="23" xfId="104" applyFont="1" applyFill="1" applyBorder="1" applyAlignment="1">
      <alignment horizontal="left" vertical="center" wrapText="1"/>
    </xf>
    <xf numFmtId="0" fontId="35" fillId="29" borderId="23" xfId="101" applyFont="1" applyFill="1" applyBorder="1" applyAlignment="1">
      <alignment vertical="center" wrapText="1"/>
    </xf>
    <xf numFmtId="0" fontId="35" fillId="29" borderId="0" xfId="101" applyFont="1" applyFill="1" applyAlignment="1">
      <alignment vertical="center" wrapText="1"/>
    </xf>
    <xf numFmtId="0" fontId="33" fillId="0" borderId="26" xfId="70" applyFont="1" applyBorder="1" applyAlignment="1">
      <alignment horizontal="center" wrapText="1"/>
    </xf>
    <xf numFmtId="0" fontId="39" fillId="0" borderId="26" xfId="70" applyBorder="1" applyAlignment="1">
      <alignment wrapText="1"/>
    </xf>
    <xf numFmtId="165" fontId="39" fillId="0" borderId="26" xfId="70" applyNumberFormat="1" applyBorder="1" applyAlignment="1">
      <alignment wrapText="1"/>
    </xf>
    <xf numFmtId="164" fontId="39" fillId="0" borderId="26" xfId="70" applyNumberFormat="1" applyBorder="1" applyAlignment="1">
      <alignment wrapText="1"/>
    </xf>
    <xf numFmtId="0" fontId="71" fillId="0" borderId="23" xfId="0" applyFont="1" applyBorder="1" applyAlignment="1">
      <alignment wrapText="1"/>
    </xf>
    <xf numFmtId="170" fontId="71" fillId="0" borderId="23" xfId="0" applyNumberFormat="1" applyFont="1" applyBorder="1" applyAlignment="1">
      <alignment wrapText="1"/>
    </xf>
    <xf numFmtId="0" fontId="52" fillId="44" borderId="23" xfId="0" applyFont="1" applyFill="1" applyBorder="1" applyAlignment="1">
      <alignment wrapText="1"/>
    </xf>
    <xf numFmtId="0" fontId="33" fillId="0" borderId="11" xfId="0" applyFont="1" applyFill="1" applyBorder="1" applyAlignment="1">
      <alignment horizontal="left" wrapText="1"/>
    </xf>
    <xf numFmtId="165" fontId="31" fillId="0" borderId="11" xfId="0" applyNumberFormat="1" applyFont="1" applyFill="1" applyBorder="1" applyAlignment="1">
      <alignment horizontal="center" vertical="center" wrapText="1"/>
    </xf>
    <xf numFmtId="164" fontId="35" fillId="0" borderId="25" xfId="0" applyNumberFormat="1" applyFont="1" applyFill="1" applyBorder="1" applyAlignment="1">
      <alignment horizontal="center" vertical="center" wrapText="1"/>
    </xf>
    <xf numFmtId="9" fontId="34" fillId="0" borderId="23" xfId="0" applyNumberFormat="1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167" fontId="34" fillId="0" borderId="23" xfId="0" applyNumberFormat="1" applyFont="1" applyFill="1" applyBorder="1" applyAlignment="1">
      <alignment horizontal="center" vertical="center" wrapText="1"/>
    </xf>
    <xf numFmtId="0" fontId="52" fillId="0" borderId="11" xfId="0" applyFont="1" applyFill="1" applyBorder="1" applyAlignment="1">
      <alignment horizontal="left" wrapText="1"/>
    </xf>
    <xf numFmtId="165" fontId="52" fillId="0" borderId="11" xfId="0" applyNumberFormat="1" applyFont="1" applyFill="1" applyBorder="1" applyAlignment="1">
      <alignment horizontal="center" wrapText="1"/>
    </xf>
    <xf numFmtId="165" fontId="31" fillId="0" borderId="23" xfId="0" applyNumberFormat="1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left" wrapText="1"/>
    </xf>
    <xf numFmtId="0" fontId="34" fillId="0" borderId="11" xfId="0" applyFont="1" applyFill="1" applyBorder="1" applyAlignment="1">
      <alignment horizontal="left" wrapText="1"/>
    </xf>
    <xf numFmtId="165" fontId="34" fillId="0" borderId="11" xfId="0" applyNumberFormat="1" applyFont="1" applyFill="1" applyBorder="1" applyAlignment="1">
      <alignment horizontal="center" wrapText="1"/>
    </xf>
    <xf numFmtId="0" fontId="35" fillId="0" borderId="23" xfId="101" applyFont="1" applyFill="1" applyBorder="1" applyAlignment="1">
      <alignment horizontal="left" vertical="center" wrapText="1"/>
    </xf>
    <xf numFmtId="168" fontId="35" fillId="0" borderId="23" xfId="101" applyNumberFormat="1" applyFont="1" applyFill="1" applyBorder="1" applyAlignment="1">
      <alignment horizontal="center" vertical="center" wrapText="1"/>
    </xf>
    <xf numFmtId="168" fontId="35" fillId="0" borderId="34" xfId="101" applyNumberFormat="1" applyFont="1" applyFill="1" applyBorder="1" applyAlignment="1">
      <alignment horizontal="center" vertical="center" wrapText="1"/>
    </xf>
    <xf numFmtId="9" fontId="78" fillId="0" borderId="23" xfId="101" applyNumberFormat="1" applyFont="1" applyFill="1" applyBorder="1" applyAlignment="1">
      <alignment horizontal="center" vertical="center" wrapText="1"/>
    </xf>
    <xf numFmtId="168" fontId="35" fillId="0" borderId="23" xfId="104" applyNumberFormat="1" applyFont="1" applyFill="1" applyBorder="1" applyAlignment="1">
      <alignment horizontal="center" vertical="center" wrapText="1"/>
    </xf>
    <xf numFmtId="169" fontId="78" fillId="0" borderId="23" xfId="101" applyNumberFormat="1" applyFont="1" applyFill="1" applyBorder="1" applyAlignment="1">
      <alignment horizontal="center" vertical="center" wrapText="1"/>
    </xf>
    <xf numFmtId="0" fontId="54" fillId="0" borderId="11" xfId="0" applyFont="1" applyFill="1" applyBorder="1" applyAlignment="1">
      <alignment horizontal="left" vertical="center" wrapText="1"/>
    </xf>
    <xf numFmtId="165" fontId="31" fillId="0" borderId="11" xfId="1" applyNumberFormat="1" applyFont="1" applyFill="1" applyBorder="1" applyAlignment="1">
      <alignment horizontal="center" wrapText="1"/>
    </xf>
    <xf numFmtId="0" fontId="31" fillId="0" borderId="23" xfId="1" applyFont="1" applyFill="1" applyBorder="1" applyAlignment="1">
      <alignment horizontal="center" vertical="center" wrapText="1"/>
    </xf>
    <xf numFmtId="164" fontId="52" fillId="0" borderId="11" xfId="0" applyNumberFormat="1" applyFont="1" applyFill="1" applyBorder="1" applyAlignment="1">
      <alignment horizontal="center" wrapText="1"/>
    </xf>
    <xf numFmtId="0" fontId="52" fillId="0" borderId="11" xfId="0" applyFont="1" applyFill="1" applyBorder="1" applyAlignment="1">
      <alignment horizontal="left" vertical="center" wrapText="1"/>
    </xf>
    <xf numFmtId="165" fontId="52" fillId="0" borderId="11" xfId="0" applyNumberFormat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left" wrapText="1"/>
    </xf>
    <xf numFmtId="0" fontId="35" fillId="0" borderId="26" xfId="0" applyFont="1" applyFill="1" applyBorder="1" applyAlignment="1">
      <alignment horizontal="left" vertical="center" wrapText="1"/>
    </xf>
    <xf numFmtId="164" fontId="35" fillId="0" borderId="26" xfId="0" applyNumberFormat="1" applyFont="1" applyFill="1" applyBorder="1" applyAlignment="1">
      <alignment horizontal="center" vertical="center" wrapText="1"/>
    </xf>
    <xf numFmtId="164" fontId="35" fillId="0" borderId="32" xfId="0" applyNumberFormat="1" applyFont="1" applyFill="1" applyBorder="1" applyAlignment="1">
      <alignment horizontal="center" vertical="center" wrapText="1"/>
    </xf>
    <xf numFmtId="9" fontId="34" fillId="0" borderId="33" xfId="0" applyNumberFormat="1" applyFont="1" applyFill="1" applyBorder="1" applyAlignment="1">
      <alignment horizontal="center" vertical="center" wrapText="1"/>
    </xf>
    <xf numFmtId="167" fontId="34" fillId="0" borderId="33" xfId="0" applyNumberFormat="1" applyFont="1" applyFill="1" applyBorder="1" applyAlignment="1">
      <alignment horizontal="center" vertical="center" wrapText="1"/>
    </xf>
    <xf numFmtId="0" fontId="72" fillId="0" borderId="23" xfId="0" applyFont="1" applyFill="1" applyBorder="1" applyAlignment="1">
      <alignment horizontal="center" wrapText="1"/>
    </xf>
    <xf numFmtId="0" fontId="73" fillId="0" borderId="23" xfId="0" applyFont="1" applyFill="1" applyBorder="1" applyAlignment="1">
      <alignment wrapText="1"/>
    </xf>
    <xf numFmtId="164" fontId="72" fillId="0" borderId="23" xfId="0" applyNumberFormat="1" applyFont="1" applyFill="1" applyBorder="1" applyAlignment="1">
      <alignment wrapText="1"/>
    </xf>
    <xf numFmtId="164" fontId="72" fillId="0" borderId="23" xfId="0" applyNumberFormat="1" applyFont="1" applyFill="1" applyBorder="1" applyAlignment="1">
      <alignment horizontal="center" vertical="center" wrapText="1"/>
    </xf>
    <xf numFmtId="0" fontId="73" fillId="0" borderId="23" xfId="0" applyFont="1" applyFill="1" applyBorder="1" applyAlignment="1">
      <alignment horizontal="center" vertical="center" wrapText="1"/>
    </xf>
    <xf numFmtId="167" fontId="72" fillId="0" borderId="23" xfId="0" applyNumberFormat="1" applyFont="1" applyFill="1" applyBorder="1" applyAlignment="1">
      <alignment horizontal="center" vertical="center" wrapText="1"/>
    </xf>
    <xf numFmtId="0" fontId="72" fillId="0" borderId="12" xfId="0" applyFont="1" applyFill="1" applyBorder="1" applyAlignment="1">
      <alignment horizontal="center" wrapText="1"/>
    </xf>
    <xf numFmtId="0" fontId="72" fillId="0" borderId="12" xfId="0" applyFont="1" applyFill="1" applyBorder="1" applyAlignment="1">
      <alignment wrapText="1"/>
    </xf>
    <xf numFmtId="166" fontId="79" fillId="0" borderId="30" xfId="101" applyNumberFormat="1" applyFont="1" applyFill="1" applyBorder="1" applyAlignment="1">
      <alignment wrapText="1"/>
    </xf>
    <xf numFmtId="0" fontId="79" fillId="0" borderId="0" xfId="101" applyFont="1" applyFill="1"/>
    <xf numFmtId="169" fontId="79" fillId="0" borderId="0" xfId="101" applyNumberFormat="1" applyFont="1" applyFill="1" applyAlignment="1">
      <alignment wrapText="1"/>
    </xf>
    <xf numFmtId="2" fontId="52" fillId="0" borderId="0" xfId="0" applyNumberFormat="1" applyFont="1" applyAlignment="1"/>
    <xf numFmtId="0" fontId="81" fillId="0" borderId="11" xfId="105" applyFont="1" applyBorder="1" applyAlignment="1">
      <alignment wrapText="1"/>
    </xf>
    <xf numFmtId="0" fontId="80" fillId="0" borderId="0" xfId="105"/>
    <xf numFmtId="0" fontId="69" fillId="0" borderId="24" xfId="79" applyFont="1" applyBorder="1" applyAlignment="1">
      <alignment horizontal="left"/>
    </xf>
    <xf numFmtId="0" fontId="69" fillId="0" borderId="0" xfId="79" applyFont="1" applyBorder="1" applyAlignment="1">
      <alignment horizontal="left"/>
    </xf>
    <xf numFmtId="0" fontId="54" fillId="0" borderId="0" xfId="79" applyFont="1" applyBorder="1" applyAlignment="1"/>
    <xf numFmtId="2" fontId="31" fillId="0" borderId="0" xfId="0" applyNumberFormat="1" applyFont="1" applyFill="1" applyBorder="1" applyAlignment="1">
      <alignment wrapText="1"/>
    </xf>
    <xf numFmtId="0" fontId="33" fillId="0" borderId="0" xfId="70" applyFont="1" applyFill="1" applyBorder="1" applyAlignment="1">
      <alignment vertical="center" wrapText="1"/>
    </xf>
    <xf numFmtId="0" fontId="34" fillId="0" borderId="0" xfId="70" applyFont="1" applyAlignment="1">
      <alignment horizontal="center" wrapText="1"/>
    </xf>
    <xf numFmtId="0" fontId="69" fillId="0" borderId="24" xfId="79" applyFont="1" applyBorder="1" applyAlignment="1">
      <alignment horizontal="left" wrapText="1"/>
    </xf>
    <xf numFmtId="0" fontId="69" fillId="0" borderId="0" xfId="79" applyFont="1" applyBorder="1" applyAlignment="1"/>
    <xf numFmtId="0" fontId="33" fillId="0" borderId="11" xfId="0" applyFont="1" applyFill="1" applyBorder="1" applyAlignment="1">
      <alignment horizontal="left" wrapText="1"/>
    </xf>
    <xf numFmtId="0" fontId="33" fillId="0" borderId="11" xfId="70" applyFont="1" applyFill="1" applyBorder="1" applyAlignment="1">
      <alignment horizontal="left" wrapText="1"/>
    </xf>
    <xf numFmtId="0" fontId="33" fillId="0" borderId="11" xfId="1" applyFont="1" applyFill="1" applyBorder="1" applyAlignment="1">
      <alignment horizontal="left" wrapText="1"/>
    </xf>
    <xf numFmtId="0" fontId="69" fillId="0" borderId="24" xfId="0" applyFont="1" applyBorder="1" applyAlignment="1">
      <alignment horizontal="left" wrapText="1"/>
    </xf>
    <xf numFmtId="0" fontId="54" fillId="0" borderId="0" xfId="0" applyFont="1" applyBorder="1" applyAlignment="1"/>
    <xf numFmtId="171" fontId="35" fillId="0" borderId="11" xfId="106" applyFont="1" applyFill="1" applyBorder="1" applyAlignment="1">
      <alignment horizontal="left" wrapText="1"/>
    </xf>
    <xf numFmtId="171" fontId="35" fillId="0" borderId="11" xfId="107" applyFont="1" applyBorder="1" applyAlignment="1">
      <alignment wrapText="1"/>
    </xf>
    <xf numFmtId="171" fontId="35" fillId="0" borderId="11" xfId="107" applyFont="1" applyBorder="1" applyAlignment="1">
      <alignment vertical="center" wrapText="1"/>
    </xf>
    <xf numFmtId="171" fontId="35" fillId="0" borderId="11" xfId="108" applyFont="1" applyFill="1" applyBorder="1" applyAlignment="1">
      <alignment horizontal="center" wrapText="1"/>
    </xf>
    <xf numFmtId="171" fontId="35" fillId="0" borderId="11" xfId="109" applyFont="1" applyBorder="1" applyAlignment="1">
      <alignment horizontal="center" wrapText="1"/>
    </xf>
    <xf numFmtId="171" fontId="35" fillId="0" borderId="11" xfId="109" applyFont="1" applyBorder="1" applyAlignment="1">
      <alignment horizontal="center" vertical="center" wrapText="1"/>
    </xf>
  </cellXfs>
  <cellStyles count="110">
    <cellStyle name="20% — akcent 1 2" xfId="20"/>
    <cellStyle name="20% — akcent 2 2" xfId="24"/>
    <cellStyle name="20% — akcent 3 2" xfId="28"/>
    <cellStyle name="20% — akcent 4 2" xfId="32"/>
    <cellStyle name="20% — akcent 5 2" xfId="36"/>
    <cellStyle name="20% — akcent 6 2" xfId="40"/>
    <cellStyle name="40% — akcent 1 2" xfId="21"/>
    <cellStyle name="40% — akcent 2 2" xfId="25"/>
    <cellStyle name="40% — akcent 3 2" xfId="29"/>
    <cellStyle name="40% — akcent 4 2" xfId="33"/>
    <cellStyle name="40% — akcent 5 2" xfId="37"/>
    <cellStyle name="40% — akcent 6 2" xfId="41"/>
    <cellStyle name="60% — akcent 1 2" xfId="22"/>
    <cellStyle name="60% — akcent 2 2" xfId="26"/>
    <cellStyle name="60% — akcent 3 2" xfId="30"/>
    <cellStyle name="60% — akcent 4 2" xfId="34"/>
    <cellStyle name="60% — akcent 5 2" xfId="38"/>
    <cellStyle name="60% — akcent 6 2" xfId="42"/>
    <cellStyle name="Accent" xfId="43"/>
    <cellStyle name="Accent 1" xfId="44"/>
    <cellStyle name="Accent 1 2" xfId="67"/>
    <cellStyle name="Accent 2" xfId="45"/>
    <cellStyle name="Accent 2 2" xfId="77"/>
    <cellStyle name="Accent 3" xfId="46"/>
    <cellStyle name="Accent 3 2" xfId="76"/>
    <cellStyle name="Accent 4" xfId="78"/>
    <cellStyle name="Akcent 1 2" xfId="19"/>
    <cellStyle name="Akcent 1 3" xfId="80"/>
    <cellStyle name="Akcent 2 2" xfId="23"/>
    <cellStyle name="Akcent 2 3" xfId="81"/>
    <cellStyle name="Akcent 3 2" xfId="27"/>
    <cellStyle name="Akcent 3 3" xfId="82"/>
    <cellStyle name="Akcent 4 2" xfId="31"/>
    <cellStyle name="Akcent 4 3" xfId="83"/>
    <cellStyle name="Akcent 5 2" xfId="35"/>
    <cellStyle name="Akcent 5 3" xfId="84"/>
    <cellStyle name="Akcent 6 2" xfId="39"/>
    <cellStyle name="Akcent 6 3" xfId="85"/>
    <cellStyle name="Bad" xfId="47"/>
    <cellStyle name="Bad 2" xfId="61"/>
    <cellStyle name="Dane wejściowe 2" xfId="10"/>
    <cellStyle name="Dane wejściowe 3" xfId="86"/>
    <cellStyle name="Dane wyjściowe 2" xfId="11"/>
    <cellStyle name="Dane wyjściowe 3" xfId="87"/>
    <cellStyle name="Dobry 2" xfId="7"/>
    <cellStyle name="Error" xfId="48"/>
    <cellStyle name="Error 2" xfId="66"/>
    <cellStyle name="Footnote" xfId="49"/>
    <cellStyle name="Footnote 2" xfId="75"/>
    <cellStyle name="Good" xfId="50"/>
    <cellStyle name="Good 2" xfId="65"/>
    <cellStyle name="Heading (user)" xfId="51"/>
    <cellStyle name="Heading (user) 2" xfId="64"/>
    <cellStyle name="Heading 1" xfId="52"/>
    <cellStyle name="Heading 1 2" xfId="63"/>
    <cellStyle name="Heading 2" xfId="53"/>
    <cellStyle name="Heading 2 2" xfId="62"/>
    <cellStyle name="Hyperlink" xfId="54"/>
    <cellStyle name="Hyperlink 2" xfId="69"/>
    <cellStyle name="Komórka połączona 2" xfId="13"/>
    <cellStyle name="Komórka połączona 3" xfId="88"/>
    <cellStyle name="Komórka zaznaczona 2" xfId="14"/>
    <cellStyle name="Komórka zaznaczona 3" xfId="89"/>
    <cellStyle name="Nagłówek 1 2" xfId="3"/>
    <cellStyle name="Nagłówek 1 3" xfId="90"/>
    <cellStyle name="Nagłówek 2 2" xfId="4"/>
    <cellStyle name="Nagłówek 2 3" xfId="91"/>
    <cellStyle name="Nagłówek 3 2" xfId="5"/>
    <cellStyle name="Nagłówek 3 3" xfId="92"/>
    <cellStyle name="Nagłówek 4 2" xfId="6"/>
    <cellStyle name="Nagłówek 4 3" xfId="93"/>
    <cellStyle name="Neutral" xfId="55"/>
    <cellStyle name="Neutral 2" xfId="68"/>
    <cellStyle name="Neutralny 2" xfId="9"/>
    <cellStyle name="Normalny" xfId="0" builtinId="0"/>
    <cellStyle name="Normalny 2" xfId="1"/>
    <cellStyle name="Normalny 2 2" xfId="102"/>
    <cellStyle name="Normalny 2 2 2" xfId="109"/>
    <cellStyle name="Normalny 2 3" xfId="107"/>
    <cellStyle name="Normalny 3" xfId="70"/>
    <cellStyle name="Normalny 3 2" xfId="103"/>
    <cellStyle name="Normalny 4" xfId="79"/>
    <cellStyle name="Normalny 5" xfId="101"/>
    <cellStyle name="Normalny_Arkusz1" xfId="56"/>
    <cellStyle name="Normalny_Arkusz1 2" xfId="94"/>
    <cellStyle name="Normalny_Arkusz1 3" xfId="104"/>
    <cellStyle name="Normalny_Arkusz1 3 2" xfId="108"/>
    <cellStyle name="Normalny_Arkusz1 4" xfId="106"/>
    <cellStyle name="Note" xfId="57"/>
    <cellStyle name="Note 2" xfId="74"/>
    <cellStyle name="Obliczenia 2" xfId="12"/>
    <cellStyle name="Obliczenia 3" xfId="95"/>
    <cellStyle name="Status" xfId="58"/>
    <cellStyle name="Status 2" xfId="73"/>
    <cellStyle name="Suma 2" xfId="18"/>
    <cellStyle name="Suma 3" xfId="96"/>
    <cellStyle name="Tekst objaśnienia 2" xfId="17"/>
    <cellStyle name="Tekst objaśnienia 3" xfId="97"/>
    <cellStyle name="Tekst ostrzeżenia 2" xfId="15"/>
    <cellStyle name="Tekst ostrzeżenia 3" xfId="98"/>
    <cellStyle name="Text" xfId="59"/>
    <cellStyle name="Text 2" xfId="72"/>
    <cellStyle name="Tytuł 2" xfId="2"/>
    <cellStyle name="Tytuł 3" xfId="99"/>
    <cellStyle name="Uwaga 2" xfId="16"/>
    <cellStyle name="Uwaga 3" xfId="100"/>
    <cellStyle name="Warning" xfId="60"/>
    <cellStyle name="Warning 2" xfId="71"/>
    <cellStyle name="Zły 2" xfId="8"/>
    <cellStyle name="표준_(007a)Checklist" xfId="105"/>
  </cellStyles>
  <dxfs count="3"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  <dxf>
      <font>
        <strike val="0"/>
        <outline val="0"/>
        <shadow val="0"/>
        <sz val="10"/>
      </font>
      <fill>
        <patternFill patternType="none">
          <bgColor auto="1"/>
        </patternFill>
      </fill>
      <alignment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304800</xdr:colOff>
      <xdr:row>9</xdr:row>
      <xdr:rowOff>133350</xdr:rowOff>
    </xdr:from>
    <xdr:ext cx="2611800" cy="2876760"/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 l="20155" t="25309" r="19579" b="12552"/>
        <a:stretch>
          <a:fillRect/>
        </a:stretch>
      </xdr:blipFill>
      <xdr:spPr>
        <a:xfrm>
          <a:off x="733425" y="4391025"/>
          <a:ext cx="2611800" cy="287676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714375</xdr:colOff>
      <xdr:row>10</xdr:row>
      <xdr:rowOff>19050</xdr:rowOff>
    </xdr:from>
    <xdr:ext cx="2131200" cy="2609640"/>
    <xdr:pic>
      <xdr:nvPicPr>
        <xdr:cNvPr id="3" name="Picture 5"/>
        <xdr:cNvPicPr>
          <a:picLocks noChangeAspect="1"/>
        </xdr:cNvPicPr>
      </xdr:nvPicPr>
      <xdr:blipFill>
        <a:blip xmlns:r="http://schemas.openxmlformats.org/officeDocument/2006/relationships" r:embed="rId2">
          <a:lum bright="-50000"/>
          <a:alphaModFix/>
        </a:blip>
        <a:srcRect l="4763" t="15151" r="26194" b="23568"/>
        <a:stretch>
          <a:fillRect/>
        </a:stretch>
      </xdr:blipFill>
      <xdr:spPr>
        <a:xfrm>
          <a:off x="3819525" y="4467225"/>
          <a:ext cx="2131200" cy="260964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ables/table1.xml><?xml version="1.0" encoding="utf-8"?>
<table xmlns="http://schemas.openxmlformats.org/spreadsheetml/2006/main" id="3" name="__Anonymous_Sheet_DB__3" displayName="__Anonymous_Sheet_DB__3" ref="B7:B190" headerRowCount="0" totalsRowShown="0" headerRowDxfId="2" dataDxfId="1">
  <sortState ref="B6:B185">
    <sortCondition ref="B6:B185"/>
  </sortState>
  <tableColumns count="1">
    <tableColumn id="1" name="Kolumna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zoomScale="120" zoomScaleNormal="120" workbookViewId="0">
      <selection activeCell="E9" sqref="E8:E9"/>
    </sheetView>
  </sheetViews>
  <sheetFormatPr defaultColWidth="4.28515625" defaultRowHeight="12.75"/>
  <cols>
    <col min="1" max="1" width="4.28515625" style="52"/>
    <col min="2" max="2" width="39.7109375" style="52" customWidth="1"/>
    <col min="3" max="3" width="9.42578125" style="52" customWidth="1"/>
    <col min="4" max="4" width="21.28515625" style="52" customWidth="1"/>
    <col min="5" max="7" width="9.42578125" style="52" customWidth="1"/>
    <col min="8" max="8" width="11.28515625" style="52" customWidth="1"/>
    <col min="9" max="10" width="9.42578125" style="52" customWidth="1"/>
    <col min="11" max="11" width="11.28515625" style="52" customWidth="1"/>
    <col min="12" max="13" width="9.42578125" style="52" customWidth="1"/>
    <col min="14" max="16384" width="4.28515625" style="52"/>
  </cols>
  <sheetData>
    <row r="1" spans="1:13">
      <c r="B1" s="162" t="s">
        <v>0</v>
      </c>
      <c r="C1" s="117"/>
      <c r="D1" s="117"/>
      <c r="E1" s="117"/>
      <c r="F1" s="106"/>
      <c r="G1" s="117"/>
      <c r="H1" s="220" t="s">
        <v>291</v>
      </c>
      <c r="I1" s="220"/>
    </row>
    <row r="3" spans="1:13">
      <c r="A3" s="53"/>
      <c r="B3" s="217" t="s">
        <v>162</v>
      </c>
      <c r="C3" s="218"/>
      <c r="D3" s="218"/>
      <c r="E3" s="219"/>
      <c r="F3" s="219"/>
      <c r="G3" s="219"/>
      <c r="H3" s="219"/>
      <c r="I3" s="219"/>
      <c r="J3" s="219"/>
      <c r="K3" s="219"/>
      <c r="L3" s="219"/>
      <c r="M3" s="219"/>
    </row>
    <row r="4" spans="1:13" s="32" customFormat="1" ht="76.5">
      <c r="A4" s="54" t="s">
        <v>2</v>
      </c>
      <c r="B4" s="54" t="s">
        <v>163</v>
      </c>
      <c r="C4" s="54" t="s">
        <v>164</v>
      </c>
      <c r="D4" s="54" t="s">
        <v>165</v>
      </c>
      <c r="E4" s="54" t="s">
        <v>4</v>
      </c>
      <c r="F4" s="54" t="s">
        <v>155</v>
      </c>
      <c r="G4" s="54" t="s">
        <v>6</v>
      </c>
      <c r="H4" s="55" t="s">
        <v>7</v>
      </c>
      <c r="I4" s="54" t="s">
        <v>8</v>
      </c>
      <c r="J4" s="55" t="s">
        <v>9</v>
      </c>
      <c r="K4" s="55" t="s">
        <v>10</v>
      </c>
      <c r="L4" s="54" t="s">
        <v>166</v>
      </c>
      <c r="M4" s="54" t="s">
        <v>157</v>
      </c>
    </row>
    <row r="5" spans="1:13">
      <c r="A5" s="60">
        <v>1</v>
      </c>
      <c r="B5" s="59" t="s">
        <v>167</v>
      </c>
      <c r="C5" s="59" t="s">
        <v>168</v>
      </c>
      <c r="D5" s="59" t="s">
        <v>169</v>
      </c>
      <c r="E5" s="61" t="s">
        <v>15</v>
      </c>
      <c r="F5" s="57">
        <v>25</v>
      </c>
      <c r="G5" s="98"/>
      <c r="H5" s="62"/>
      <c r="I5" s="63"/>
      <c r="J5" s="62"/>
      <c r="K5" s="62"/>
      <c r="L5" s="64"/>
      <c r="M5" s="65"/>
    </row>
    <row r="6" spans="1:13">
      <c r="A6" s="60">
        <v>2</v>
      </c>
      <c r="B6" s="59" t="s">
        <v>170</v>
      </c>
      <c r="C6" s="59" t="s">
        <v>168</v>
      </c>
      <c r="D6" s="59" t="s">
        <v>169</v>
      </c>
      <c r="E6" s="61" t="s">
        <v>15</v>
      </c>
      <c r="F6" s="57">
        <v>65</v>
      </c>
      <c r="G6" s="98"/>
      <c r="H6" s="62"/>
      <c r="I6" s="63"/>
      <c r="J6" s="62"/>
      <c r="K6" s="62"/>
      <c r="L6" s="64"/>
      <c r="M6" s="65"/>
    </row>
    <row r="7" spans="1:13">
      <c r="A7" s="60">
        <v>3</v>
      </c>
      <c r="B7" s="59" t="s">
        <v>171</v>
      </c>
      <c r="C7" s="59" t="s">
        <v>168</v>
      </c>
      <c r="D7" s="59" t="s">
        <v>169</v>
      </c>
      <c r="E7" s="61" t="s">
        <v>15</v>
      </c>
      <c r="F7" s="57">
        <v>12</v>
      </c>
      <c r="G7" s="98"/>
      <c r="H7" s="62"/>
      <c r="I7" s="63"/>
      <c r="J7" s="62"/>
      <c r="K7" s="62"/>
      <c r="L7" s="64"/>
      <c r="M7" s="65"/>
    </row>
    <row r="8" spans="1:13">
      <c r="A8" s="60">
        <v>4</v>
      </c>
      <c r="B8" s="66" t="s">
        <v>172</v>
      </c>
      <c r="C8" s="59" t="s">
        <v>168</v>
      </c>
      <c r="D8" s="59" t="s">
        <v>169</v>
      </c>
      <c r="E8" s="67" t="s">
        <v>15</v>
      </c>
      <c r="F8" s="57">
        <v>30</v>
      </c>
      <c r="G8" s="99"/>
      <c r="H8" s="62"/>
      <c r="I8" s="63"/>
      <c r="J8" s="62"/>
      <c r="K8" s="62"/>
      <c r="L8" s="64"/>
      <c r="M8" s="68"/>
    </row>
    <row r="9" spans="1:13">
      <c r="A9" s="60">
        <v>5</v>
      </c>
      <c r="B9" s="69" t="s">
        <v>173</v>
      </c>
      <c r="C9" s="69" t="s">
        <v>168</v>
      </c>
      <c r="D9" s="69" t="s">
        <v>169</v>
      </c>
      <c r="E9" s="67" t="s">
        <v>15</v>
      </c>
      <c r="F9" s="70">
        <v>30</v>
      </c>
      <c r="G9" s="99"/>
      <c r="H9" s="62"/>
      <c r="I9" s="63"/>
      <c r="J9" s="71"/>
      <c r="K9" s="62"/>
      <c r="L9" s="72"/>
      <c r="M9" s="73"/>
    </row>
    <row r="10" spans="1:13">
      <c r="A10" s="60">
        <v>6</v>
      </c>
      <c r="B10" s="69" t="s">
        <v>174</v>
      </c>
      <c r="C10" s="69" t="s">
        <v>168</v>
      </c>
      <c r="D10" s="69" t="s">
        <v>169</v>
      </c>
      <c r="E10" s="67" t="s">
        <v>15</v>
      </c>
      <c r="F10" s="70">
        <v>3</v>
      </c>
      <c r="G10" s="214"/>
      <c r="H10" s="62"/>
      <c r="I10" s="63"/>
      <c r="J10" s="71"/>
      <c r="K10" s="62"/>
      <c r="L10" s="64"/>
      <c r="M10" s="65"/>
    </row>
    <row r="11" spans="1:13">
      <c r="A11" s="60">
        <v>7</v>
      </c>
      <c r="B11" s="69" t="s">
        <v>175</v>
      </c>
      <c r="C11" s="69" t="s">
        <v>168</v>
      </c>
      <c r="D11" s="69" t="s">
        <v>176</v>
      </c>
      <c r="E11" s="67" t="s">
        <v>15</v>
      </c>
      <c r="F11" s="70">
        <v>35</v>
      </c>
      <c r="G11" s="99"/>
      <c r="H11" s="62"/>
      <c r="I11" s="63"/>
      <c r="J11" s="71"/>
      <c r="K11" s="62"/>
      <c r="L11" s="64"/>
      <c r="M11" s="65"/>
    </row>
    <row r="12" spans="1:13">
      <c r="A12" s="60">
        <v>8</v>
      </c>
      <c r="B12" s="69" t="s">
        <v>177</v>
      </c>
      <c r="C12" s="69" t="s">
        <v>168</v>
      </c>
      <c r="D12" s="69" t="s">
        <v>176</v>
      </c>
      <c r="E12" s="67" t="s">
        <v>15</v>
      </c>
      <c r="F12" s="70">
        <v>18</v>
      </c>
      <c r="G12" s="99"/>
      <c r="H12" s="62"/>
      <c r="I12" s="63"/>
      <c r="J12" s="71"/>
      <c r="K12" s="62"/>
      <c r="L12" s="64"/>
      <c r="M12" s="65"/>
    </row>
    <row r="13" spans="1:13">
      <c r="A13" s="60">
        <v>9</v>
      </c>
      <c r="B13" s="69" t="s">
        <v>178</v>
      </c>
      <c r="C13" s="69" t="s">
        <v>168</v>
      </c>
      <c r="D13" s="69" t="s">
        <v>169</v>
      </c>
      <c r="E13" s="67" t="s">
        <v>15</v>
      </c>
      <c r="F13" s="70">
        <v>3</v>
      </c>
      <c r="G13" s="99"/>
      <c r="H13" s="62"/>
      <c r="I13" s="63"/>
      <c r="J13" s="71"/>
      <c r="K13" s="62"/>
      <c r="L13" s="64"/>
      <c r="M13" s="65"/>
    </row>
    <row r="14" spans="1:13">
      <c r="A14" s="60">
        <v>10</v>
      </c>
      <c r="B14" s="69" t="s">
        <v>179</v>
      </c>
      <c r="C14" s="69" t="s">
        <v>168</v>
      </c>
      <c r="D14" s="69" t="s">
        <v>176</v>
      </c>
      <c r="E14" s="67" t="s">
        <v>15</v>
      </c>
      <c r="F14" s="70">
        <v>3</v>
      </c>
      <c r="G14" s="99"/>
      <c r="H14" s="62"/>
      <c r="I14" s="63"/>
      <c r="J14" s="71"/>
      <c r="K14" s="62"/>
      <c r="L14" s="64"/>
      <c r="M14" s="65"/>
    </row>
    <row r="15" spans="1:13">
      <c r="A15" s="60">
        <v>11</v>
      </c>
      <c r="B15" s="69" t="s">
        <v>180</v>
      </c>
      <c r="C15" s="69" t="s">
        <v>168</v>
      </c>
      <c r="D15" s="69" t="s">
        <v>176</v>
      </c>
      <c r="E15" s="67" t="s">
        <v>15</v>
      </c>
      <c r="F15" s="70">
        <v>2</v>
      </c>
      <c r="G15" s="99"/>
      <c r="H15" s="62"/>
      <c r="I15" s="63"/>
      <c r="J15" s="71"/>
      <c r="K15" s="62"/>
      <c r="L15" s="64"/>
      <c r="M15" s="65"/>
    </row>
    <row r="16" spans="1:13">
      <c r="A16" s="60">
        <v>12</v>
      </c>
      <c r="B16" s="59" t="s">
        <v>181</v>
      </c>
      <c r="C16" s="59" t="s">
        <v>168</v>
      </c>
      <c r="D16" s="59" t="s">
        <v>169</v>
      </c>
      <c r="E16" s="67" t="s">
        <v>15</v>
      </c>
      <c r="F16" s="57">
        <v>12</v>
      </c>
      <c r="G16" s="99"/>
      <c r="H16" s="62"/>
      <c r="I16" s="63"/>
      <c r="J16" s="71"/>
      <c r="K16" s="62"/>
      <c r="L16" s="64"/>
      <c r="M16" s="68"/>
    </row>
    <row r="17" spans="1:13">
      <c r="A17" s="60">
        <v>13</v>
      </c>
      <c r="B17" s="59" t="s">
        <v>182</v>
      </c>
      <c r="C17" s="59" t="s">
        <v>168</v>
      </c>
      <c r="D17" s="59" t="s">
        <v>169</v>
      </c>
      <c r="E17" s="61" t="s">
        <v>15</v>
      </c>
      <c r="F17" s="57">
        <v>18</v>
      </c>
      <c r="G17" s="98"/>
      <c r="H17" s="62"/>
      <c r="I17" s="63"/>
      <c r="J17" s="62"/>
      <c r="K17" s="62"/>
      <c r="L17" s="64"/>
      <c r="M17" s="65"/>
    </row>
    <row r="18" spans="1:13">
      <c r="A18" s="60">
        <v>14</v>
      </c>
      <c r="B18" s="59" t="s">
        <v>183</v>
      </c>
      <c r="C18" s="59" t="s">
        <v>168</v>
      </c>
      <c r="D18" s="59" t="s">
        <v>169</v>
      </c>
      <c r="E18" s="61" t="s">
        <v>15</v>
      </c>
      <c r="F18" s="57">
        <v>2</v>
      </c>
      <c r="G18" s="99"/>
      <c r="H18" s="62"/>
      <c r="I18" s="63"/>
      <c r="J18" s="62"/>
      <c r="K18" s="62"/>
      <c r="L18" s="64"/>
      <c r="M18" s="65"/>
    </row>
    <row r="19" spans="1:13">
      <c r="A19" s="60">
        <v>15</v>
      </c>
      <c r="B19" s="59" t="s">
        <v>184</v>
      </c>
      <c r="C19" s="59" t="s">
        <v>168</v>
      </c>
      <c r="D19" s="59" t="s">
        <v>169</v>
      </c>
      <c r="E19" s="61" t="s">
        <v>15</v>
      </c>
      <c r="F19" s="57">
        <v>4</v>
      </c>
      <c r="G19" s="99"/>
      <c r="H19" s="62"/>
      <c r="I19" s="63"/>
      <c r="J19" s="62"/>
      <c r="K19" s="62"/>
      <c r="L19" s="64"/>
      <c r="M19" s="65"/>
    </row>
    <row r="20" spans="1:13">
      <c r="A20" s="60">
        <v>16</v>
      </c>
      <c r="B20" s="59" t="s">
        <v>185</v>
      </c>
      <c r="C20" s="59" t="s">
        <v>168</v>
      </c>
      <c r="D20" s="59" t="s">
        <v>169</v>
      </c>
      <c r="E20" s="67" t="s">
        <v>15</v>
      </c>
      <c r="F20" s="57">
        <v>2</v>
      </c>
      <c r="G20" s="99"/>
      <c r="H20" s="62"/>
      <c r="I20" s="63"/>
      <c r="J20" s="62"/>
      <c r="K20" s="62"/>
      <c r="L20" s="64"/>
      <c r="M20" s="68"/>
    </row>
    <row r="21" spans="1:13">
      <c r="A21" s="60">
        <v>17</v>
      </c>
      <c r="B21" s="59" t="s">
        <v>186</v>
      </c>
      <c r="C21" s="59" t="s">
        <v>168</v>
      </c>
      <c r="D21" s="59" t="s">
        <v>169</v>
      </c>
      <c r="E21" s="67" t="s">
        <v>15</v>
      </c>
      <c r="F21" s="57">
        <v>2</v>
      </c>
      <c r="G21" s="98"/>
      <c r="H21" s="62"/>
      <c r="I21" s="63"/>
      <c r="J21" s="62"/>
      <c r="K21" s="62"/>
      <c r="L21" s="64"/>
      <c r="M21" s="68"/>
    </row>
    <row r="22" spans="1:13">
      <c r="A22" s="60">
        <v>18</v>
      </c>
      <c r="B22" s="59" t="s">
        <v>187</v>
      </c>
      <c r="C22" s="59" t="s">
        <v>168</v>
      </c>
      <c r="D22" s="59" t="s">
        <v>169</v>
      </c>
      <c r="E22" s="67" t="s">
        <v>15</v>
      </c>
      <c r="F22" s="57">
        <v>5</v>
      </c>
      <c r="G22" s="98"/>
      <c r="H22" s="62"/>
      <c r="I22" s="63"/>
      <c r="J22" s="62"/>
      <c r="K22" s="62"/>
      <c r="L22" s="64"/>
      <c r="M22" s="68"/>
    </row>
    <row r="23" spans="1:13">
      <c r="A23" s="60">
        <v>19</v>
      </c>
      <c r="B23" s="59" t="s">
        <v>188</v>
      </c>
      <c r="C23" s="59" t="s">
        <v>168</v>
      </c>
      <c r="D23" s="59" t="s">
        <v>169</v>
      </c>
      <c r="E23" s="67" t="s">
        <v>15</v>
      </c>
      <c r="F23" s="57">
        <v>2</v>
      </c>
      <c r="G23" s="99"/>
      <c r="H23" s="62"/>
      <c r="I23" s="63"/>
      <c r="J23" s="62"/>
      <c r="K23" s="62"/>
      <c r="L23" s="64"/>
      <c r="M23" s="68"/>
    </row>
    <row r="24" spans="1:13">
      <c r="A24" s="60">
        <v>20</v>
      </c>
      <c r="B24" s="59" t="s">
        <v>189</v>
      </c>
      <c r="C24" s="59" t="s">
        <v>168</v>
      </c>
      <c r="D24" s="59" t="s">
        <v>169</v>
      </c>
      <c r="E24" s="67" t="s">
        <v>15</v>
      </c>
      <c r="F24" s="57">
        <v>2</v>
      </c>
      <c r="G24" s="99"/>
      <c r="H24" s="62"/>
      <c r="I24" s="63"/>
      <c r="J24" s="62"/>
      <c r="K24" s="62"/>
      <c r="L24" s="64"/>
      <c r="M24" s="68"/>
    </row>
    <row r="25" spans="1:13">
      <c r="A25" s="60">
        <v>21</v>
      </c>
      <c r="B25" s="59" t="s">
        <v>190</v>
      </c>
      <c r="C25" s="59" t="s">
        <v>168</v>
      </c>
      <c r="D25" s="59" t="s">
        <v>169</v>
      </c>
      <c r="E25" s="67" t="s">
        <v>15</v>
      </c>
      <c r="F25" s="57">
        <v>2</v>
      </c>
      <c r="G25" s="99"/>
      <c r="H25" s="62"/>
      <c r="I25" s="63"/>
      <c r="J25" s="71"/>
      <c r="K25" s="62"/>
      <c r="L25" s="64"/>
      <c r="M25" s="68"/>
    </row>
    <row r="26" spans="1:13">
      <c r="A26" s="60">
        <v>22</v>
      </c>
      <c r="B26" s="59" t="s">
        <v>191</v>
      </c>
      <c r="C26" s="59" t="s">
        <v>168</v>
      </c>
      <c r="D26" s="59" t="s">
        <v>169</v>
      </c>
      <c r="E26" s="67" t="s">
        <v>15</v>
      </c>
      <c r="F26" s="57">
        <v>10</v>
      </c>
      <c r="G26" s="99"/>
      <c r="H26" s="62"/>
      <c r="I26" s="63"/>
      <c r="J26" s="71"/>
      <c r="K26" s="62"/>
      <c r="L26" s="64"/>
      <c r="M26" s="68"/>
    </row>
    <row r="27" spans="1:13">
      <c r="A27" s="60">
        <v>23</v>
      </c>
      <c r="B27" s="59" t="s">
        <v>192</v>
      </c>
      <c r="C27" s="59" t="s">
        <v>168</v>
      </c>
      <c r="D27" s="59" t="s">
        <v>169</v>
      </c>
      <c r="E27" s="67" t="s">
        <v>15</v>
      </c>
      <c r="F27" s="57">
        <v>2</v>
      </c>
      <c r="G27" s="98"/>
      <c r="H27" s="62"/>
      <c r="I27" s="63"/>
      <c r="J27" s="62"/>
      <c r="K27" s="62"/>
      <c r="L27" s="64"/>
      <c r="M27" s="68"/>
    </row>
    <row r="28" spans="1:13">
      <c r="A28" s="60">
        <v>24</v>
      </c>
      <c r="B28" s="59" t="s">
        <v>193</v>
      </c>
      <c r="C28" s="59" t="s">
        <v>168</v>
      </c>
      <c r="D28" s="59" t="s">
        <v>169</v>
      </c>
      <c r="E28" s="67" t="s">
        <v>15</v>
      </c>
      <c r="F28" s="57">
        <v>16</v>
      </c>
      <c r="G28" s="99"/>
      <c r="H28" s="62"/>
      <c r="I28" s="63"/>
      <c r="J28" s="62"/>
      <c r="K28" s="62"/>
      <c r="L28" s="64"/>
      <c r="M28" s="68"/>
    </row>
    <row r="29" spans="1:13">
      <c r="A29" s="60">
        <v>25</v>
      </c>
      <c r="B29" s="59" t="s">
        <v>194</v>
      </c>
      <c r="C29" s="59" t="s">
        <v>168</v>
      </c>
      <c r="D29" s="59" t="s">
        <v>169</v>
      </c>
      <c r="E29" s="67" t="s">
        <v>15</v>
      </c>
      <c r="F29" s="57">
        <v>30</v>
      </c>
      <c r="G29" s="99"/>
      <c r="H29" s="62"/>
      <c r="I29" s="63"/>
      <c r="J29" s="62"/>
      <c r="K29" s="62"/>
      <c r="L29" s="64"/>
      <c r="M29" s="68"/>
    </row>
    <row r="30" spans="1:13">
      <c r="A30" s="60">
        <v>26</v>
      </c>
      <c r="B30" s="59" t="s">
        <v>195</v>
      </c>
      <c r="C30" s="59" t="s">
        <v>168</v>
      </c>
      <c r="D30" s="59" t="s">
        <v>169</v>
      </c>
      <c r="E30" s="61" t="s">
        <v>15</v>
      </c>
      <c r="F30" s="57">
        <v>24</v>
      </c>
      <c r="G30" s="98"/>
      <c r="H30" s="62"/>
      <c r="I30" s="63"/>
      <c r="J30" s="62"/>
      <c r="K30" s="62"/>
      <c r="L30" s="64"/>
      <c r="M30" s="65"/>
    </row>
    <row r="31" spans="1:13">
      <c r="A31" s="60">
        <v>27</v>
      </c>
      <c r="B31" s="59" t="s">
        <v>196</v>
      </c>
      <c r="C31" s="59" t="s">
        <v>168</v>
      </c>
      <c r="D31" s="59" t="s">
        <v>176</v>
      </c>
      <c r="E31" s="61" t="s">
        <v>15</v>
      </c>
      <c r="F31" s="57">
        <v>4</v>
      </c>
      <c r="G31" s="99"/>
      <c r="H31" s="62"/>
      <c r="I31" s="63"/>
      <c r="J31" s="62"/>
      <c r="K31" s="62"/>
      <c r="L31" s="64"/>
      <c r="M31" s="65"/>
    </row>
    <row r="32" spans="1:13">
      <c r="A32" s="60">
        <v>28</v>
      </c>
      <c r="B32" s="59" t="s">
        <v>197</v>
      </c>
      <c r="C32" s="59" t="s">
        <v>168</v>
      </c>
      <c r="D32" s="59" t="s">
        <v>176</v>
      </c>
      <c r="E32" s="67" t="s">
        <v>15</v>
      </c>
      <c r="F32" s="57">
        <v>11</v>
      </c>
      <c r="G32" s="98"/>
      <c r="H32" s="62"/>
      <c r="I32" s="63"/>
      <c r="J32" s="62"/>
      <c r="K32" s="62"/>
      <c r="L32" s="64"/>
      <c r="M32" s="68"/>
    </row>
    <row r="33" spans="1:13">
      <c r="A33" s="60">
        <v>29</v>
      </c>
      <c r="B33" s="59" t="s">
        <v>198</v>
      </c>
      <c r="C33" s="59" t="s">
        <v>168</v>
      </c>
      <c r="D33" s="59" t="s">
        <v>176</v>
      </c>
      <c r="E33" s="67" t="s">
        <v>15</v>
      </c>
      <c r="F33" s="57">
        <v>4</v>
      </c>
      <c r="G33" s="98"/>
      <c r="H33" s="62"/>
      <c r="I33" s="63"/>
      <c r="J33" s="62"/>
      <c r="K33" s="62"/>
      <c r="L33" s="64"/>
      <c r="M33" s="68"/>
    </row>
    <row r="34" spans="1:13">
      <c r="A34" s="60">
        <v>30</v>
      </c>
      <c r="B34" s="59" t="s">
        <v>199</v>
      </c>
      <c r="C34" s="59" t="s">
        <v>168</v>
      </c>
      <c r="D34" s="59" t="s">
        <v>169</v>
      </c>
      <c r="E34" s="61" t="s">
        <v>15</v>
      </c>
      <c r="F34" s="57">
        <v>2</v>
      </c>
      <c r="G34" s="98"/>
      <c r="H34" s="62"/>
      <c r="I34" s="63"/>
      <c r="J34" s="62"/>
      <c r="K34" s="62"/>
      <c r="L34" s="64"/>
      <c r="M34" s="65"/>
    </row>
    <row r="35" spans="1:13">
      <c r="A35" s="60">
        <v>31</v>
      </c>
      <c r="B35" s="59" t="s">
        <v>200</v>
      </c>
      <c r="C35" s="59" t="s">
        <v>168</v>
      </c>
      <c r="D35" s="59" t="s">
        <v>176</v>
      </c>
      <c r="E35" s="61" t="s">
        <v>15</v>
      </c>
      <c r="F35" s="57">
        <v>5</v>
      </c>
      <c r="G35" s="98"/>
      <c r="H35" s="62"/>
      <c r="I35" s="63"/>
      <c r="J35" s="62"/>
      <c r="K35" s="62"/>
      <c r="L35" s="64"/>
      <c r="M35" s="65"/>
    </row>
    <row r="36" spans="1:13">
      <c r="A36" s="60">
        <v>32</v>
      </c>
      <c r="B36" s="59" t="s">
        <v>201</v>
      </c>
      <c r="C36" s="59" t="s">
        <v>168</v>
      </c>
      <c r="D36" s="59" t="s">
        <v>176</v>
      </c>
      <c r="E36" s="61" t="s">
        <v>15</v>
      </c>
      <c r="F36" s="57">
        <v>12</v>
      </c>
      <c r="G36" s="98"/>
      <c r="H36" s="62"/>
      <c r="I36" s="63"/>
      <c r="J36" s="62"/>
      <c r="K36" s="62"/>
      <c r="L36" s="64"/>
      <c r="M36" s="65"/>
    </row>
    <row r="37" spans="1:13">
      <c r="A37" s="60">
        <v>33</v>
      </c>
      <c r="B37" s="59" t="s">
        <v>202</v>
      </c>
      <c r="C37" s="59" t="s">
        <v>168</v>
      </c>
      <c r="D37" s="59" t="s">
        <v>176</v>
      </c>
      <c r="E37" s="61" t="s">
        <v>15</v>
      </c>
      <c r="F37" s="57">
        <v>4</v>
      </c>
      <c r="G37" s="98"/>
      <c r="H37" s="62"/>
      <c r="I37" s="63"/>
      <c r="J37" s="62"/>
      <c r="K37" s="62"/>
      <c r="L37" s="64"/>
      <c r="M37" s="65"/>
    </row>
    <row r="38" spans="1:13">
      <c r="A38" s="60">
        <v>34</v>
      </c>
      <c r="B38" s="59" t="s">
        <v>203</v>
      </c>
      <c r="C38" s="59" t="s">
        <v>168</v>
      </c>
      <c r="D38" s="59" t="s">
        <v>176</v>
      </c>
      <c r="E38" s="61" t="s">
        <v>15</v>
      </c>
      <c r="F38" s="57">
        <v>9</v>
      </c>
      <c r="G38" s="98"/>
      <c r="H38" s="62"/>
      <c r="I38" s="63"/>
      <c r="J38" s="62"/>
      <c r="K38" s="62"/>
      <c r="L38" s="64"/>
      <c r="M38" s="65"/>
    </row>
    <row r="39" spans="1:13">
      <c r="A39" s="60">
        <v>35</v>
      </c>
      <c r="B39" s="59" t="s">
        <v>204</v>
      </c>
      <c r="C39" s="59" t="s">
        <v>205</v>
      </c>
      <c r="D39" s="59" t="s">
        <v>169</v>
      </c>
      <c r="E39" s="67" t="s">
        <v>15</v>
      </c>
      <c r="F39" s="57">
        <v>4</v>
      </c>
      <c r="G39" s="98"/>
      <c r="H39" s="62"/>
      <c r="I39" s="63"/>
      <c r="J39" s="62"/>
      <c r="K39" s="62"/>
      <c r="L39" s="64"/>
      <c r="M39" s="68"/>
    </row>
    <row r="40" spans="1:13">
      <c r="A40" s="60">
        <v>36</v>
      </c>
      <c r="B40" s="59" t="s">
        <v>206</v>
      </c>
      <c r="C40" s="59" t="s">
        <v>205</v>
      </c>
      <c r="D40" s="59" t="s">
        <v>169</v>
      </c>
      <c r="E40" s="58" t="s">
        <v>15</v>
      </c>
      <c r="F40" s="57">
        <v>4</v>
      </c>
      <c r="G40" s="98"/>
      <c r="H40" s="62"/>
      <c r="I40" s="63"/>
      <c r="J40" s="62"/>
      <c r="K40" s="62"/>
      <c r="L40" s="64"/>
      <c r="M40" s="65"/>
    </row>
    <row r="41" spans="1:13">
      <c r="A41" s="60">
        <v>37</v>
      </c>
      <c r="B41" s="59" t="s">
        <v>207</v>
      </c>
      <c r="C41" s="59" t="s">
        <v>205</v>
      </c>
      <c r="D41" s="59" t="s">
        <v>169</v>
      </c>
      <c r="E41" s="58" t="s">
        <v>15</v>
      </c>
      <c r="F41" s="57">
        <v>4</v>
      </c>
      <c r="G41" s="98"/>
      <c r="H41" s="62"/>
      <c r="I41" s="63"/>
      <c r="J41" s="62"/>
      <c r="K41" s="62"/>
      <c r="L41" s="64"/>
      <c r="M41" s="65"/>
    </row>
    <row r="42" spans="1:13">
      <c r="A42" s="60">
        <v>38</v>
      </c>
      <c r="B42" s="59" t="s">
        <v>208</v>
      </c>
      <c r="C42" s="59" t="s">
        <v>205</v>
      </c>
      <c r="D42" s="59" t="s">
        <v>169</v>
      </c>
      <c r="E42" s="58" t="s">
        <v>15</v>
      </c>
      <c r="F42" s="57">
        <v>4</v>
      </c>
      <c r="G42" s="98"/>
      <c r="H42" s="62"/>
      <c r="I42" s="63"/>
      <c r="J42" s="62"/>
      <c r="K42" s="62"/>
      <c r="L42" s="64"/>
      <c r="M42" s="65"/>
    </row>
    <row r="43" spans="1:13">
      <c r="A43" s="60">
        <v>39</v>
      </c>
      <c r="B43" s="59" t="s">
        <v>181</v>
      </c>
      <c r="C43" s="59" t="s">
        <v>209</v>
      </c>
      <c r="D43" s="59" t="s">
        <v>169</v>
      </c>
      <c r="E43" s="58" t="s">
        <v>15</v>
      </c>
      <c r="F43" s="57">
        <v>4</v>
      </c>
      <c r="G43" s="98"/>
      <c r="H43" s="62"/>
      <c r="I43" s="63"/>
      <c r="J43" s="62"/>
      <c r="K43" s="62"/>
      <c r="L43" s="64"/>
      <c r="M43" s="65"/>
    </row>
    <row r="44" spans="1:13">
      <c r="A44" s="60">
        <v>40</v>
      </c>
      <c r="B44" s="59" t="s">
        <v>182</v>
      </c>
      <c r="C44" s="59" t="s">
        <v>209</v>
      </c>
      <c r="D44" s="59" t="s">
        <v>169</v>
      </c>
      <c r="E44" s="58" t="s">
        <v>15</v>
      </c>
      <c r="F44" s="57">
        <v>6</v>
      </c>
      <c r="G44" s="98"/>
      <c r="H44" s="62"/>
      <c r="I44" s="63"/>
      <c r="J44" s="62"/>
      <c r="K44" s="62"/>
      <c r="L44" s="64"/>
      <c r="M44" s="65"/>
    </row>
    <row r="45" spans="1:13">
      <c r="A45" s="60">
        <v>41</v>
      </c>
      <c r="B45" s="59" t="s">
        <v>184</v>
      </c>
      <c r="C45" s="59" t="s">
        <v>209</v>
      </c>
      <c r="D45" s="59" t="s">
        <v>169</v>
      </c>
      <c r="E45" s="61" t="s">
        <v>15</v>
      </c>
      <c r="F45" s="57">
        <v>1</v>
      </c>
      <c r="G45" s="98"/>
      <c r="H45" s="62"/>
      <c r="I45" s="63"/>
      <c r="J45" s="62"/>
      <c r="K45" s="62"/>
      <c r="L45" s="64"/>
      <c r="M45" s="65"/>
    </row>
    <row r="46" spans="1:13">
      <c r="A46" s="60">
        <v>42</v>
      </c>
      <c r="B46" s="59" t="s">
        <v>183</v>
      </c>
      <c r="C46" s="59" t="s">
        <v>209</v>
      </c>
      <c r="D46" s="59" t="s">
        <v>169</v>
      </c>
      <c r="E46" s="61" t="s">
        <v>15</v>
      </c>
      <c r="F46" s="57">
        <v>1</v>
      </c>
      <c r="G46" s="98"/>
      <c r="H46" s="62"/>
      <c r="I46" s="63"/>
      <c r="J46" s="62"/>
      <c r="K46" s="62"/>
      <c r="L46" s="64"/>
      <c r="M46" s="65"/>
    </row>
    <row r="47" spans="1:13">
      <c r="A47" s="60">
        <v>43</v>
      </c>
      <c r="B47" s="59" t="s">
        <v>172</v>
      </c>
      <c r="C47" s="59" t="s">
        <v>209</v>
      </c>
      <c r="D47" s="59" t="s">
        <v>169</v>
      </c>
      <c r="E47" s="61" t="s">
        <v>15</v>
      </c>
      <c r="F47" s="57">
        <v>14</v>
      </c>
      <c r="G47" s="98"/>
      <c r="H47" s="62"/>
      <c r="I47" s="63"/>
      <c r="J47" s="62"/>
      <c r="K47" s="62"/>
      <c r="L47" s="64"/>
      <c r="M47" s="65"/>
    </row>
    <row r="48" spans="1:13">
      <c r="A48" s="60">
        <v>44</v>
      </c>
      <c r="B48" s="59" t="s">
        <v>210</v>
      </c>
      <c r="C48" s="59" t="s">
        <v>209</v>
      </c>
      <c r="D48" s="59" t="s">
        <v>176</v>
      </c>
      <c r="E48" s="61" t="s">
        <v>15</v>
      </c>
      <c r="F48" s="57">
        <v>4</v>
      </c>
      <c r="G48" s="98"/>
      <c r="H48" s="62"/>
      <c r="I48" s="63"/>
      <c r="J48" s="62"/>
      <c r="K48" s="62"/>
      <c r="L48" s="64"/>
      <c r="M48" s="65"/>
    </row>
    <row r="49" spans="1:13">
      <c r="A49" s="60">
        <v>45</v>
      </c>
      <c r="B49" s="59" t="s">
        <v>192</v>
      </c>
      <c r="C49" s="59" t="s">
        <v>209</v>
      </c>
      <c r="D49" s="59" t="s">
        <v>169</v>
      </c>
      <c r="E49" s="61" t="s">
        <v>15</v>
      </c>
      <c r="F49" s="57">
        <v>1</v>
      </c>
      <c r="G49" s="98"/>
      <c r="H49" s="62"/>
      <c r="I49" s="63"/>
      <c r="J49" s="62"/>
      <c r="K49" s="62"/>
      <c r="L49" s="64"/>
      <c r="M49" s="65"/>
    </row>
    <row r="50" spans="1:13">
      <c r="A50" s="60">
        <v>46</v>
      </c>
      <c r="B50" s="59" t="s">
        <v>193</v>
      </c>
      <c r="C50" s="59" t="s">
        <v>209</v>
      </c>
      <c r="D50" s="59" t="s">
        <v>169</v>
      </c>
      <c r="E50" s="61" t="s">
        <v>15</v>
      </c>
      <c r="F50" s="57">
        <v>5</v>
      </c>
      <c r="G50" s="98"/>
      <c r="H50" s="62"/>
      <c r="I50" s="63"/>
      <c r="J50" s="62"/>
      <c r="K50" s="62"/>
      <c r="L50" s="64"/>
      <c r="M50" s="65"/>
    </row>
    <row r="51" spans="1:13">
      <c r="A51" s="60">
        <v>47</v>
      </c>
      <c r="B51" s="59" t="s">
        <v>211</v>
      </c>
      <c r="C51" s="59" t="s">
        <v>209</v>
      </c>
      <c r="D51" s="59" t="s">
        <v>176</v>
      </c>
      <c r="E51" s="61" t="s">
        <v>15</v>
      </c>
      <c r="F51" s="57">
        <v>3</v>
      </c>
      <c r="G51" s="98"/>
      <c r="H51" s="62"/>
      <c r="I51" s="63"/>
      <c r="J51" s="62"/>
      <c r="K51" s="62"/>
      <c r="L51" s="64"/>
      <c r="M51" s="65"/>
    </row>
    <row r="52" spans="1:13">
      <c r="A52" s="60">
        <v>48</v>
      </c>
      <c r="B52" s="59" t="s">
        <v>189</v>
      </c>
      <c r="C52" s="59" t="s">
        <v>209</v>
      </c>
      <c r="D52" s="59" t="s">
        <v>176</v>
      </c>
      <c r="E52" s="61" t="s">
        <v>15</v>
      </c>
      <c r="F52" s="57">
        <v>1</v>
      </c>
      <c r="G52" s="98"/>
      <c r="H52" s="62"/>
      <c r="I52" s="63"/>
      <c r="J52" s="62"/>
      <c r="K52" s="62"/>
      <c r="L52" s="64"/>
      <c r="M52" s="65"/>
    </row>
    <row r="53" spans="1:13">
      <c r="A53" s="60">
        <v>49</v>
      </c>
      <c r="B53" s="59" t="s">
        <v>212</v>
      </c>
      <c r="C53" s="59" t="s">
        <v>209</v>
      </c>
      <c r="D53" s="59" t="s">
        <v>169</v>
      </c>
      <c r="E53" s="61" t="s">
        <v>15</v>
      </c>
      <c r="F53" s="57">
        <v>2</v>
      </c>
      <c r="G53" s="98"/>
      <c r="H53" s="62"/>
      <c r="I53" s="63"/>
      <c r="J53" s="62"/>
      <c r="K53" s="62"/>
      <c r="L53" s="64"/>
      <c r="M53" s="65"/>
    </row>
    <row r="54" spans="1:13">
      <c r="A54" s="60">
        <v>50</v>
      </c>
      <c r="B54" s="59" t="s">
        <v>199</v>
      </c>
      <c r="C54" s="59" t="s">
        <v>209</v>
      </c>
      <c r="D54" s="59" t="s">
        <v>176</v>
      </c>
      <c r="E54" s="61" t="s">
        <v>15</v>
      </c>
      <c r="F54" s="57">
        <v>1</v>
      </c>
      <c r="G54" s="98"/>
      <c r="H54" s="62"/>
      <c r="I54" s="63"/>
      <c r="J54" s="62"/>
      <c r="K54" s="62"/>
      <c r="L54" s="64"/>
      <c r="M54" s="65"/>
    </row>
    <row r="55" spans="1:13">
      <c r="A55" s="60"/>
      <c r="B55" s="56" t="s">
        <v>159</v>
      </c>
      <c r="C55" s="74"/>
      <c r="D55" s="74"/>
      <c r="E55" s="60"/>
      <c r="F55" s="75">
        <v>469</v>
      </c>
      <c r="G55" s="71"/>
      <c r="H55" s="71"/>
      <c r="I55" s="60"/>
      <c r="J55" s="71"/>
      <c r="K55" s="71"/>
      <c r="L55" s="72"/>
      <c r="M55" s="60"/>
    </row>
    <row r="59" spans="1:13" s="4" customFormat="1" ht="37.5" customHeight="1">
      <c r="B59" s="221" t="s">
        <v>146</v>
      </c>
      <c r="C59" s="221"/>
      <c r="D59" s="221"/>
      <c r="E59" s="221"/>
      <c r="F59" s="221"/>
      <c r="G59" s="221"/>
      <c r="H59" s="221"/>
      <c r="I59" s="221"/>
      <c r="J59" s="221"/>
    </row>
    <row r="60" spans="1:13" s="4" customFormat="1" ht="15">
      <c r="B60" s="18"/>
      <c r="C60" s="18"/>
      <c r="D60" s="18"/>
      <c r="E60" s="18"/>
      <c r="F60" s="18"/>
      <c r="G60" s="18"/>
      <c r="H60" s="18"/>
      <c r="I60" s="18"/>
      <c r="J60" s="18"/>
    </row>
    <row r="61" spans="1:13" s="4" customFormat="1" ht="15">
      <c r="B61" s="18"/>
      <c r="C61" s="18"/>
      <c r="D61" s="18"/>
      <c r="E61" s="18"/>
      <c r="F61" s="18"/>
      <c r="G61" s="18"/>
      <c r="H61" s="18"/>
      <c r="I61" s="18"/>
      <c r="J61" s="18"/>
    </row>
    <row r="62" spans="1:13" s="4" customFormat="1" ht="32.25" customHeight="1">
      <c r="B62" s="31" t="s">
        <v>147</v>
      </c>
      <c r="C62" s="31"/>
      <c r="D62" s="31"/>
      <c r="E62" s="31"/>
      <c r="F62" s="31"/>
      <c r="G62" s="222" t="s">
        <v>148</v>
      </c>
      <c r="H62" s="222"/>
      <c r="I62" s="31"/>
      <c r="J62" s="13"/>
    </row>
    <row r="63" spans="1:13" s="4" customFormat="1" ht="39" customHeight="1">
      <c r="B63" s="31" t="s">
        <v>149</v>
      </c>
      <c r="C63" s="31"/>
      <c r="D63" s="31"/>
      <c r="E63" s="31"/>
      <c r="F63" s="31"/>
      <c r="G63" s="222" t="s">
        <v>150</v>
      </c>
      <c r="H63" s="222"/>
    </row>
  </sheetData>
  <mergeCells count="5">
    <mergeCell ref="B3:M3"/>
    <mergeCell ref="H1:I1"/>
    <mergeCell ref="B59:J59"/>
    <mergeCell ref="G62:H62"/>
    <mergeCell ref="G63:H6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P4" sqref="P4"/>
    </sheetView>
  </sheetViews>
  <sheetFormatPr defaultRowHeight="15"/>
  <cols>
    <col min="1" max="1" width="5.140625" customWidth="1"/>
    <col min="2" max="2" width="29.7109375" customWidth="1"/>
    <col min="6" max="6" width="10.140625" bestFit="1" customWidth="1"/>
    <col min="9" max="9" width="10.140625" bestFit="1" customWidth="1"/>
  </cols>
  <sheetData>
    <row r="1" spans="1:11">
      <c r="B1" s="162" t="s">
        <v>0</v>
      </c>
      <c r="C1" s="117"/>
      <c r="D1" s="117"/>
      <c r="E1" s="117"/>
      <c r="F1" s="106"/>
      <c r="G1" s="117"/>
      <c r="H1" s="220" t="s">
        <v>291</v>
      </c>
      <c r="I1" s="220"/>
    </row>
    <row r="3" spans="1:11">
      <c r="A3" s="38"/>
      <c r="B3" s="223" t="s">
        <v>154</v>
      </c>
      <c r="C3" s="224"/>
      <c r="D3" s="224"/>
      <c r="E3" s="224"/>
      <c r="F3" s="224"/>
      <c r="G3" s="224"/>
      <c r="H3" s="224"/>
      <c r="I3" s="224"/>
      <c r="J3" s="224"/>
      <c r="K3" s="224"/>
    </row>
    <row r="4" spans="1:11" ht="76.5">
      <c r="A4" s="44" t="s">
        <v>2</v>
      </c>
      <c r="B4" s="44" t="s">
        <v>3</v>
      </c>
      <c r="C4" s="44" t="s">
        <v>4</v>
      </c>
      <c r="D4" s="44" t="s">
        <v>155</v>
      </c>
      <c r="E4" s="44" t="s">
        <v>6</v>
      </c>
      <c r="F4" s="45" t="s">
        <v>7</v>
      </c>
      <c r="G4" s="44" t="s">
        <v>8</v>
      </c>
      <c r="H4" s="45" t="s">
        <v>9</v>
      </c>
      <c r="I4" s="45" t="s">
        <v>10</v>
      </c>
      <c r="J4" s="44" t="s">
        <v>156</v>
      </c>
      <c r="K4" s="44" t="s">
        <v>157</v>
      </c>
    </row>
    <row r="5" spans="1:11" ht="38.25">
      <c r="A5" s="47">
        <v>1</v>
      </c>
      <c r="B5" s="51" t="s">
        <v>158</v>
      </c>
      <c r="C5" s="48" t="s">
        <v>15</v>
      </c>
      <c r="D5" s="46">
        <v>48</v>
      </c>
      <c r="E5" s="100"/>
      <c r="F5" s="49"/>
      <c r="G5" s="49"/>
      <c r="H5" s="49"/>
      <c r="I5" s="49"/>
      <c r="J5" s="49"/>
      <c r="K5" s="47"/>
    </row>
    <row r="6" spans="1:11">
      <c r="A6" s="47"/>
      <c r="B6" s="50" t="s">
        <v>159</v>
      </c>
      <c r="C6" s="48"/>
      <c r="D6" s="46"/>
      <c r="E6" s="46"/>
      <c r="F6" s="155">
        <f>SUM(F5)</f>
        <v>0</v>
      </c>
      <c r="G6" s="155"/>
      <c r="H6" s="156"/>
      <c r="I6" s="155">
        <f>SUM(I5)</f>
        <v>0</v>
      </c>
      <c r="J6" s="49"/>
      <c r="K6" s="47"/>
    </row>
    <row r="7" spans="1:11">
      <c r="A7" s="37"/>
      <c r="B7" s="43"/>
      <c r="C7" s="40"/>
      <c r="D7" s="41"/>
      <c r="E7" s="41"/>
      <c r="F7" s="42"/>
      <c r="G7" s="42"/>
      <c r="H7" s="41"/>
      <c r="I7" s="42"/>
      <c r="J7" s="42"/>
      <c r="K7" s="37"/>
    </row>
    <row r="9" spans="1:11" s="4" customFormat="1" ht="37.5" customHeight="1">
      <c r="B9" s="221" t="s">
        <v>146</v>
      </c>
      <c r="C9" s="221"/>
      <c r="D9" s="221"/>
      <c r="E9" s="221"/>
      <c r="F9" s="221"/>
      <c r="G9" s="221"/>
      <c r="H9" s="221"/>
      <c r="I9" s="221"/>
      <c r="J9" s="221"/>
    </row>
    <row r="10" spans="1:11" s="4" customFormat="1">
      <c r="B10" s="18"/>
      <c r="C10" s="18"/>
      <c r="D10" s="18"/>
      <c r="E10" s="18"/>
      <c r="F10" s="18"/>
      <c r="G10" s="18"/>
      <c r="H10" s="18"/>
      <c r="I10" s="18"/>
      <c r="J10" s="18"/>
    </row>
    <row r="11" spans="1:11" s="4" customFormat="1">
      <c r="B11" s="18"/>
      <c r="C11" s="18"/>
      <c r="D11" s="18"/>
      <c r="E11" s="18"/>
      <c r="F11" s="18"/>
      <c r="G11" s="18"/>
      <c r="H11" s="18"/>
      <c r="I11" s="18"/>
      <c r="J11" s="18"/>
    </row>
    <row r="12" spans="1:11" s="4" customFormat="1" ht="32.25" customHeight="1">
      <c r="B12" s="31" t="s">
        <v>147</v>
      </c>
      <c r="C12" s="31"/>
      <c r="D12" s="31"/>
      <c r="E12" s="31"/>
      <c r="F12" s="31"/>
      <c r="G12" s="222" t="s">
        <v>148</v>
      </c>
      <c r="H12" s="222"/>
      <c r="I12" s="31"/>
      <c r="J12" s="13"/>
    </row>
    <row r="13" spans="1:11" s="4" customFormat="1" ht="39" customHeight="1">
      <c r="B13" s="31" t="s">
        <v>149</v>
      </c>
      <c r="C13" s="31"/>
      <c r="D13" s="31"/>
      <c r="E13" s="31"/>
      <c r="F13" s="31"/>
      <c r="G13" s="222" t="s">
        <v>150</v>
      </c>
      <c r="H13" s="222"/>
    </row>
    <row r="14" spans="1:11">
      <c r="A14" s="36"/>
      <c r="B14" s="36"/>
      <c r="C14" s="36"/>
      <c r="D14" s="36"/>
      <c r="E14" s="36"/>
      <c r="F14" s="36"/>
      <c r="G14" s="39"/>
      <c r="H14" s="36"/>
      <c r="I14" s="36"/>
      <c r="J14" s="36"/>
      <c r="K14" s="36"/>
    </row>
    <row r="15" spans="1:11">
      <c r="A15" s="36"/>
      <c r="B15" s="36"/>
      <c r="C15" s="36"/>
      <c r="D15" s="36"/>
      <c r="E15" s="36"/>
      <c r="F15" s="36"/>
      <c r="G15" s="39"/>
      <c r="H15" s="36"/>
      <c r="I15" s="36"/>
      <c r="J15" s="36"/>
      <c r="K15" s="36"/>
    </row>
    <row r="16" spans="1:11">
      <c r="A16" s="36"/>
      <c r="B16" s="36"/>
      <c r="C16" s="36"/>
      <c r="D16" s="36"/>
      <c r="E16" s="36"/>
      <c r="F16" s="36"/>
      <c r="G16" s="39"/>
      <c r="H16" s="36"/>
      <c r="I16" s="36"/>
      <c r="J16" s="36"/>
      <c r="K16" s="36"/>
    </row>
    <row r="17" spans="1:11">
      <c r="A17" s="36"/>
      <c r="B17" s="36"/>
      <c r="C17" s="36"/>
      <c r="D17" s="36"/>
      <c r="E17" s="36"/>
      <c r="F17" s="36"/>
      <c r="G17" s="39"/>
      <c r="H17" s="36"/>
      <c r="I17" s="36"/>
      <c r="J17" s="36"/>
      <c r="K17" s="36"/>
    </row>
  </sheetData>
  <mergeCells count="5">
    <mergeCell ref="B3:K3"/>
    <mergeCell ref="H1:I1"/>
    <mergeCell ref="B9:J9"/>
    <mergeCell ref="G12:H12"/>
    <mergeCell ref="G13:H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232"/>
  <sheetViews>
    <sheetView zoomScale="90" zoomScaleNormal="90" workbookViewId="0">
      <selection activeCell="F11" sqref="F11"/>
    </sheetView>
  </sheetViews>
  <sheetFormatPr defaultRowHeight="12.75"/>
  <cols>
    <col min="1" max="1" width="8" style="32" customWidth="1"/>
    <col min="2" max="2" width="61.42578125" style="113" customWidth="1"/>
    <col min="3" max="3" width="10.42578125" style="32" customWidth="1"/>
    <col min="4" max="4" width="11.28515625" style="32" customWidth="1"/>
    <col min="5" max="5" width="14.5703125" style="32" customWidth="1"/>
    <col min="6" max="6" width="15.7109375" style="32" customWidth="1"/>
    <col min="7" max="7" width="9.5703125" style="32" customWidth="1"/>
    <col min="8" max="8" width="10.7109375" style="32" customWidth="1"/>
    <col min="9" max="9" width="15.5703125" style="32" customWidth="1"/>
    <col min="10" max="10" width="12.7109375" style="32" customWidth="1"/>
    <col min="11" max="1024" width="9.5703125" style="32" customWidth="1"/>
    <col min="1025" max="16384" width="9.140625" style="32"/>
  </cols>
  <sheetData>
    <row r="1" spans="1:254" s="97" customFormat="1" ht="12.75" customHeight="1">
      <c r="B1" s="162" t="s">
        <v>0</v>
      </c>
      <c r="C1" s="117"/>
      <c r="D1" s="117"/>
      <c r="E1" s="117"/>
      <c r="F1" s="106"/>
      <c r="G1" s="117"/>
      <c r="H1" s="220" t="s">
        <v>291</v>
      </c>
      <c r="I1" s="220"/>
    </row>
    <row r="2" spans="1:254" s="97" customFormat="1" ht="12.75" customHeight="1">
      <c r="B2" s="103"/>
      <c r="C2" s="107"/>
      <c r="D2" s="107"/>
      <c r="E2" s="107"/>
      <c r="F2" s="108"/>
      <c r="H2" s="106"/>
      <c r="I2" s="106"/>
    </row>
    <row r="3" spans="1:254" s="109" customFormat="1" ht="13.5" customHeight="1">
      <c r="A3" s="6"/>
      <c r="B3" s="225" t="s">
        <v>1</v>
      </c>
      <c r="C3" s="225"/>
      <c r="D3" s="225"/>
      <c r="E3" s="225"/>
      <c r="F3" s="225"/>
      <c r="G3" s="225"/>
      <c r="H3" s="225"/>
      <c r="I3" s="225"/>
      <c r="J3" s="225"/>
    </row>
    <row r="4" spans="1:254" s="110" customFormat="1" ht="38.25" customHeight="1">
      <c r="A4" s="17" t="s">
        <v>2</v>
      </c>
      <c r="B4" s="17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2" t="s">
        <v>11</v>
      </c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  <c r="IS4" s="32"/>
      <c r="IT4" s="32"/>
    </row>
    <row r="5" spans="1:254" s="105" customFormat="1" ht="21.75" customHeight="1">
      <c r="A5" s="32"/>
      <c r="B5" s="32"/>
      <c r="C5" s="32"/>
      <c r="D5" s="32"/>
      <c r="E5" s="32"/>
      <c r="F5" s="32"/>
      <c r="G5" s="123"/>
      <c r="H5" s="124"/>
      <c r="I5" s="124"/>
      <c r="J5" s="125"/>
      <c r="K5" s="126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</row>
    <row r="6" spans="1:254" s="107" customFormat="1" ht="48" customHeight="1">
      <c r="A6" s="112">
        <v>1</v>
      </c>
      <c r="B6" s="101" t="s">
        <v>245</v>
      </c>
      <c r="C6" s="101" t="s">
        <v>130</v>
      </c>
      <c r="D6" s="101">
        <v>20</v>
      </c>
      <c r="E6" s="174"/>
      <c r="F6" s="175"/>
      <c r="G6" s="176"/>
      <c r="H6" s="177"/>
      <c r="I6" s="178"/>
      <c r="J6" s="127"/>
      <c r="K6" s="128"/>
      <c r="L6" s="119"/>
    </row>
    <row r="7" spans="1:254" s="105" customFormat="1" ht="27" customHeight="1">
      <c r="A7" s="12">
        <v>2</v>
      </c>
      <c r="B7" s="26" t="s">
        <v>12</v>
      </c>
      <c r="C7" s="26" t="s">
        <v>13</v>
      </c>
      <c r="D7" s="26">
        <v>20</v>
      </c>
      <c r="E7" s="21"/>
      <c r="F7" s="175"/>
      <c r="G7" s="176"/>
      <c r="H7" s="136"/>
      <c r="I7" s="178"/>
      <c r="J7" s="129"/>
      <c r="K7" s="130"/>
      <c r="L7" s="120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</row>
    <row r="8" spans="1:254" s="105" customFormat="1" ht="38.25" customHeight="1">
      <c r="A8" s="112">
        <v>3</v>
      </c>
      <c r="B8" s="26" t="s">
        <v>14</v>
      </c>
      <c r="C8" s="26" t="s">
        <v>15</v>
      </c>
      <c r="D8" s="26">
        <v>12</v>
      </c>
      <c r="E8" s="21"/>
      <c r="F8" s="175"/>
      <c r="G8" s="176"/>
      <c r="H8" s="136"/>
      <c r="I8" s="178"/>
      <c r="J8" s="129"/>
      <c r="K8" s="130"/>
      <c r="L8" s="120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4"/>
      <c r="AR8" s="104"/>
      <c r="AS8" s="104"/>
      <c r="AT8" s="104"/>
      <c r="AU8" s="104"/>
      <c r="AV8" s="104"/>
      <c r="AW8" s="104"/>
      <c r="AX8" s="104"/>
      <c r="AY8" s="104"/>
      <c r="AZ8" s="104"/>
      <c r="BA8" s="104"/>
    </row>
    <row r="9" spans="1:254" s="105" customFormat="1" ht="41.45" customHeight="1">
      <c r="A9" s="12">
        <v>4</v>
      </c>
      <c r="B9" s="26" t="s">
        <v>16</v>
      </c>
      <c r="C9" s="26" t="s">
        <v>17</v>
      </c>
      <c r="D9" s="26">
        <v>12</v>
      </c>
      <c r="E9" s="21"/>
      <c r="F9" s="175"/>
      <c r="G9" s="176"/>
      <c r="H9" s="136"/>
      <c r="I9" s="178"/>
      <c r="J9" s="129"/>
      <c r="K9" s="130"/>
      <c r="L9" s="120"/>
      <c r="M9" s="104" t="s">
        <v>221</v>
      </c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4"/>
      <c r="AG9" s="104"/>
      <c r="AH9" s="104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</row>
    <row r="10" spans="1:254" s="114" customFormat="1" ht="43.15" customHeight="1">
      <c r="A10" s="112">
        <v>5</v>
      </c>
      <c r="B10" s="101" t="s">
        <v>246</v>
      </c>
      <c r="C10" s="101" t="s">
        <v>15</v>
      </c>
      <c r="D10" s="101">
        <v>20</v>
      </c>
      <c r="E10" s="174"/>
      <c r="F10" s="175"/>
      <c r="G10" s="176"/>
      <c r="H10" s="137"/>
      <c r="I10" s="178"/>
      <c r="J10" s="131"/>
      <c r="K10" s="83"/>
      <c r="L10" s="121"/>
    </row>
    <row r="11" spans="1:254" s="114" customFormat="1" ht="43.15" customHeight="1">
      <c r="A11" s="12">
        <v>6</v>
      </c>
      <c r="B11" s="101" t="s">
        <v>247</v>
      </c>
      <c r="C11" s="101" t="s">
        <v>15</v>
      </c>
      <c r="D11" s="101">
        <v>20</v>
      </c>
      <c r="E11" s="174"/>
      <c r="F11" s="175"/>
      <c r="G11" s="176"/>
      <c r="H11" s="137"/>
      <c r="I11" s="178"/>
      <c r="J11" s="131"/>
      <c r="K11" s="83"/>
      <c r="L11" s="121"/>
    </row>
    <row r="12" spans="1:254" s="105" customFormat="1" ht="22.5" customHeight="1">
      <c r="A12" s="112">
        <v>7</v>
      </c>
      <c r="B12" s="26" t="s">
        <v>18</v>
      </c>
      <c r="C12" s="26" t="s">
        <v>15</v>
      </c>
      <c r="D12" s="26">
        <v>120</v>
      </c>
      <c r="E12" s="21"/>
      <c r="F12" s="175"/>
      <c r="G12" s="176"/>
      <c r="H12" s="136"/>
      <c r="I12" s="178"/>
      <c r="J12" s="129"/>
      <c r="K12" s="130"/>
      <c r="L12" s="120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104"/>
      <c r="AO12" s="104"/>
      <c r="AP12" s="104"/>
      <c r="AQ12" s="104"/>
      <c r="AR12" s="104"/>
      <c r="AS12" s="104"/>
      <c r="AT12" s="104"/>
      <c r="AU12" s="104"/>
      <c r="AV12" s="104"/>
      <c r="AW12" s="104"/>
      <c r="AX12" s="104"/>
      <c r="AY12" s="104"/>
      <c r="AZ12" s="104"/>
      <c r="BA12" s="104"/>
    </row>
    <row r="13" spans="1:254" s="110" customFormat="1" ht="28.15" customHeight="1">
      <c r="A13" s="12">
        <v>8</v>
      </c>
      <c r="B13" s="26" t="s">
        <v>19</v>
      </c>
      <c r="C13" s="26" t="s">
        <v>20</v>
      </c>
      <c r="D13" s="26">
        <v>6</v>
      </c>
      <c r="E13" s="21"/>
      <c r="F13" s="175"/>
      <c r="G13" s="176"/>
      <c r="H13" s="136"/>
      <c r="I13" s="178"/>
      <c r="J13" s="129"/>
      <c r="K13" s="130"/>
      <c r="L13" s="122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111"/>
      <c r="AU13" s="111"/>
      <c r="AV13" s="111"/>
      <c r="AW13" s="111"/>
      <c r="AX13" s="111"/>
      <c r="AY13" s="111"/>
      <c r="AZ13" s="111"/>
      <c r="BA13" s="111"/>
    </row>
    <row r="14" spans="1:254" s="110" customFormat="1" ht="59.65" customHeight="1">
      <c r="A14" s="112">
        <v>9</v>
      </c>
      <c r="B14" s="101" t="s">
        <v>21</v>
      </c>
      <c r="C14" s="102" t="s">
        <v>15</v>
      </c>
      <c r="D14" s="102">
        <v>60</v>
      </c>
      <c r="E14" s="116"/>
      <c r="F14" s="175"/>
      <c r="G14" s="176"/>
      <c r="H14" s="136"/>
      <c r="I14" s="178"/>
      <c r="J14" s="129"/>
      <c r="K14" s="130"/>
      <c r="L14" s="122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11"/>
      <c r="AU14" s="111"/>
      <c r="AV14" s="111"/>
      <c r="AW14" s="111"/>
      <c r="AX14" s="111"/>
      <c r="AY14" s="111"/>
      <c r="AZ14" s="111"/>
      <c r="BA14" s="111"/>
    </row>
    <row r="15" spans="1:254" s="110" customFormat="1" ht="57.2" customHeight="1">
      <c r="A15" s="12">
        <v>10</v>
      </c>
      <c r="B15" s="102" t="s">
        <v>22</v>
      </c>
      <c r="C15" s="102" t="s">
        <v>15</v>
      </c>
      <c r="D15" s="102">
        <v>150</v>
      </c>
      <c r="E15" s="116"/>
      <c r="F15" s="175"/>
      <c r="G15" s="176"/>
      <c r="H15" s="136"/>
      <c r="I15" s="178"/>
      <c r="J15" s="129"/>
      <c r="K15" s="130"/>
      <c r="L15" s="122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</row>
    <row r="16" spans="1:254" s="110" customFormat="1" ht="65.45" customHeight="1">
      <c r="A16" s="112">
        <v>11</v>
      </c>
      <c r="B16" s="102" t="s">
        <v>23</v>
      </c>
      <c r="C16" s="102" t="s">
        <v>15</v>
      </c>
      <c r="D16" s="102">
        <v>40</v>
      </c>
      <c r="E16" s="116"/>
      <c r="F16" s="175"/>
      <c r="G16" s="176"/>
      <c r="H16" s="136"/>
      <c r="I16" s="178"/>
      <c r="J16" s="129"/>
      <c r="K16" s="130"/>
      <c r="L16" s="122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</row>
    <row r="17" spans="1:53" s="110" customFormat="1" ht="106.9" customHeight="1">
      <c r="A17" s="12">
        <v>12</v>
      </c>
      <c r="B17" s="102" t="s">
        <v>24</v>
      </c>
      <c r="C17" s="102" t="s">
        <v>15</v>
      </c>
      <c r="D17" s="102">
        <v>1200</v>
      </c>
      <c r="E17" s="116"/>
      <c r="F17" s="175"/>
      <c r="G17" s="176"/>
      <c r="H17" s="136"/>
      <c r="I17" s="178"/>
      <c r="J17" s="129"/>
      <c r="K17" s="130"/>
      <c r="L17" s="122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</row>
    <row r="18" spans="1:53" s="110" customFormat="1" ht="42.75" customHeight="1">
      <c r="A18" s="112">
        <v>13</v>
      </c>
      <c r="B18" s="102" t="s">
        <v>25</v>
      </c>
      <c r="C18" s="102" t="s">
        <v>15</v>
      </c>
      <c r="D18" s="102">
        <v>40</v>
      </c>
      <c r="E18" s="116"/>
      <c r="F18" s="175"/>
      <c r="G18" s="176"/>
      <c r="H18" s="136"/>
      <c r="I18" s="178"/>
      <c r="J18" s="129"/>
      <c r="K18" s="130"/>
      <c r="L18" s="122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</row>
    <row r="19" spans="1:53" s="110" customFormat="1" ht="58.9" customHeight="1">
      <c r="A19" s="12">
        <v>14</v>
      </c>
      <c r="B19" s="102" t="s">
        <v>26</v>
      </c>
      <c r="C19" s="102" t="s">
        <v>15</v>
      </c>
      <c r="D19" s="102">
        <v>800</v>
      </c>
      <c r="E19" s="116"/>
      <c r="F19" s="175"/>
      <c r="G19" s="176"/>
      <c r="H19" s="136"/>
      <c r="I19" s="178"/>
      <c r="J19" s="129"/>
      <c r="K19" s="130"/>
      <c r="L19" s="122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</row>
    <row r="20" spans="1:53" s="111" customFormat="1" ht="92.85" customHeight="1">
      <c r="A20" s="112">
        <v>15</v>
      </c>
      <c r="B20" s="118" t="s">
        <v>216</v>
      </c>
      <c r="C20" s="179" t="s">
        <v>15</v>
      </c>
      <c r="D20" s="179">
        <v>500</v>
      </c>
      <c r="E20" s="180"/>
      <c r="F20" s="175"/>
      <c r="G20" s="176"/>
      <c r="H20" s="137"/>
      <c r="I20" s="178"/>
      <c r="J20" s="132"/>
      <c r="K20" s="133"/>
      <c r="L20" s="122"/>
    </row>
    <row r="21" spans="1:53" s="111" customFormat="1" ht="66.400000000000006" customHeight="1">
      <c r="A21" s="12">
        <v>16</v>
      </c>
      <c r="B21" s="118" t="s">
        <v>220</v>
      </c>
      <c r="C21" s="179" t="s">
        <v>15</v>
      </c>
      <c r="D21" s="179">
        <v>15</v>
      </c>
      <c r="E21" s="180"/>
      <c r="F21" s="175"/>
      <c r="G21" s="176"/>
      <c r="H21" s="181"/>
      <c r="I21" s="178"/>
      <c r="J21" s="132"/>
      <c r="K21" s="133"/>
      <c r="L21" s="122"/>
    </row>
    <row r="22" spans="1:53" s="110" customFormat="1" ht="79.5" customHeight="1">
      <c r="A22" s="112">
        <v>17</v>
      </c>
      <c r="B22" s="102" t="s">
        <v>27</v>
      </c>
      <c r="C22" s="102" t="s">
        <v>15</v>
      </c>
      <c r="D22" s="102">
        <v>15</v>
      </c>
      <c r="E22" s="116"/>
      <c r="F22" s="175"/>
      <c r="G22" s="176"/>
      <c r="H22" s="136"/>
      <c r="I22" s="178"/>
      <c r="J22" s="129"/>
      <c r="K22" s="130"/>
      <c r="L22" s="122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</row>
    <row r="23" spans="1:53" s="110" customFormat="1" ht="64.7" customHeight="1">
      <c r="A23" s="12">
        <v>18</v>
      </c>
      <c r="B23" s="102" t="s">
        <v>28</v>
      </c>
      <c r="C23" s="102" t="s">
        <v>15</v>
      </c>
      <c r="D23" s="102">
        <v>1</v>
      </c>
      <c r="E23" s="116"/>
      <c r="F23" s="175"/>
      <c r="G23" s="176"/>
      <c r="H23" s="136"/>
      <c r="I23" s="178"/>
      <c r="J23" s="129"/>
      <c r="K23" s="130"/>
      <c r="L23" s="122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</row>
    <row r="24" spans="1:53" s="110" customFormat="1" ht="72.2" customHeight="1">
      <c r="A24" s="112">
        <v>19</v>
      </c>
      <c r="B24" s="102" t="s">
        <v>29</v>
      </c>
      <c r="C24" s="102" t="s">
        <v>15</v>
      </c>
      <c r="D24" s="102">
        <v>2</v>
      </c>
      <c r="E24" s="116"/>
      <c r="F24" s="175"/>
      <c r="G24" s="176"/>
      <c r="H24" s="136"/>
      <c r="I24" s="178"/>
      <c r="J24" s="129"/>
      <c r="K24" s="130"/>
      <c r="L24" s="122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111"/>
      <c r="AJ24" s="111"/>
      <c r="AK24" s="111"/>
      <c r="AL24" s="111"/>
      <c r="AM24" s="111"/>
      <c r="AN24" s="111"/>
      <c r="AO24" s="111"/>
      <c r="AP24" s="111"/>
      <c r="AQ24" s="111"/>
      <c r="AR24" s="111"/>
      <c r="AS24" s="111"/>
      <c r="AT24" s="111"/>
      <c r="AU24" s="111"/>
      <c r="AV24" s="111"/>
      <c r="AW24" s="111"/>
      <c r="AX24" s="111"/>
      <c r="AY24" s="111"/>
      <c r="AZ24" s="111"/>
      <c r="BA24" s="111"/>
    </row>
    <row r="25" spans="1:53" s="110" customFormat="1" ht="34.9" customHeight="1">
      <c r="A25" s="12">
        <v>20</v>
      </c>
      <c r="B25" s="102" t="s">
        <v>30</v>
      </c>
      <c r="C25" s="102" t="s">
        <v>13</v>
      </c>
      <c r="D25" s="102">
        <v>90</v>
      </c>
      <c r="E25" s="116"/>
      <c r="F25" s="175"/>
      <c r="G25" s="176"/>
      <c r="H25" s="136"/>
      <c r="I25" s="178"/>
      <c r="J25" s="129"/>
      <c r="K25" s="130"/>
      <c r="L25" s="122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111"/>
      <c r="AJ25" s="111"/>
      <c r="AK25" s="111"/>
      <c r="AL25" s="111"/>
      <c r="AM25" s="111"/>
      <c r="AN25" s="111"/>
      <c r="AO25" s="111"/>
      <c r="AP25" s="111"/>
      <c r="AQ25" s="111"/>
      <c r="AR25" s="111"/>
      <c r="AS25" s="111"/>
      <c r="AT25" s="111"/>
      <c r="AU25" s="111"/>
      <c r="AV25" s="111"/>
      <c r="AW25" s="111"/>
      <c r="AX25" s="111"/>
      <c r="AY25" s="111"/>
      <c r="AZ25" s="111"/>
      <c r="BA25" s="111"/>
    </row>
    <row r="26" spans="1:53" s="110" customFormat="1" ht="21.75" customHeight="1">
      <c r="A26" s="112">
        <v>21</v>
      </c>
      <c r="B26" s="102" t="s">
        <v>31</v>
      </c>
      <c r="C26" s="102" t="s">
        <v>13</v>
      </c>
      <c r="D26" s="102">
        <v>100</v>
      </c>
      <c r="E26" s="116"/>
      <c r="F26" s="175"/>
      <c r="G26" s="176"/>
      <c r="H26" s="136"/>
      <c r="I26" s="178"/>
      <c r="J26" s="129"/>
      <c r="K26" s="130"/>
      <c r="L26" s="122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</row>
    <row r="27" spans="1:53" s="110" customFormat="1" ht="25.5" customHeight="1">
      <c r="A27" s="12">
        <v>22</v>
      </c>
      <c r="B27" s="102" t="s">
        <v>32</v>
      </c>
      <c r="C27" s="102" t="s">
        <v>20</v>
      </c>
      <c r="D27" s="102">
        <v>25</v>
      </c>
      <c r="E27" s="116"/>
      <c r="F27" s="175"/>
      <c r="G27" s="176"/>
      <c r="H27" s="136"/>
      <c r="I27" s="178"/>
      <c r="J27" s="129"/>
      <c r="K27" s="130"/>
      <c r="L27" s="122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111"/>
      <c r="AJ27" s="111"/>
      <c r="AK27" s="111"/>
      <c r="AL27" s="111"/>
      <c r="AM27" s="111"/>
      <c r="AN27" s="111"/>
      <c r="AO27" s="111"/>
      <c r="AP27" s="111"/>
      <c r="AQ27" s="111"/>
      <c r="AR27" s="111"/>
      <c r="AS27" s="111"/>
      <c r="AT27" s="111"/>
      <c r="AU27" s="111"/>
      <c r="AV27" s="111"/>
      <c r="AW27" s="111"/>
      <c r="AX27" s="111"/>
      <c r="AY27" s="111"/>
      <c r="AZ27" s="111"/>
      <c r="BA27" s="111"/>
    </row>
    <row r="28" spans="1:53" s="110" customFormat="1" ht="25.5" customHeight="1">
      <c r="A28" s="112">
        <v>23</v>
      </c>
      <c r="B28" s="102" t="s">
        <v>33</v>
      </c>
      <c r="C28" s="102" t="s">
        <v>20</v>
      </c>
      <c r="D28" s="102">
        <v>10</v>
      </c>
      <c r="E28" s="116"/>
      <c r="F28" s="175"/>
      <c r="G28" s="176"/>
      <c r="H28" s="136"/>
      <c r="I28" s="178"/>
      <c r="J28" s="129"/>
      <c r="K28" s="130"/>
      <c r="L28" s="122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</row>
    <row r="29" spans="1:53" ht="36" customHeight="1">
      <c r="A29" s="12">
        <v>24</v>
      </c>
      <c r="B29" s="182" t="s">
        <v>276</v>
      </c>
      <c r="C29" s="173" t="s">
        <v>279</v>
      </c>
      <c r="D29" s="179">
        <v>2</v>
      </c>
      <c r="E29" s="180"/>
      <c r="F29" s="175"/>
      <c r="G29" s="176"/>
      <c r="H29" s="137"/>
      <c r="I29" s="178"/>
      <c r="J29" s="83"/>
      <c r="K29" s="83"/>
    </row>
    <row r="30" spans="1:53" ht="36" customHeight="1">
      <c r="A30" s="112">
        <v>25</v>
      </c>
      <c r="B30" s="182" t="s">
        <v>277</v>
      </c>
      <c r="C30" s="173" t="s">
        <v>279</v>
      </c>
      <c r="D30" s="179">
        <v>3</v>
      </c>
      <c r="E30" s="180"/>
      <c r="F30" s="175"/>
      <c r="G30" s="176"/>
      <c r="H30" s="137"/>
      <c r="I30" s="178"/>
      <c r="J30" s="83"/>
      <c r="K30" s="83"/>
    </row>
    <row r="31" spans="1:53" ht="36" customHeight="1">
      <c r="A31" s="12">
        <v>26</v>
      </c>
      <c r="B31" s="182" t="s">
        <v>278</v>
      </c>
      <c r="C31" s="173" t="s">
        <v>279</v>
      </c>
      <c r="D31" s="179">
        <v>3</v>
      </c>
      <c r="E31" s="180"/>
      <c r="F31" s="175"/>
      <c r="G31" s="176"/>
      <c r="H31" s="137"/>
      <c r="I31" s="178"/>
      <c r="J31" s="83"/>
      <c r="K31" s="83"/>
    </row>
    <row r="32" spans="1:53" ht="77.849999999999994" customHeight="1">
      <c r="A32" s="112">
        <v>27</v>
      </c>
      <c r="B32" s="182" t="s">
        <v>256</v>
      </c>
      <c r="C32" s="182" t="s">
        <v>130</v>
      </c>
      <c r="D32" s="179">
        <v>12</v>
      </c>
      <c r="E32" s="180"/>
      <c r="F32" s="175"/>
      <c r="G32" s="176"/>
      <c r="H32" s="137"/>
      <c r="I32" s="178"/>
      <c r="J32" s="83"/>
      <c r="K32" s="83"/>
    </row>
    <row r="33" spans="1:53" s="110" customFormat="1" ht="21.75" customHeight="1">
      <c r="A33" s="12">
        <v>28</v>
      </c>
      <c r="B33" s="102" t="s">
        <v>34</v>
      </c>
      <c r="C33" s="102" t="s">
        <v>13</v>
      </c>
      <c r="D33" s="102">
        <v>15</v>
      </c>
      <c r="E33" s="116"/>
      <c r="F33" s="175"/>
      <c r="G33" s="176"/>
      <c r="H33" s="136"/>
      <c r="I33" s="178"/>
      <c r="J33" s="129"/>
      <c r="K33" s="130"/>
      <c r="L33" s="122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1"/>
      <c r="AH33" s="111"/>
      <c r="AI33" s="111"/>
      <c r="AJ33" s="111"/>
      <c r="AK33" s="111"/>
      <c r="AL33" s="111"/>
      <c r="AM33" s="111"/>
      <c r="AN33" s="111"/>
      <c r="AO33" s="111"/>
      <c r="AP33" s="111"/>
      <c r="AQ33" s="111"/>
      <c r="AR33" s="111"/>
      <c r="AS33" s="111"/>
      <c r="AT33" s="111"/>
      <c r="AU33" s="111"/>
      <c r="AV33" s="111"/>
      <c r="AW33" s="111"/>
      <c r="AX33" s="111"/>
      <c r="AY33" s="111"/>
      <c r="AZ33" s="111"/>
      <c r="BA33" s="111"/>
    </row>
    <row r="34" spans="1:53" s="110" customFormat="1" ht="21.75" customHeight="1">
      <c r="A34" s="112">
        <v>29</v>
      </c>
      <c r="B34" s="102" t="s">
        <v>222</v>
      </c>
      <c r="C34" s="102" t="s">
        <v>20</v>
      </c>
      <c r="D34" s="102">
        <v>20</v>
      </c>
      <c r="E34" s="116"/>
      <c r="F34" s="175"/>
      <c r="G34" s="176"/>
      <c r="H34" s="136"/>
      <c r="I34" s="178"/>
      <c r="J34" s="129"/>
      <c r="K34" s="130"/>
      <c r="L34" s="122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</row>
    <row r="35" spans="1:53" s="110" customFormat="1" ht="25.7" customHeight="1">
      <c r="A35" s="12">
        <v>30</v>
      </c>
      <c r="B35" s="102" t="s">
        <v>35</v>
      </c>
      <c r="C35" s="102" t="s">
        <v>20</v>
      </c>
      <c r="D35" s="102">
        <v>15</v>
      </c>
      <c r="E35" s="116"/>
      <c r="F35" s="175"/>
      <c r="G35" s="176"/>
      <c r="H35" s="136"/>
      <c r="I35" s="178"/>
      <c r="J35" s="129"/>
      <c r="K35" s="130"/>
      <c r="L35" s="122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</row>
    <row r="36" spans="1:53" ht="50.45" customHeight="1">
      <c r="A36" s="112">
        <v>31</v>
      </c>
      <c r="B36" s="182" t="s">
        <v>264</v>
      </c>
      <c r="C36" s="179" t="s">
        <v>20</v>
      </c>
      <c r="D36" s="179">
        <v>3</v>
      </c>
      <c r="E36" s="180"/>
      <c r="F36" s="175"/>
      <c r="G36" s="176"/>
      <c r="H36" s="137"/>
      <c r="I36" s="178"/>
      <c r="J36" s="134"/>
      <c r="K36" s="83"/>
    </row>
    <row r="37" spans="1:53" ht="53.85" customHeight="1">
      <c r="A37" s="12">
        <v>32</v>
      </c>
      <c r="B37" s="182" t="s">
        <v>261</v>
      </c>
      <c r="C37" s="179" t="s">
        <v>15</v>
      </c>
      <c r="D37" s="179">
        <v>15</v>
      </c>
      <c r="E37" s="180"/>
      <c r="F37" s="175"/>
      <c r="G37" s="176"/>
      <c r="H37" s="137"/>
      <c r="I37" s="178"/>
      <c r="J37" s="83"/>
      <c r="K37" s="83"/>
    </row>
    <row r="38" spans="1:53" s="110" customFormat="1" ht="71.25" customHeight="1">
      <c r="A38" s="112">
        <v>33</v>
      </c>
      <c r="B38" s="102" t="s">
        <v>230</v>
      </c>
      <c r="C38" s="102" t="s">
        <v>15</v>
      </c>
      <c r="D38" s="102">
        <v>1500</v>
      </c>
      <c r="E38" s="116"/>
      <c r="F38" s="175"/>
      <c r="G38" s="176"/>
      <c r="H38" s="136"/>
      <c r="I38" s="178"/>
      <c r="J38" s="129"/>
      <c r="K38" s="130"/>
    </row>
    <row r="39" spans="1:53" s="110" customFormat="1" ht="67.900000000000006" customHeight="1">
      <c r="A39" s="12">
        <v>34</v>
      </c>
      <c r="B39" s="102" t="s">
        <v>231</v>
      </c>
      <c r="C39" s="102" t="s">
        <v>15</v>
      </c>
      <c r="D39" s="102">
        <v>1500</v>
      </c>
      <c r="E39" s="116"/>
      <c r="F39" s="175"/>
      <c r="G39" s="176"/>
      <c r="H39" s="136"/>
      <c r="I39" s="178"/>
      <c r="J39" s="129"/>
      <c r="K39" s="130"/>
    </row>
    <row r="40" spans="1:53" s="110" customFormat="1" ht="23.1" customHeight="1">
      <c r="A40" s="112">
        <v>35</v>
      </c>
      <c r="B40" s="102" t="s">
        <v>36</v>
      </c>
      <c r="C40" s="102" t="s">
        <v>15</v>
      </c>
      <c r="D40" s="102">
        <v>20</v>
      </c>
      <c r="E40" s="116"/>
      <c r="F40" s="175"/>
      <c r="G40" s="176"/>
      <c r="H40" s="136"/>
      <c r="I40" s="178"/>
      <c r="J40" s="129"/>
      <c r="K40" s="130"/>
      <c r="L40" s="122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</row>
    <row r="41" spans="1:53" s="110" customFormat="1" ht="30.6" customHeight="1">
      <c r="A41" s="12">
        <v>36</v>
      </c>
      <c r="B41" s="102" t="s">
        <v>223</v>
      </c>
      <c r="C41" s="102" t="s">
        <v>20</v>
      </c>
      <c r="D41" s="102">
        <v>1</v>
      </c>
      <c r="E41" s="116"/>
      <c r="F41" s="175"/>
      <c r="G41" s="176"/>
      <c r="H41" s="136"/>
      <c r="I41" s="178"/>
      <c r="J41" s="129"/>
      <c r="K41" s="130"/>
      <c r="L41" s="122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1"/>
      <c r="AE41" s="111"/>
      <c r="AF41" s="111"/>
      <c r="AG41" s="111"/>
      <c r="AH41" s="111"/>
      <c r="AI41" s="111"/>
      <c r="AJ41" s="111"/>
      <c r="AK41" s="111"/>
      <c r="AL41" s="111"/>
      <c r="AM41" s="111"/>
      <c r="AN41" s="111"/>
      <c r="AO41" s="111"/>
      <c r="AP41" s="111"/>
      <c r="AQ41" s="111"/>
      <c r="AR41" s="111"/>
      <c r="AS41" s="111"/>
      <c r="AT41" s="111"/>
      <c r="AU41" s="111"/>
      <c r="AV41" s="111"/>
      <c r="AW41" s="111"/>
      <c r="AX41" s="111"/>
      <c r="AY41" s="111"/>
      <c r="AZ41" s="111"/>
      <c r="BA41" s="111"/>
    </row>
    <row r="42" spans="1:53" s="110" customFormat="1" ht="32.25" customHeight="1">
      <c r="A42" s="112">
        <v>37</v>
      </c>
      <c r="B42" s="102" t="s">
        <v>224</v>
      </c>
      <c r="C42" s="102" t="s">
        <v>20</v>
      </c>
      <c r="D42" s="102">
        <v>1</v>
      </c>
      <c r="E42" s="116"/>
      <c r="F42" s="175"/>
      <c r="G42" s="176"/>
      <c r="H42" s="136"/>
      <c r="I42" s="178"/>
      <c r="J42" s="129"/>
      <c r="K42" s="130"/>
      <c r="L42" s="122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</row>
    <row r="43" spans="1:53" s="114" customFormat="1" ht="63.75" customHeight="1">
      <c r="A43" s="12">
        <v>38</v>
      </c>
      <c r="B43" s="182" t="s">
        <v>255</v>
      </c>
      <c r="C43" s="179" t="s">
        <v>136</v>
      </c>
      <c r="D43" s="179">
        <v>50</v>
      </c>
      <c r="E43" s="180"/>
      <c r="F43" s="175"/>
      <c r="G43" s="176"/>
      <c r="H43" s="137"/>
      <c r="I43" s="178"/>
      <c r="J43" s="131"/>
      <c r="K43" s="83"/>
      <c r="L43" s="121"/>
    </row>
    <row r="44" spans="1:53" s="111" customFormat="1" ht="30.6" customHeight="1">
      <c r="A44" s="112">
        <v>39</v>
      </c>
      <c r="B44" s="183" t="s">
        <v>133</v>
      </c>
      <c r="C44" s="183" t="s">
        <v>20</v>
      </c>
      <c r="D44" s="183">
        <v>4</v>
      </c>
      <c r="E44" s="184"/>
      <c r="F44" s="175"/>
      <c r="G44" s="176"/>
      <c r="H44" s="181"/>
      <c r="I44" s="178"/>
      <c r="J44" s="132"/>
      <c r="K44" s="133"/>
      <c r="L44" s="122"/>
    </row>
    <row r="45" spans="1:53" s="110" customFormat="1" ht="43.15" customHeight="1">
      <c r="A45" s="12">
        <v>40</v>
      </c>
      <c r="B45" s="102" t="s">
        <v>37</v>
      </c>
      <c r="C45" s="102" t="s">
        <v>15</v>
      </c>
      <c r="D45" s="102">
        <v>300</v>
      </c>
      <c r="E45" s="116"/>
      <c r="F45" s="175"/>
      <c r="G45" s="176"/>
      <c r="H45" s="136"/>
      <c r="I45" s="178"/>
      <c r="J45" s="129"/>
      <c r="K45" s="130"/>
      <c r="L45" s="122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</row>
    <row r="46" spans="1:53" s="110" customFormat="1" ht="24.95" customHeight="1">
      <c r="A46" s="112">
        <v>41</v>
      </c>
      <c r="B46" s="102" t="s">
        <v>38</v>
      </c>
      <c r="C46" s="102" t="s">
        <v>15</v>
      </c>
      <c r="D46" s="102">
        <v>40</v>
      </c>
      <c r="E46" s="116"/>
      <c r="F46" s="175"/>
      <c r="G46" s="176"/>
      <c r="H46" s="136"/>
      <c r="I46" s="178"/>
      <c r="J46" s="129"/>
      <c r="K46" s="130"/>
      <c r="L46" s="122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  <c r="AH46" s="111"/>
      <c r="AI46" s="111"/>
      <c r="AJ46" s="111"/>
      <c r="AK46" s="111"/>
      <c r="AL46" s="111"/>
      <c r="AM46" s="111"/>
      <c r="AN46" s="111"/>
      <c r="AO46" s="111"/>
      <c r="AP46" s="111"/>
      <c r="AQ46" s="111"/>
      <c r="AR46" s="111"/>
      <c r="AS46" s="111"/>
      <c r="AT46" s="111"/>
      <c r="AU46" s="111"/>
      <c r="AV46" s="111"/>
      <c r="AW46" s="111"/>
      <c r="AX46" s="111"/>
      <c r="AY46" s="111"/>
      <c r="AZ46" s="111"/>
      <c r="BA46" s="111"/>
    </row>
    <row r="47" spans="1:53" s="110" customFormat="1" ht="27.4" customHeight="1">
      <c r="A47" s="12">
        <v>42</v>
      </c>
      <c r="B47" s="102" t="s">
        <v>225</v>
      </c>
      <c r="C47" s="102" t="s">
        <v>15</v>
      </c>
      <c r="D47" s="102">
        <v>70</v>
      </c>
      <c r="E47" s="116"/>
      <c r="F47" s="175"/>
      <c r="G47" s="176"/>
      <c r="H47" s="136"/>
      <c r="I47" s="178"/>
      <c r="J47" s="129"/>
      <c r="K47" s="130"/>
      <c r="L47" s="122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1"/>
      <c r="AL47" s="111"/>
      <c r="AM47" s="111"/>
      <c r="AN47" s="111"/>
      <c r="AO47" s="111"/>
      <c r="AP47" s="111"/>
      <c r="AQ47" s="111"/>
      <c r="AR47" s="111"/>
      <c r="AS47" s="111"/>
      <c r="AT47" s="111"/>
      <c r="AU47" s="111"/>
      <c r="AV47" s="111"/>
      <c r="AW47" s="111"/>
      <c r="AX47" s="111"/>
      <c r="AY47" s="111"/>
      <c r="AZ47" s="111"/>
      <c r="BA47" s="111"/>
    </row>
    <row r="48" spans="1:53" s="110" customFormat="1" ht="26.45" customHeight="1">
      <c r="A48" s="112">
        <v>43</v>
      </c>
      <c r="B48" s="102" t="s">
        <v>39</v>
      </c>
      <c r="C48" s="102" t="s">
        <v>15</v>
      </c>
      <c r="D48" s="102">
        <v>40</v>
      </c>
      <c r="E48" s="116"/>
      <c r="F48" s="175"/>
      <c r="G48" s="176"/>
      <c r="H48" s="136"/>
      <c r="I48" s="178"/>
      <c r="J48" s="129"/>
      <c r="K48" s="130"/>
      <c r="L48" s="122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  <c r="AH48" s="111"/>
      <c r="AI48" s="111"/>
      <c r="AJ48" s="111"/>
      <c r="AK48" s="111"/>
      <c r="AL48" s="111"/>
      <c r="AM48" s="111"/>
      <c r="AN48" s="111"/>
      <c r="AO48" s="111"/>
      <c r="AP48" s="111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</row>
    <row r="49" spans="1:53" ht="50.45" customHeight="1">
      <c r="A49" s="12">
        <v>44</v>
      </c>
      <c r="B49" s="182" t="s">
        <v>138</v>
      </c>
      <c r="C49" s="179" t="s">
        <v>15</v>
      </c>
      <c r="D49" s="179">
        <v>20</v>
      </c>
      <c r="E49" s="180"/>
      <c r="F49" s="175"/>
      <c r="G49" s="176"/>
      <c r="H49" s="137"/>
      <c r="I49" s="178"/>
      <c r="J49" s="83"/>
      <c r="K49" s="83"/>
    </row>
    <row r="50" spans="1:53" s="110" customFormat="1" ht="38.1" customHeight="1">
      <c r="A50" s="112">
        <v>45</v>
      </c>
      <c r="B50" s="102" t="s">
        <v>40</v>
      </c>
      <c r="C50" s="102" t="s">
        <v>20</v>
      </c>
      <c r="D50" s="102">
        <v>4</v>
      </c>
      <c r="E50" s="116"/>
      <c r="F50" s="175"/>
      <c r="G50" s="176"/>
      <c r="H50" s="136"/>
      <c r="I50" s="178"/>
      <c r="J50" s="129"/>
      <c r="K50" s="130"/>
      <c r="L50" s="122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1"/>
      <c r="AL50" s="111"/>
      <c r="AM50" s="111"/>
      <c r="AN50" s="111"/>
      <c r="AO50" s="111"/>
      <c r="AP50" s="111"/>
      <c r="AQ50" s="111"/>
      <c r="AR50" s="111"/>
      <c r="AS50" s="111"/>
      <c r="AT50" s="111"/>
      <c r="AU50" s="111"/>
      <c r="AV50" s="111"/>
      <c r="AW50" s="111"/>
      <c r="AX50" s="111"/>
      <c r="AY50" s="111"/>
      <c r="AZ50" s="111"/>
      <c r="BA50" s="111"/>
    </row>
    <row r="51" spans="1:53" s="110" customFormat="1" ht="54.75" customHeight="1">
      <c r="A51" s="12">
        <v>46</v>
      </c>
      <c r="B51" s="102" t="s">
        <v>41</v>
      </c>
      <c r="C51" s="102" t="s">
        <v>15</v>
      </c>
      <c r="D51" s="102">
        <v>15</v>
      </c>
      <c r="E51" s="116"/>
      <c r="F51" s="175"/>
      <c r="G51" s="176"/>
      <c r="H51" s="136"/>
      <c r="I51" s="178"/>
      <c r="J51" s="129"/>
      <c r="K51" s="130"/>
      <c r="L51" s="122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  <c r="AF51" s="111"/>
      <c r="AG51" s="111"/>
      <c r="AH51" s="111"/>
      <c r="AI51" s="111"/>
      <c r="AJ51" s="111"/>
      <c r="AK51" s="111"/>
      <c r="AL51" s="111"/>
      <c r="AM51" s="111"/>
      <c r="AN51" s="111"/>
      <c r="AO51" s="111"/>
      <c r="AP51" s="111"/>
      <c r="AQ51" s="111"/>
      <c r="AR51" s="111"/>
      <c r="AS51" s="111"/>
      <c r="AT51" s="111"/>
      <c r="AU51" s="111"/>
      <c r="AV51" s="111"/>
      <c r="AW51" s="111"/>
      <c r="AX51" s="111"/>
      <c r="AY51" s="111"/>
      <c r="AZ51" s="111"/>
      <c r="BA51" s="111"/>
    </row>
    <row r="52" spans="1:53" s="110" customFormat="1" ht="62.1" customHeight="1">
      <c r="A52" s="112">
        <v>47</v>
      </c>
      <c r="B52" s="102" t="s">
        <v>42</v>
      </c>
      <c r="C52" s="102" t="s">
        <v>15</v>
      </c>
      <c r="D52" s="102">
        <v>15</v>
      </c>
      <c r="E52" s="116"/>
      <c r="F52" s="175"/>
      <c r="G52" s="176"/>
      <c r="H52" s="136"/>
      <c r="I52" s="178"/>
      <c r="J52" s="129"/>
      <c r="K52" s="130"/>
      <c r="L52" s="122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  <c r="AZ52" s="111"/>
      <c r="BA52" s="111"/>
    </row>
    <row r="53" spans="1:53" s="110" customFormat="1" ht="31.5" customHeight="1">
      <c r="A53" s="12">
        <v>48</v>
      </c>
      <c r="B53" s="102" t="s">
        <v>43</v>
      </c>
      <c r="C53" s="102" t="s">
        <v>15</v>
      </c>
      <c r="D53" s="102">
        <v>2</v>
      </c>
      <c r="E53" s="116"/>
      <c r="F53" s="175"/>
      <c r="G53" s="176"/>
      <c r="H53" s="136"/>
      <c r="I53" s="178"/>
      <c r="J53" s="129"/>
      <c r="K53" s="130"/>
      <c r="L53" s="122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1"/>
      <c r="AL53" s="111"/>
      <c r="AM53" s="111"/>
      <c r="AN53" s="111"/>
      <c r="AO53" s="111"/>
      <c r="AP53" s="111"/>
      <c r="AQ53" s="111"/>
      <c r="AR53" s="111"/>
      <c r="AS53" s="111"/>
      <c r="AT53" s="111"/>
      <c r="AU53" s="111"/>
      <c r="AV53" s="111"/>
      <c r="AW53" s="111"/>
      <c r="AX53" s="111"/>
      <c r="AY53" s="111"/>
      <c r="AZ53" s="111"/>
      <c r="BA53" s="111"/>
    </row>
    <row r="54" spans="1:53" s="110" customFormat="1" ht="38.25" customHeight="1">
      <c r="A54" s="112">
        <v>49</v>
      </c>
      <c r="B54" s="102" t="s">
        <v>44</v>
      </c>
      <c r="C54" s="102" t="s">
        <v>20</v>
      </c>
      <c r="D54" s="102">
        <v>20</v>
      </c>
      <c r="E54" s="116"/>
      <c r="F54" s="175"/>
      <c r="G54" s="176"/>
      <c r="H54" s="136"/>
      <c r="I54" s="178"/>
      <c r="J54" s="129"/>
      <c r="K54" s="130"/>
      <c r="L54" s="122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1"/>
      <c r="AH54" s="111"/>
      <c r="AI54" s="111"/>
      <c r="AJ54" s="111"/>
      <c r="AK54" s="111"/>
      <c r="AL54" s="111"/>
      <c r="AM54" s="111"/>
      <c r="AN54" s="111"/>
      <c r="AO54" s="111"/>
      <c r="AP54" s="111"/>
      <c r="AQ54" s="111"/>
      <c r="AR54" s="111"/>
      <c r="AS54" s="111"/>
      <c r="AT54" s="111"/>
      <c r="AU54" s="111"/>
      <c r="AV54" s="111"/>
      <c r="AW54" s="111"/>
      <c r="AX54" s="111"/>
      <c r="AY54" s="111"/>
      <c r="AZ54" s="111"/>
      <c r="BA54" s="111"/>
    </row>
    <row r="55" spans="1:53" s="110" customFormat="1" ht="51.4" customHeight="1">
      <c r="A55" s="12">
        <v>50</v>
      </c>
      <c r="B55" s="102" t="s">
        <v>45</v>
      </c>
      <c r="C55" s="102" t="s">
        <v>15</v>
      </c>
      <c r="D55" s="102">
        <v>200</v>
      </c>
      <c r="E55" s="116"/>
      <c r="F55" s="175"/>
      <c r="G55" s="176"/>
      <c r="H55" s="136"/>
      <c r="I55" s="178"/>
      <c r="J55" s="129"/>
      <c r="K55" s="130"/>
      <c r="L55" s="122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  <c r="AF55" s="111"/>
      <c r="AG55" s="111"/>
      <c r="AH55" s="111"/>
      <c r="AI55" s="111"/>
      <c r="AJ55" s="111"/>
      <c r="AK55" s="111"/>
      <c r="AL55" s="111"/>
      <c r="AM55" s="111"/>
      <c r="AN55" s="111"/>
      <c r="AO55" s="111"/>
      <c r="AP55" s="111"/>
      <c r="AQ55" s="111"/>
      <c r="AR55" s="111"/>
      <c r="AS55" s="111"/>
      <c r="AT55" s="111"/>
      <c r="AU55" s="111"/>
      <c r="AV55" s="111"/>
      <c r="AW55" s="111"/>
      <c r="AX55" s="111"/>
      <c r="AY55" s="111"/>
      <c r="AZ55" s="111"/>
      <c r="BA55" s="111"/>
    </row>
    <row r="56" spans="1:53" s="110" customFormat="1" ht="47.25" customHeight="1">
      <c r="A56" s="112">
        <v>51</v>
      </c>
      <c r="B56" s="102" t="s">
        <v>226</v>
      </c>
      <c r="C56" s="102" t="s">
        <v>15</v>
      </c>
      <c r="D56" s="102">
        <v>90</v>
      </c>
      <c r="E56" s="116"/>
      <c r="F56" s="175"/>
      <c r="G56" s="176"/>
      <c r="H56" s="136"/>
      <c r="I56" s="178"/>
      <c r="J56" s="129"/>
      <c r="K56" s="130"/>
      <c r="L56" s="122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  <c r="AB56" s="111"/>
      <c r="AC56" s="111"/>
      <c r="AD56" s="111"/>
      <c r="AE56" s="111"/>
      <c r="AF56" s="111"/>
      <c r="AG56" s="111"/>
      <c r="AH56" s="111"/>
      <c r="AI56" s="111"/>
      <c r="AJ56" s="111"/>
      <c r="AK56" s="111"/>
      <c r="AL56" s="111"/>
      <c r="AM56" s="111"/>
      <c r="AN56" s="111"/>
      <c r="AO56" s="111"/>
      <c r="AP56" s="111"/>
      <c r="AQ56" s="111"/>
      <c r="AR56" s="111"/>
      <c r="AS56" s="111"/>
      <c r="AT56" s="111"/>
      <c r="AU56" s="111"/>
      <c r="AV56" s="111"/>
      <c r="AW56" s="111"/>
      <c r="AX56" s="111"/>
      <c r="AY56" s="111"/>
      <c r="AZ56" s="111"/>
      <c r="BA56" s="111"/>
    </row>
    <row r="57" spans="1:53" ht="99.75" customHeight="1">
      <c r="A57" s="12">
        <v>52</v>
      </c>
      <c r="B57" s="182" t="s">
        <v>275</v>
      </c>
      <c r="C57" s="179" t="s">
        <v>15</v>
      </c>
      <c r="D57" s="179">
        <v>300</v>
      </c>
      <c r="E57" s="180"/>
      <c r="F57" s="175"/>
      <c r="G57" s="176"/>
      <c r="H57" s="137"/>
      <c r="I57" s="178"/>
      <c r="J57" s="83"/>
      <c r="K57" s="83"/>
    </row>
    <row r="58" spans="1:53" s="110" customFormat="1" ht="45.6" customHeight="1">
      <c r="A58" s="112">
        <v>53</v>
      </c>
      <c r="B58" s="102" t="s">
        <v>47</v>
      </c>
      <c r="C58" s="102" t="s">
        <v>15</v>
      </c>
      <c r="D58" s="102">
        <v>150</v>
      </c>
      <c r="E58" s="116"/>
      <c r="F58" s="175"/>
      <c r="G58" s="176"/>
      <c r="H58" s="136"/>
      <c r="I58" s="178"/>
      <c r="J58" s="129"/>
      <c r="K58" s="130"/>
      <c r="L58" s="122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  <c r="AB58" s="111"/>
      <c r="AC58" s="111"/>
      <c r="AD58" s="111"/>
      <c r="AE58" s="111"/>
      <c r="AF58" s="111"/>
      <c r="AG58" s="111"/>
      <c r="AH58" s="111"/>
      <c r="AI58" s="111"/>
      <c r="AJ58" s="111"/>
      <c r="AK58" s="111"/>
      <c r="AL58" s="111"/>
      <c r="AM58" s="111"/>
      <c r="AN58" s="111"/>
      <c r="AO58" s="111"/>
      <c r="AP58" s="111"/>
      <c r="AQ58" s="111"/>
      <c r="AR58" s="111"/>
      <c r="AS58" s="111"/>
      <c r="AT58" s="111"/>
      <c r="AU58" s="111"/>
      <c r="AV58" s="111"/>
      <c r="AW58" s="111"/>
      <c r="AX58" s="111"/>
      <c r="AY58" s="111"/>
      <c r="AZ58" s="111"/>
      <c r="BA58" s="111"/>
    </row>
    <row r="59" spans="1:53" s="110" customFormat="1" ht="52.15" customHeight="1">
      <c r="A59" s="12">
        <v>54</v>
      </c>
      <c r="B59" s="102" t="s">
        <v>46</v>
      </c>
      <c r="C59" s="102" t="s">
        <v>15</v>
      </c>
      <c r="D59" s="102">
        <v>200</v>
      </c>
      <c r="E59" s="116"/>
      <c r="F59" s="175"/>
      <c r="G59" s="176"/>
      <c r="H59" s="136"/>
      <c r="I59" s="178"/>
      <c r="J59" s="129"/>
      <c r="K59" s="130"/>
      <c r="L59" s="122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  <c r="AB59" s="111"/>
      <c r="AC59" s="111"/>
      <c r="AD59" s="111"/>
      <c r="AE59" s="111"/>
      <c r="AF59" s="111"/>
      <c r="AG59" s="111"/>
      <c r="AH59" s="111"/>
      <c r="AI59" s="111"/>
      <c r="AJ59" s="111"/>
      <c r="AK59" s="111"/>
      <c r="AL59" s="111"/>
      <c r="AM59" s="111"/>
      <c r="AN59" s="111"/>
      <c r="AO59" s="111"/>
      <c r="AP59" s="111"/>
      <c r="AQ59" s="111"/>
      <c r="AR59" s="111"/>
      <c r="AS59" s="111"/>
      <c r="AT59" s="111"/>
      <c r="AU59" s="111"/>
      <c r="AV59" s="111"/>
      <c r="AW59" s="111"/>
      <c r="AX59" s="111"/>
      <c r="AY59" s="111"/>
      <c r="AZ59" s="111"/>
      <c r="BA59" s="111"/>
    </row>
    <row r="60" spans="1:53" s="114" customFormat="1" ht="55.5" customHeight="1">
      <c r="A60" s="112">
        <v>55</v>
      </c>
      <c r="B60" s="182" t="s">
        <v>134</v>
      </c>
      <c r="C60" s="179" t="s">
        <v>15</v>
      </c>
      <c r="D60" s="179">
        <v>15</v>
      </c>
      <c r="E60" s="180"/>
      <c r="F60" s="175"/>
      <c r="G60" s="176"/>
      <c r="H60" s="137"/>
      <c r="I60" s="178"/>
      <c r="J60" s="131"/>
      <c r="K60" s="83"/>
      <c r="L60" s="121"/>
    </row>
    <row r="61" spans="1:53" s="114" customFormat="1" ht="55.5" customHeight="1">
      <c r="A61" s="12">
        <v>56</v>
      </c>
      <c r="B61" s="182" t="s">
        <v>252</v>
      </c>
      <c r="C61" s="179" t="s">
        <v>15</v>
      </c>
      <c r="D61" s="179">
        <v>330</v>
      </c>
      <c r="E61" s="180"/>
      <c r="F61" s="175"/>
      <c r="G61" s="176"/>
      <c r="H61" s="137"/>
      <c r="I61" s="178"/>
      <c r="J61" s="131"/>
      <c r="K61" s="83"/>
      <c r="L61" s="121"/>
    </row>
    <row r="62" spans="1:53" s="110" customFormat="1" ht="71.25" customHeight="1">
      <c r="A62" s="112">
        <v>57</v>
      </c>
      <c r="B62" s="102" t="s">
        <v>48</v>
      </c>
      <c r="C62" s="102" t="s">
        <v>15</v>
      </c>
      <c r="D62" s="102">
        <v>150</v>
      </c>
      <c r="E62" s="116"/>
      <c r="F62" s="175"/>
      <c r="G62" s="176"/>
      <c r="H62" s="136"/>
      <c r="I62" s="178"/>
      <c r="J62" s="129"/>
      <c r="K62" s="130"/>
      <c r="L62" s="122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1"/>
      <c r="AL62" s="111"/>
      <c r="AM62" s="111"/>
      <c r="AN62" s="111"/>
      <c r="AO62" s="111"/>
      <c r="AP62" s="111"/>
      <c r="AQ62" s="111"/>
      <c r="AR62" s="111"/>
      <c r="AS62" s="111"/>
      <c r="AT62" s="111"/>
      <c r="AU62" s="111"/>
      <c r="AV62" s="111"/>
      <c r="AW62" s="111"/>
      <c r="AX62" s="111"/>
      <c r="AY62" s="111"/>
      <c r="AZ62" s="111"/>
      <c r="BA62" s="111"/>
    </row>
    <row r="63" spans="1:53" s="110" customFormat="1" ht="69.599999999999994" customHeight="1">
      <c r="A63" s="12">
        <v>58</v>
      </c>
      <c r="B63" s="102" t="s">
        <v>49</v>
      </c>
      <c r="C63" s="102" t="s">
        <v>15</v>
      </c>
      <c r="D63" s="102">
        <v>80</v>
      </c>
      <c r="E63" s="116"/>
      <c r="F63" s="175"/>
      <c r="G63" s="176"/>
      <c r="H63" s="136"/>
      <c r="I63" s="178"/>
      <c r="J63" s="129"/>
      <c r="K63" s="130"/>
      <c r="L63" s="122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  <c r="Z63" s="111"/>
      <c r="AA63" s="111"/>
      <c r="AB63" s="111"/>
      <c r="AC63" s="111"/>
      <c r="AD63" s="111"/>
      <c r="AE63" s="111"/>
      <c r="AF63" s="111"/>
      <c r="AG63" s="111"/>
      <c r="AH63" s="111"/>
      <c r="AI63" s="111"/>
      <c r="AJ63" s="111"/>
      <c r="AK63" s="111"/>
      <c r="AL63" s="111"/>
      <c r="AM63" s="111"/>
      <c r="AN63" s="111"/>
      <c r="AO63" s="111"/>
      <c r="AP63" s="111"/>
      <c r="AQ63" s="111"/>
      <c r="AR63" s="111"/>
      <c r="AS63" s="111"/>
      <c r="AT63" s="111"/>
      <c r="AU63" s="111"/>
      <c r="AV63" s="111"/>
      <c r="AW63" s="111"/>
      <c r="AX63" s="111"/>
      <c r="AY63" s="111"/>
      <c r="AZ63" s="111"/>
      <c r="BA63" s="111"/>
    </row>
    <row r="64" spans="1:53" s="110" customFormat="1" ht="57.95" customHeight="1">
      <c r="A64" s="112">
        <v>59</v>
      </c>
      <c r="B64" s="102" t="s">
        <v>50</v>
      </c>
      <c r="C64" s="102" t="s">
        <v>15</v>
      </c>
      <c r="D64" s="102">
        <v>270</v>
      </c>
      <c r="E64" s="116"/>
      <c r="F64" s="175"/>
      <c r="G64" s="176"/>
      <c r="H64" s="136"/>
      <c r="I64" s="178"/>
      <c r="J64" s="129"/>
      <c r="K64" s="130"/>
      <c r="L64" s="122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  <c r="AB64" s="111"/>
      <c r="AC64" s="111"/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1"/>
      <c r="AS64" s="111"/>
      <c r="AT64" s="111"/>
      <c r="AU64" s="111"/>
      <c r="AV64" s="111"/>
      <c r="AW64" s="111"/>
      <c r="AX64" s="111"/>
      <c r="AY64" s="111"/>
      <c r="AZ64" s="111"/>
      <c r="BA64" s="111"/>
    </row>
    <row r="65" spans="1:53" s="114" customFormat="1" ht="94.5" customHeight="1">
      <c r="A65" s="12">
        <v>60</v>
      </c>
      <c r="B65" s="101" t="s">
        <v>250</v>
      </c>
      <c r="C65" s="101" t="s">
        <v>249</v>
      </c>
      <c r="D65" s="101">
        <v>5</v>
      </c>
      <c r="E65" s="174"/>
      <c r="F65" s="175"/>
      <c r="G65" s="176"/>
      <c r="H65" s="137"/>
      <c r="I65" s="178"/>
      <c r="J65" s="131"/>
      <c r="K65" s="83"/>
      <c r="L65" s="121"/>
    </row>
    <row r="66" spans="1:53" s="110" customFormat="1" ht="52.15" customHeight="1">
      <c r="A66" s="112">
        <v>61</v>
      </c>
      <c r="B66" s="102" t="s">
        <v>219</v>
      </c>
      <c r="C66" s="102" t="s">
        <v>13</v>
      </c>
      <c r="D66" s="102">
        <v>120</v>
      </c>
      <c r="E66" s="116"/>
      <c r="F66" s="175"/>
      <c r="G66" s="176"/>
      <c r="H66" s="136"/>
      <c r="I66" s="178"/>
      <c r="J66" s="129"/>
      <c r="K66" s="130"/>
      <c r="L66" s="122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  <c r="AH66" s="111"/>
      <c r="AI66" s="111"/>
      <c r="AJ66" s="111"/>
      <c r="AK66" s="111"/>
      <c r="AL66" s="111"/>
      <c r="AM66" s="111"/>
      <c r="AN66" s="111"/>
      <c r="AO66" s="111"/>
      <c r="AP66" s="111"/>
      <c r="AQ66" s="111"/>
      <c r="AR66" s="111"/>
      <c r="AS66" s="111"/>
      <c r="AT66" s="111"/>
      <c r="AU66" s="111"/>
      <c r="AV66" s="111"/>
      <c r="AW66" s="111"/>
      <c r="AX66" s="111"/>
      <c r="AY66" s="111"/>
      <c r="AZ66" s="111"/>
      <c r="BA66" s="111"/>
    </row>
    <row r="67" spans="1:53" s="110" customFormat="1" ht="72.2" customHeight="1">
      <c r="A67" s="12">
        <v>62</v>
      </c>
      <c r="B67" s="102" t="s">
        <v>51</v>
      </c>
      <c r="C67" s="102" t="s">
        <v>20</v>
      </c>
      <c r="D67" s="102">
        <v>6</v>
      </c>
      <c r="E67" s="116"/>
      <c r="F67" s="175"/>
      <c r="G67" s="176"/>
      <c r="H67" s="136"/>
      <c r="I67" s="178"/>
      <c r="J67" s="129"/>
      <c r="K67" s="130"/>
      <c r="L67" s="122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1"/>
      <c r="AK67" s="111"/>
      <c r="AL67" s="111"/>
      <c r="AM67" s="111"/>
      <c r="AN67" s="111"/>
      <c r="AO67" s="111"/>
      <c r="AP67" s="111"/>
      <c r="AQ67" s="111"/>
      <c r="AR67" s="111"/>
      <c r="AS67" s="111"/>
      <c r="AT67" s="111"/>
      <c r="AU67" s="111"/>
      <c r="AV67" s="111"/>
      <c r="AW67" s="111"/>
      <c r="AX67" s="111"/>
      <c r="AY67" s="111"/>
      <c r="AZ67" s="111"/>
      <c r="BA67" s="111"/>
    </row>
    <row r="68" spans="1:53" s="110" customFormat="1" ht="40.5" customHeight="1">
      <c r="A68" s="112">
        <v>63</v>
      </c>
      <c r="B68" s="102" t="s">
        <v>52</v>
      </c>
      <c r="C68" s="102" t="s">
        <v>20</v>
      </c>
      <c r="D68" s="102">
        <v>40</v>
      </c>
      <c r="E68" s="116"/>
      <c r="F68" s="175"/>
      <c r="G68" s="176"/>
      <c r="H68" s="136"/>
      <c r="I68" s="178"/>
      <c r="J68" s="129"/>
      <c r="K68" s="130"/>
      <c r="L68" s="122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  <c r="AB68" s="111"/>
      <c r="AC68" s="111"/>
      <c r="AD68" s="111"/>
      <c r="AE68" s="111"/>
      <c r="AF68" s="111"/>
      <c r="AG68" s="111"/>
      <c r="AH68" s="111"/>
      <c r="AI68" s="111"/>
      <c r="AJ68" s="111"/>
      <c r="AK68" s="111"/>
      <c r="AL68" s="111"/>
      <c r="AM68" s="111"/>
      <c r="AN68" s="111"/>
      <c r="AO68" s="111"/>
      <c r="AP68" s="111"/>
      <c r="AQ68" s="111"/>
      <c r="AR68" s="111"/>
      <c r="AS68" s="111"/>
      <c r="AT68" s="111"/>
      <c r="AU68" s="111"/>
      <c r="AV68" s="111"/>
      <c r="AW68" s="111"/>
      <c r="AX68" s="111"/>
      <c r="AY68" s="111"/>
      <c r="AZ68" s="111"/>
      <c r="BA68" s="111"/>
    </row>
    <row r="69" spans="1:53" s="110" customFormat="1" ht="45.6" customHeight="1">
      <c r="A69" s="12">
        <v>64</v>
      </c>
      <c r="B69" s="102" t="s">
        <v>53</v>
      </c>
      <c r="C69" s="102" t="s">
        <v>20</v>
      </c>
      <c r="D69" s="102">
        <v>40</v>
      </c>
      <c r="E69" s="116"/>
      <c r="F69" s="175"/>
      <c r="G69" s="176"/>
      <c r="H69" s="136"/>
      <c r="I69" s="178"/>
      <c r="J69" s="129"/>
      <c r="K69" s="130"/>
      <c r="L69" s="122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</row>
    <row r="70" spans="1:53" s="110" customFormat="1" ht="48.95" customHeight="1">
      <c r="A70" s="112">
        <v>65</v>
      </c>
      <c r="B70" s="102" t="s">
        <v>54</v>
      </c>
      <c r="C70" s="102" t="s">
        <v>20</v>
      </c>
      <c r="D70" s="102">
        <v>30</v>
      </c>
      <c r="E70" s="116"/>
      <c r="F70" s="175"/>
      <c r="G70" s="176"/>
      <c r="H70" s="136"/>
      <c r="I70" s="178"/>
      <c r="J70" s="129"/>
      <c r="K70" s="130"/>
      <c r="L70" s="122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</row>
    <row r="71" spans="1:53" s="110" customFormat="1" ht="48.95" customHeight="1">
      <c r="A71" s="12">
        <v>66</v>
      </c>
      <c r="B71" s="101" t="s">
        <v>55</v>
      </c>
      <c r="C71" s="102" t="s">
        <v>20</v>
      </c>
      <c r="D71" s="102">
        <v>21</v>
      </c>
      <c r="E71" s="116"/>
      <c r="F71" s="175"/>
      <c r="G71" s="176"/>
      <c r="H71" s="136"/>
      <c r="I71" s="178"/>
      <c r="J71" s="129"/>
      <c r="K71" s="130"/>
      <c r="L71" s="122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</row>
    <row r="72" spans="1:53" s="110" customFormat="1" ht="43.9" customHeight="1">
      <c r="A72" s="112">
        <v>67</v>
      </c>
      <c r="B72" s="102" t="s">
        <v>56</v>
      </c>
      <c r="C72" s="102" t="s">
        <v>20</v>
      </c>
      <c r="D72" s="102">
        <v>10</v>
      </c>
      <c r="E72" s="116"/>
      <c r="F72" s="175"/>
      <c r="G72" s="176"/>
      <c r="H72" s="136"/>
      <c r="I72" s="178"/>
      <c r="J72" s="129"/>
      <c r="K72" s="130"/>
      <c r="L72" s="122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</row>
    <row r="73" spans="1:53" s="110" customFormat="1" ht="38.25" customHeight="1">
      <c r="A73" s="12">
        <v>68</v>
      </c>
      <c r="B73" s="102" t="s">
        <v>57</v>
      </c>
      <c r="C73" s="102" t="s">
        <v>20</v>
      </c>
      <c r="D73" s="102">
        <v>40</v>
      </c>
      <c r="E73" s="116"/>
      <c r="F73" s="175"/>
      <c r="G73" s="176"/>
      <c r="H73" s="136"/>
      <c r="I73" s="178"/>
      <c r="J73" s="129"/>
      <c r="K73" s="130"/>
      <c r="L73" s="122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</row>
    <row r="74" spans="1:53" s="110" customFormat="1" ht="42.2" customHeight="1">
      <c r="A74" s="112">
        <v>69</v>
      </c>
      <c r="B74" s="102" t="s">
        <v>282</v>
      </c>
      <c r="C74" s="102" t="s">
        <v>20</v>
      </c>
      <c r="D74" s="102">
        <v>8</v>
      </c>
      <c r="E74" s="116"/>
      <c r="F74" s="175"/>
      <c r="G74" s="176"/>
      <c r="H74" s="136"/>
      <c r="I74" s="178"/>
      <c r="J74" s="129"/>
      <c r="K74" s="130"/>
      <c r="L74" s="122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</row>
    <row r="75" spans="1:53" s="110" customFormat="1" ht="58.9" customHeight="1">
      <c r="A75" s="12">
        <v>70</v>
      </c>
      <c r="B75" s="102" t="s">
        <v>58</v>
      </c>
      <c r="C75" s="102" t="s">
        <v>20</v>
      </c>
      <c r="D75" s="102">
        <v>20</v>
      </c>
      <c r="E75" s="116"/>
      <c r="F75" s="175"/>
      <c r="G75" s="176"/>
      <c r="H75" s="136"/>
      <c r="I75" s="178"/>
      <c r="J75" s="129"/>
      <c r="K75" s="130"/>
      <c r="L75" s="122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</row>
    <row r="76" spans="1:53" s="110" customFormat="1" ht="41.45" customHeight="1">
      <c r="A76" s="112">
        <v>71</v>
      </c>
      <c r="B76" s="102" t="s">
        <v>59</v>
      </c>
      <c r="C76" s="102" t="s">
        <v>15</v>
      </c>
      <c r="D76" s="102">
        <v>60</v>
      </c>
      <c r="E76" s="116"/>
      <c r="F76" s="175"/>
      <c r="G76" s="176"/>
      <c r="H76" s="136"/>
      <c r="I76" s="178"/>
      <c r="J76" s="129"/>
      <c r="K76" s="130"/>
      <c r="L76" s="122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1"/>
      <c r="AK76" s="111"/>
      <c r="AL76" s="111"/>
      <c r="AM76" s="111"/>
      <c r="AN76" s="111"/>
      <c r="AO76" s="111"/>
      <c r="AP76" s="111"/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</row>
    <row r="77" spans="1:53" s="110" customFormat="1" ht="70.349999999999994" customHeight="1">
      <c r="A77" s="12">
        <v>72</v>
      </c>
      <c r="B77" s="102" t="s">
        <v>60</v>
      </c>
      <c r="C77" s="102" t="s">
        <v>15</v>
      </c>
      <c r="D77" s="102">
        <v>60</v>
      </c>
      <c r="E77" s="116"/>
      <c r="F77" s="175"/>
      <c r="G77" s="176"/>
      <c r="H77" s="136"/>
      <c r="I77" s="178"/>
      <c r="J77" s="129"/>
      <c r="K77" s="130"/>
      <c r="L77" s="122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</row>
    <row r="78" spans="1:53" s="110" customFormat="1" ht="60.4" customHeight="1">
      <c r="A78" s="112">
        <v>73</v>
      </c>
      <c r="B78" s="102" t="s">
        <v>61</v>
      </c>
      <c r="C78" s="102" t="s">
        <v>15</v>
      </c>
      <c r="D78" s="102">
        <v>90</v>
      </c>
      <c r="E78" s="116"/>
      <c r="F78" s="175"/>
      <c r="G78" s="176"/>
      <c r="H78" s="136"/>
      <c r="I78" s="178"/>
      <c r="J78" s="129"/>
      <c r="K78" s="130"/>
      <c r="L78" s="122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111"/>
      <c r="AJ78" s="111"/>
      <c r="AK78" s="111"/>
      <c r="AL78" s="111"/>
      <c r="AM78" s="111"/>
      <c r="AN78" s="111"/>
      <c r="AO78" s="111"/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</row>
    <row r="79" spans="1:53" ht="48.95" customHeight="1">
      <c r="A79" s="12">
        <v>74</v>
      </c>
      <c r="B79" s="182" t="s">
        <v>139</v>
      </c>
      <c r="C79" s="179" t="s">
        <v>130</v>
      </c>
      <c r="D79" s="179">
        <v>6</v>
      </c>
      <c r="E79" s="180"/>
      <c r="F79" s="175"/>
      <c r="G79" s="176"/>
      <c r="H79" s="137"/>
      <c r="I79" s="178"/>
      <c r="J79" s="83"/>
      <c r="K79" s="83"/>
    </row>
    <row r="80" spans="1:53" s="110" customFormat="1" ht="41.45" customHeight="1">
      <c r="A80" s="112">
        <v>75</v>
      </c>
      <c r="B80" s="102" t="s">
        <v>227</v>
      </c>
      <c r="C80" s="102" t="s">
        <v>20</v>
      </c>
      <c r="D80" s="102">
        <v>9</v>
      </c>
      <c r="E80" s="116"/>
      <c r="F80" s="175"/>
      <c r="G80" s="176"/>
      <c r="H80" s="136"/>
      <c r="I80" s="178"/>
      <c r="J80" s="129"/>
      <c r="K80" s="130"/>
      <c r="L80" s="122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</row>
    <row r="81" spans="1:53" s="110" customFormat="1" ht="50.45" customHeight="1">
      <c r="A81" s="12">
        <v>76</v>
      </c>
      <c r="B81" s="102" t="s">
        <v>62</v>
      </c>
      <c r="C81" s="102" t="s">
        <v>15</v>
      </c>
      <c r="D81" s="102">
        <v>700</v>
      </c>
      <c r="E81" s="116"/>
      <c r="F81" s="175"/>
      <c r="G81" s="176"/>
      <c r="H81" s="136"/>
      <c r="I81" s="178"/>
      <c r="J81" s="129"/>
      <c r="K81" s="130"/>
      <c r="L81" s="122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</row>
    <row r="82" spans="1:53" s="110" customFormat="1" ht="55.5" customHeight="1">
      <c r="A82" s="112">
        <v>77</v>
      </c>
      <c r="B82" s="102" t="s">
        <v>63</v>
      </c>
      <c r="C82" s="102" t="s">
        <v>15</v>
      </c>
      <c r="D82" s="102">
        <v>100</v>
      </c>
      <c r="E82" s="116"/>
      <c r="F82" s="175"/>
      <c r="G82" s="176"/>
      <c r="H82" s="136"/>
      <c r="I82" s="178"/>
      <c r="J82" s="129"/>
      <c r="K82" s="130"/>
      <c r="L82" s="122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</row>
    <row r="83" spans="1:53" s="110" customFormat="1" ht="33.200000000000003" customHeight="1">
      <c r="A83" s="12">
        <v>78</v>
      </c>
      <c r="B83" s="102" t="s">
        <v>228</v>
      </c>
      <c r="C83" s="102" t="s">
        <v>20</v>
      </c>
      <c r="D83" s="102">
        <v>1</v>
      </c>
      <c r="E83" s="116"/>
      <c r="F83" s="175"/>
      <c r="G83" s="176"/>
      <c r="H83" s="136"/>
      <c r="I83" s="178"/>
      <c r="J83" s="129"/>
      <c r="K83" s="130"/>
      <c r="L83" s="122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1"/>
      <c r="Z83" s="111"/>
      <c r="AA83" s="111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  <c r="AT83" s="111"/>
      <c r="AU83" s="111"/>
      <c r="AV83" s="111"/>
      <c r="AW83" s="111"/>
      <c r="AX83" s="111"/>
      <c r="AY83" s="111"/>
      <c r="AZ83" s="111"/>
      <c r="BA83" s="111"/>
    </row>
    <row r="84" spans="1:53" s="110" customFormat="1" ht="48" customHeight="1">
      <c r="A84" s="112">
        <v>79</v>
      </c>
      <c r="B84" s="102" t="s">
        <v>64</v>
      </c>
      <c r="C84" s="102" t="s">
        <v>20</v>
      </c>
      <c r="D84" s="102">
        <v>450</v>
      </c>
      <c r="E84" s="116"/>
      <c r="F84" s="175"/>
      <c r="G84" s="176"/>
      <c r="H84" s="136"/>
      <c r="I84" s="178"/>
      <c r="J84" s="129"/>
      <c r="K84" s="130"/>
    </row>
    <row r="85" spans="1:53" s="110" customFormat="1" ht="48" customHeight="1">
      <c r="A85" s="12">
        <v>80</v>
      </c>
      <c r="B85" s="185" t="s">
        <v>274</v>
      </c>
      <c r="C85" s="185" t="s">
        <v>20</v>
      </c>
      <c r="D85" s="185">
        <v>40</v>
      </c>
      <c r="E85" s="186"/>
      <c r="F85" s="187"/>
      <c r="G85" s="188"/>
      <c r="H85" s="189"/>
      <c r="I85" s="190"/>
      <c r="J85" s="163"/>
      <c r="K85" s="164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165"/>
      <c r="W85" s="165"/>
      <c r="X85" s="165"/>
      <c r="Y85" s="165"/>
      <c r="Z85" s="165"/>
      <c r="AA85" s="165"/>
      <c r="AB85" s="165"/>
      <c r="AC85" s="165"/>
      <c r="AD85" s="165"/>
      <c r="AE85" s="165"/>
      <c r="AF85" s="165"/>
      <c r="AG85" s="165"/>
      <c r="AH85" s="165"/>
      <c r="AI85" s="165"/>
      <c r="AJ85" s="165"/>
      <c r="AK85" s="165"/>
      <c r="AL85" s="165"/>
      <c r="AM85" s="165"/>
      <c r="AN85" s="165"/>
      <c r="AO85" s="165"/>
      <c r="AP85" s="165"/>
      <c r="AQ85" s="165"/>
      <c r="AR85" s="165"/>
      <c r="AS85" s="165"/>
      <c r="AT85" s="165"/>
      <c r="AU85" s="165"/>
      <c r="AV85" s="165"/>
      <c r="AW85" s="165"/>
      <c r="AX85" s="165"/>
      <c r="AY85" s="165"/>
      <c r="AZ85" s="165"/>
      <c r="BA85" s="165"/>
    </row>
    <row r="86" spans="1:53" s="110" customFormat="1" ht="55.5" customHeight="1">
      <c r="A86" s="112">
        <v>81</v>
      </c>
      <c r="B86" s="102" t="s">
        <v>65</v>
      </c>
      <c r="C86" s="102" t="s">
        <v>20</v>
      </c>
      <c r="D86" s="102">
        <v>50</v>
      </c>
      <c r="E86" s="116"/>
      <c r="F86" s="175"/>
      <c r="G86" s="176"/>
      <c r="H86" s="136"/>
      <c r="I86" s="178"/>
      <c r="J86" s="129"/>
      <c r="K86" s="130"/>
    </row>
    <row r="87" spans="1:53" s="110" customFormat="1" ht="47.25" customHeight="1">
      <c r="A87" s="12">
        <v>82</v>
      </c>
      <c r="B87" s="102" t="s">
        <v>66</v>
      </c>
      <c r="C87" s="102" t="s">
        <v>20</v>
      </c>
      <c r="D87" s="102">
        <v>50</v>
      </c>
      <c r="E87" s="116"/>
      <c r="F87" s="175"/>
      <c r="G87" s="176"/>
      <c r="H87" s="136"/>
      <c r="I87" s="178"/>
      <c r="J87" s="129"/>
      <c r="K87" s="130"/>
    </row>
    <row r="88" spans="1:53" s="110" customFormat="1" ht="56.45" customHeight="1">
      <c r="A88" s="112">
        <v>83</v>
      </c>
      <c r="B88" s="102" t="s">
        <v>229</v>
      </c>
      <c r="C88" s="102" t="s">
        <v>20</v>
      </c>
      <c r="D88" s="102">
        <v>15</v>
      </c>
      <c r="E88" s="116"/>
      <c r="F88" s="175"/>
      <c r="G88" s="176"/>
      <c r="H88" s="136"/>
      <c r="I88" s="178"/>
      <c r="J88" s="129"/>
      <c r="K88" s="130"/>
    </row>
    <row r="89" spans="1:53" s="110" customFormat="1" ht="53.1" customHeight="1">
      <c r="A89" s="12">
        <v>84</v>
      </c>
      <c r="B89" s="102" t="s">
        <v>67</v>
      </c>
      <c r="C89" s="102" t="s">
        <v>20</v>
      </c>
      <c r="D89" s="102">
        <v>4</v>
      </c>
      <c r="E89" s="116"/>
      <c r="F89" s="175"/>
      <c r="G89" s="176"/>
      <c r="H89" s="136"/>
      <c r="I89" s="178"/>
      <c r="J89" s="129"/>
      <c r="K89" s="130"/>
    </row>
    <row r="90" spans="1:53" s="110" customFormat="1" ht="48" customHeight="1">
      <c r="A90" s="112">
        <v>85</v>
      </c>
      <c r="B90" s="102" t="s">
        <v>68</v>
      </c>
      <c r="C90" s="102" t="s">
        <v>13</v>
      </c>
      <c r="D90" s="102">
        <v>25</v>
      </c>
      <c r="E90" s="116"/>
      <c r="F90" s="175"/>
      <c r="G90" s="176"/>
      <c r="H90" s="136"/>
      <c r="I90" s="178"/>
      <c r="J90" s="129"/>
      <c r="K90" s="130"/>
    </row>
    <row r="91" spans="1:53" s="110" customFormat="1" ht="42.2" customHeight="1">
      <c r="A91" s="12">
        <v>86</v>
      </c>
      <c r="B91" s="102" t="s">
        <v>69</v>
      </c>
      <c r="C91" s="102" t="s">
        <v>15</v>
      </c>
      <c r="D91" s="102">
        <v>20</v>
      </c>
      <c r="E91" s="116"/>
      <c r="F91" s="175"/>
      <c r="G91" s="176"/>
      <c r="H91" s="136"/>
      <c r="I91" s="178"/>
      <c r="J91" s="129"/>
      <c r="K91" s="130"/>
    </row>
    <row r="92" spans="1:53" s="110" customFormat="1" ht="43.15" customHeight="1">
      <c r="A92" s="112">
        <v>87</v>
      </c>
      <c r="B92" s="102" t="s">
        <v>70</v>
      </c>
      <c r="C92" s="102" t="s">
        <v>15</v>
      </c>
      <c r="D92" s="102">
        <v>10</v>
      </c>
      <c r="E92" s="116"/>
      <c r="F92" s="175"/>
      <c r="G92" s="176"/>
      <c r="H92" s="136"/>
      <c r="I92" s="178"/>
      <c r="J92" s="129"/>
      <c r="K92" s="130"/>
    </row>
    <row r="93" spans="1:53" s="110" customFormat="1" ht="38.85" customHeight="1">
      <c r="A93" s="12">
        <v>88</v>
      </c>
      <c r="B93" s="102" t="s">
        <v>265</v>
      </c>
      <c r="C93" s="102" t="s">
        <v>20</v>
      </c>
      <c r="D93" s="102">
        <v>40</v>
      </c>
      <c r="E93" s="116"/>
      <c r="F93" s="175"/>
      <c r="G93" s="176"/>
      <c r="H93" s="136"/>
      <c r="I93" s="178"/>
      <c r="J93" s="129"/>
      <c r="K93" s="130"/>
    </row>
    <row r="94" spans="1:53" s="110" customFormat="1" ht="40.5" customHeight="1">
      <c r="A94" s="112">
        <v>89</v>
      </c>
      <c r="B94" s="102" t="s">
        <v>266</v>
      </c>
      <c r="C94" s="102" t="s">
        <v>20</v>
      </c>
      <c r="D94" s="102">
        <v>30</v>
      </c>
      <c r="E94" s="116"/>
      <c r="F94" s="175"/>
      <c r="G94" s="176"/>
      <c r="H94" s="136"/>
      <c r="I94" s="178"/>
      <c r="J94" s="129"/>
      <c r="K94" s="130"/>
    </row>
    <row r="95" spans="1:53" ht="52.15" customHeight="1">
      <c r="A95" s="12">
        <v>90</v>
      </c>
      <c r="B95" s="102" t="s">
        <v>267</v>
      </c>
      <c r="C95" s="179" t="s">
        <v>20</v>
      </c>
      <c r="D95" s="179">
        <v>15</v>
      </c>
      <c r="E95" s="180"/>
      <c r="F95" s="175"/>
      <c r="G95" s="176"/>
      <c r="H95" s="137"/>
      <c r="I95" s="178"/>
      <c r="J95" s="83"/>
      <c r="K95" s="83"/>
    </row>
    <row r="96" spans="1:53" s="110" customFormat="1" ht="81.2" customHeight="1">
      <c r="A96" s="112">
        <v>91</v>
      </c>
      <c r="B96" s="191" t="s">
        <v>268</v>
      </c>
      <c r="C96" s="102" t="s">
        <v>15</v>
      </c>
      <c r="D96" s="102">
        <v>900</v>
      </c>
      <c r="E96" s="116"/>
      <c r="F96" s="175"/>
      <c r="G96" s="176"/>
      <c r="H96" s="136"/>
      <c r="I96" s="178"/>
      <c r="J96" s="129"/>
      <c r="K96" s="130"/>
    </row>
    <row r="97" spans="1:12" s="110" customFormat="1" ht="54.75" customHeight="1">
      <c r="A97" s="12">
        <v>92</v>
      </c>
      <c r="B97" s="102" t="s">
        <v>71</v>
      </c>
      <c r="C97" s="102" t="s">
        <v>15</v>
      </c>
      <c r="D97" s="102">
        <v>500</v>
      </c>
      <c r="E97" s="116"/>
      <c r="F97" s="175"/>
      <c r="G97" s="176"/>
      <c r="H97" s="136"/>
      <c r="I97" s="178"/>
      <c r="J97" s="129"/>
      <c r="K97" s="130"/>
    </row>
    <row r="98" spans="1:12" s="110" customFormat="1" ht="48.95" customHeight="1">
      <c r="A98" s="112">
        <v>93</v>
      </c>
      <c r="B98" s="102" t="s">
        <v>217</v>
      </c>
      <c r="C98" s="102" t="s">
        <v>15</v>
      </c>
      <c r="D98" s="102">
        <v>200</v>
      </c>
      <c r="E98" s="116"/>
      <c r="F98" s="175"/>
      <c r="G98" s="176"/>
      <c r="H98" s="136"/>
      <c r="I98" s="178"/>
      <c r="J98" s="129"/>
      <c r="K98" s="130"/>
    </row>
    <row r="99" spans="1:12" s="110" customFormat="1" ht="38.85" customHeight="1">
      <c r="A99" s="12">
        <v>94</v>
      </c>
      <c r="B99" s="102" t="s">
        <v>72</v>
      </c>
      <c r="C99" s="102" t="s">
        <v>20</v>
      </c>
      <c r="D99" s="102">
        <v>120</v>
      </c>
      <c r="E99" s="116"/>
      <c r="F99" s="175"/>
      <c r="G99" s="176"/>
      <c r="H99" s="136"/>
      <c r="I99" s="178"/>
      <c r="J99" s="129"/>
      <c r="K99" s="130"/>
    </row>
    <row r="100" spans="1:12" s="110" customFormat="1" ht="30.6" customHeight="1">
      <c r="A100" s="112">
        <v>95</v>
      </c>
      <c r="B100" s="102" t="s">
        <v>73</v>
      </c>
      <c r="C100" s="102" t="s">
        <v>15</v>
      </c>
      <c r="D100" s="102">
        <v>8</v>
      </c>
      <c r="E100" s="116"/>
      <c r="F100" s="175"/>
      <c r="G100" s="176"/>
      <c r="H100" s="136"/>
      <c r="I100" s="178"/>
      <c r="J100" s="129"/>
      <c r="K100" s="130"/>
    </row>
    <row r="101" spans="1:12" s="110" customFormat="1" ht="61.35" customHeight="1">
      <c r="A101" s="12">
        <v>96</v>
      </c>
      <c r="B101" s="102" t="s">
        <v>74</v>
      </c>
      <c r="C101" s="102" t="s">
        <v>15</v>
      </c>
      <c r="D101" s="102">
        <v>50</v>
      </c>
      <c r="E101" s="116"/>
      <c r="F101" s="175"/>
      <c r="G101" s="176"/>
      <c r="H101" s="136"/>
      <c r="I101" s="178"/>
      <c r="J101" s="129"/>
      <c r="K101" s="130"/>
    </row>
    <row r="102" spans="1:12" s="114" customFormat="1" ht="63.75" customHeight="1">
      <c r="A102" s="112">
        <v>97</v>
      </c>
      <c r="B102" s="182" t="s">
        <v>137</v>
      </c>
      <c r="C102" s="179" t="s">
        <v>20</v>
      </c>
      <c r="D102" s="179">
        <v>15</v>
      </c>
      <c r="E102" s="180"/>
      <c r="F102" s="175"/>
      <c r="G102" s="176"/>
      <c r="H102" s="137"/>
      <c r="I102" s="178"/>
      <c r="J102" s="131"/>
      <c r="K102" s="83"/>
      <c r="L102" s="121"/>
    </row>
    <row r="103" spans="1:12" s="110" customFormat="1" ht="43.9" customHeight="1">
      <c r="A103" s="12">
        <v>98</v>
      </c>
      <c r="B103" s="102" t="s">
        <v>75</v>
      </c>
      <c r="C103" s="102" t="s">
        <v>20</v>
      </c>
      <c r="D103" s="102">
        <v>10</v>
      </c>
      <c r="E103" s="116"/>
      <c r="F103" s="175"/>
      <c r="G103" s="176"/>
      <c r="H103" s="136"/>
      <c r="I103" s="178"/>
      <c r="J103" s="129"/>
      <c r="K103" s="130"/>
    </row>
    <row r="104" spans="1:12" s="110" customFormat="1" ht="54.75" customHeight="1">
      <c r="A104" s="112">
        <v>99</v>
      </c>
      <c r="B104" s="102" t="s">
        <v>232</v>
      </c>
      <c r="C104" s="102" t="s">
        <v>15</v>
      </c>
      <c r="D104" s="102">
        <v>150</v>
      </c>
      <c r="E104" s="116"/>
      <c r="F104" s="175"/>
      <c r="G104" s="176"/>
      <c r="H104" s="136"/>
      <c r="I104" s="178"/>
      <c r="J104" s="129"/>
      <c r="K104" s="130"/>
    </row>
    <row r="105" spans="1:12" s="110" customFormat="1" ht="30.75" customHeight="1">
      <c r="A105" s="12">
        <v>100</v>
      </c>
      <c r="B105" s="102" t="s">
        <v>76</v>
      </c>
      <c r="C105" s="102" t="s">
        <v>15</v>
      </c>
      <c r="D105" s="102">
        <v>10</v>
      </c>
      <c r="E105" s="116"/>
      <c r="F105" s="175"/>
      <c r="G105" s="176"/>
      <c r="H105" s="136"/>
      <c r="I105" s="178"/>
      <c r="J105" s="129"/>
      <c r="K105" s="130"/>
    </row>
    <row r="106" spans="1:12" s="110" customFormat="1" ht="97.5" customHeight="1">
      <c r="A106" s="112">
        <v>101</v>
      </c>
      <c r="B106" s="101" t="s">
        <v>151</v>
      </c>
      <c r="C106" s="102" t="s">
        <v>20</v>
      </c>
      <c r="D106" s="102">
        <v>200</v>
      </c>
      <c r="E106" s="116"/>
      <c r="F106" s="175"/>
      <c r="G106" s="176"/>
      <c r="H106" s="136"/>
      <c r="I106" s="178"/>
      <c r="J106" s="129"/>
      <c r="K106" s="130"/>
    </row>
    <row r="107" spans="1:12" s="110" customFormat="1" ht="96.75" customHeight="1">
      <c r="A107" s="12">
        <v>102</v>
      </c>
      <c r="B107" s="101" t="s">
        <v>152</v>
      </c>
      <c r="C107" s="102" t="s">
        <v>20</v>
      </c>
      <c r="D107" s="102">
        <v>1200</v>
      </c>
      <c r="E107" s="116"/>
      <c r="F107" s="175"/>
      <c r="G107" s="176"/>
      <c r="H107" s="136"/>
      <c r="I107" s="178"/>
      <c r="J107" s="129"/>
      <c r="K107" s="130"/>
    </row>
    <row r="108" spans="1:12" s="110" customFormat="1" ht="96" customHeight="1">
      <c r="A108" s="112">
        <v>103</v>
      </c>
      <c r="B108" s="101" t="s">
        <v>153</v>
      </c>
      <c r="C108" s="102" t="s">
        <v>77</v>
      </c>
      <c r="D108" s="102">
        <v>90</v>
      </c>
      <c r="E108" s="116"/>
      <c r="F108" s="175"/>
      <c r="G108" s="176"/>
      <c r="H108" s="136"/>
      <c r="I108" s="178"/>
      <c r="J108" s="129"/>
      <c r="K108" s="130"/>
    </row>
    <row r="109" spans="1:12" s="114" customFormat="1" ht="94.5" customHeight="1">
      <c r="A109" s="12">
        <v>104</v>
      </c>
      <c r="B109" s="101" t="s">
        <v>248</v>
      </c>
      <c r="C109" s="101" t="s">
        <v>130</v>
      </c>
      <c r="D109" s="101">
        <v>5</v>
      </c>
      <c r="E109" s="174"/>
      <c r="F109" s="175"/>
      <c r="G109" s="176"/>
      <c r="H109" s="137"/>
      <c r="I109" s="178"/>
      <c r="J109" s="131"/>
      <c r="K109" s="83"/>
      <c r="L109" s="121"/>
    </row>
    <row r="110" spans="1:12" s="111" customFormat="1" ht="48" customHeight="1">
      <c r="A110" s="112">
        <v>105</v>
      </c>
      <c r="B110" s="183" t="s">
        <v>132</v>
      </c>
      <c r="C110" s="183" t="s">
        <v>20</v>
      </c>
      <c r="D110" s="183">
        <v>10</v>
      </c>
      <c r="E110" s="184"/>
      <c r="F110" s="175"/>
      <c r="G110" s="176"/>
      <c r="H110" s="181"/>
      <c r="I110" s="178"/>
      <c r="J110" s="132"/>
      <c r="K110" s="133"/>
      <c r="L110" s="122"/>
    </row>
    <row r="111" spans="1:12" s="110" customFormat="1" ht="36" customHeight="1">
      <c r="A111" s="12">
        <v>106</v>
      </c>
      <c r="B111" s="101" t="s">
        <v>78</v>
      </c>
      <c r="C111" s="102" t="s">
        <v>15</v>
      </c>
      <c r="D111" s="102">
        <v>10</v>
      </c>
      <c r="E111" s="116"/>
      <c r="F111" s="175"/>
      <c r="G111" s="176"/>
      <c r="H111" s="136"/>
      <c r="I111" s="178"/>
      <c r="J111" s="129"/>
      <c r="K111" s="130"/>
    </row>
    <row r="112" spans="1:12" s="110" customFormat="1" ht="34.5" customHeight="1">
      <c r="A112" s="112">
        <v>107</v>
      </c>
      <c r="B112" s="101" t="s">
        <v>233</v>
      </c>
      <c r="C112" s="102" t="s">
        <v>15</v>
      </c>
      <c r="D112" s="102">
        <v>50</v>
      </c>
      <c r="E112" s="116"/>
      <c r="F112" s="175"/>
      <c r="G112" s="176"/>
      <c r="H112" s="136"/>
      <c r="I112" s="178"/>
      <c r="J112" s="129"/>
      <c r="K112" s="130"/>
    </row>
    <row r="113" spans="1:12" s="110" customFormat="1" ht="34.5" customHeight="1">
      <c r="A113" s="12">
        <v>108</v>
      </c>
      <c r="B113" s="101" t="s">
        <v>283</v>
      </c>
      <c r="C113" s="102" t="s">
        <v>15</v>
      </c>
      <c r="D113" s="102">
        <v>30</v>
      </c>
      <c r="E113" s="116"/>
      <c r="F113" s="175"/>
      <c r="G113" s="176"/>
      <c r="H113" s="136"/>
      <c r="I113" s="178"/>
      <c r="J113" s="129"/>
      <c r="K113" s="130"/>
    </row>
    <row r="114" spans="1:12" s="110" customFormat="1" ht="30.75" customHeight="1">
      <c r="A114" s="112">
        <v>109</v>
      </c>
      <c r="B114" s="102" t="s">
        <v>79</v>
      </c>
      <c r="C114" s="102" t="s">
        <v>15</v>
      </c>
      <c r="D114" s="102">
        <v>15</v>
      </c>
      <c r="E114" s="116"/>
      <c r="F114" s="175"/>
      <c r="G114" s="176"/>
      <c r="H114" s="136"/>
      <c r="I114" s="178"/>
      <c r="J114" s="129"/>
      <c r="K114" s="130"/>
    </row>
    <row r="115" spans="1:12" s="110" customFormat="1" ht="33.75" customHeight="1">
      <c r="A115" s="12">
        <v>110</v>
      </c>
      <c r="B115" s="102" t="s">
        <v>80</v>
      </c>
      <c r="C115" s="102" t="s">
        <v>20</v>
      </c>
      <c r="D115" s="102">
        <v>30</v>
      </c>
      <c r="E115" s="116"/>
      <c r="F115" s="175"/>
      <c r="G115" s="176"/>
      <c r="H115" s="136"/>
      <c r="I115" s="178"/>
      <c r="J115" s="129"/>
      <c r="K115" s="130"/>
    </row>
    <row r="116" spans="1:12" s="110" customFormat="1" ht="29.25" customHeight="1">
      <c r="A116" s="112">
        <v>111</v>
      </c>
      <c r="B116" s="102" t="s">
        <v>234</v>
      </c>
      <c r="C116" s="102" t="s">
        <v>20</v>
      </c>
      <c r="D116" s="102">
        <v>16</v>
      </c>
      <c r="E116" s="116"/>
      <c r="F116" s="175"/>
      <c r="G116" s="176"/>
      <c r="H116" s="136"/>
      <c r="I116" s="178"/>
      <c r="J116" s="129"/>
      <c r="K116" s="130"/>
    </row>
    <row r="117" spans="1:12" s="110" customFormat="1" ht="53.25" customHeight="1">
      <c r="A117" s="12">
        <v>112</v>
      </c>
      <c r="B117" s="102" t="s">
        <v>81</v>
      </c>
      <c r="C117" s="102" t="s">
        <v>20</v>
      </c>
      <c r="D117" s="102">
        <v>10</v>
      </c>
      <c r="E117" s="116"/>
      <c r="F117" s="175"/>
      <c r="G117" s="176"/>
      <c r="H117" s="136"/>
      <c r="I117" s="178"/>
      <c r="J117" s="129"/>
      <c r="K117" s="130"/>
    </row>
    <row r="118" spans="1:12" s="114" customFormat="1" ht="77.849999999999994" customHeight="1">
      <c r="A118" s="112">
        <v>113</v>
      </c>
      <c r="B118" s="182" t="s">
        <v>135</v>
      </c>
      <c r="C118" s="179" t="s">
        <v>136</v>
      </c>
      <c r="D118" s="179">
        <v>6</v>
      </c>
      <c r="E118" s="180"/>
      <c r="F118" s="175"/>
      <c r="G118" s="176"/>
      <c r="H118" s="137"/>
      <c r="I118" s="178"/>
      <c r="J118" s="131"/>
      <c r="K118" s="83"/>
      <c r="L118" s="121"/>
    </row>
    <row r="119" spans="1:12" s="110" customFormat="1" ht="33.950000000000003" customHeight="1">
      <c r="A119" s="12">
        <v>114</v>
      </c>
      <c r="B119" s="102" t="s">
        <v>82</v>
      </c>
      <c r="C119" s="102" t="s">
        <v>15</v>
      </c>
      <c r="D119" s="102">
        <v>90</v>
      </c>
      <c r="E119" s="116"/>
      <c r="F119" s="175"/>
      <c r="G119" s="176"/>
      <c r="H119" s="136"/>
      <c r="I119" s="178"/>
      <c r="J119" s="129"/>
      <c r="K119" s="130"/>
    </row>
    <row r="120" spans="1:12" s="110" customFormat="1" ht="28.15" customHeight="1">
      <c r="A120" s="112">
        <v>115</v>
      </c>
      <c r="B120" s="102" t="s">
        <v>83</v>
      </c>
      <c r="C120" s="102" t="s">
        <v>20</v>
      </c>
      <c r="D120" s="102">
        <v>10</v>
      </c>
      <c r="E120" s="116"/>
      <c r="F120" s="175"/>
      <c r="G120" s="176"/>
      <c r="H120" s="136"/>
      <c r="I120" s="178"/>
      <c r="J120" s="129"/>
      <c r="K120" s="130"/>
    </row>
    <row r="121" spans="1:12" s="110" customFormat="1" ht="29.85" customHeight="1">
      <c r="A121" s="12">
        <v>116</v>
      </c>
      <c r="B121" s="102" t="s">
        <v>84</v>
      </c>
      <c r="C121" s="102" t="s">
        <v>20</v>
      </c>
      <c r="D121" s="102">
        <v>10</v>
      </c>
      <c r="E121" s="116"/>
      <c r="F121" s="175"/>
      <c r="G121" s="176"/>
      <c r="H121" s="136"/>
      <c r="I121" s="178"/>
      <c r="J121" s="129"/>
      <c r="K121" s="130"/>
    </row>
    <row r="122" spans="1:12" s="110" customFormat="1" ht="32.25" customHeight="1">
      <c r="A122" s="112">
        <v>117</v>
      </c>
      <c r="B122" s="102" t="s">
        <v>85</v>
      </c>
      <c r="C122" s="102" t="s">
        <v>20</v>
      </c>
      <c r="D122" s="102">
        <v>1</v>
      </c>
      <c r="E122" s="116"/>
      <c r="F122" s="175"/>
      <c r="G122" s="176"/>
      <c r="H122" s="136"/>
      <c r="I122" s="178"/>
      <c r="J122" s="129"/>
      <c r="K122" s="130"/>
    </row>
    <row r="123" spans="1:12" s="110" customFormat="1" ht="44.85" customHeight="1">
      <c r="A123" s="12">
        <v>118</v>
      </c>
      <c r="B123" s="102" t="s">
        <v>86</v>
      </c>
      <c r="C123" s="102" t="s">
        <v>15</v>
      </c>
      <c r="D123" s="102">
        <v>60</v>
      </c>
      <c r="E123" s="116"/>
      <c r="F123" s="175"/>
      <c r="G123" s="176"/>
      <c r="H123" s="136"/>
      <c r="I123" s="178"/>
      <c r="J123" s="129"/>
      <c r="K123" s="130"/>
    </row>
    <row r="124" spans="1:12" s="110" customFormat="1" ht="28.9" customHeight="1">
      <c r="A124" s="112">
        <v>119</v>
      </c>
      <c r="B124" s="102" t="s">
        <v>235</v>
      </c>
      <c r="C124" s="102" t="s">
        <v>15</v>
      </c>
      <c r="D124" s="102">
        <v>15</v>
      </c>
      <c r="E124" s="116"/>
      <c r="F124" s="175"/>
      <c r="G124" s="176"/>
      <c r="H124" s="136"/>
      <c r="I124" s="178"/>
      <c r="J124" s="129"/>
      <c r="K124" s="130"/>
    </row>
    <row r="125" spans="1:12" s="110" customFormat="1" ht="24" customHeight="1">
      <c r="A125" s="12">
        <v>120</v>
      </c>
      <c r="B125" s="102" t="s">
        <v>87</v>
      </c>
      <c r="C125" s="102" t="s">
        <v>15</v>
      </c>
      <c r="D125" s="102">
        <v>20</v>
      </c>
      <c r="E125" s="116"/>
      <c r="F125" s="175"/>
      <c r="G125" s="176"/>
      <c r="H125" s="136"/>
      <c r="I125" s="178"/>
      <c r="J125" s="129"/>
      <c r="K125" s="130"/>
    </row>
    <row r="126" spans="1:12" ht="67.900000000000006" customHeight="1">
      <c r="A126" s="112">
        <v>121</v>
      </c>
      <c r="B126" s="182" t="s">
        <v>263</v>
      </c>
      <c r="C126" s="179" t="s">
        <v>15</v>
      </c>
      <c r="D126" s="179">
        <v>40</v>
      </c>
      <c r="E126" s="180"/>
      <c r="F126" s="175"/>
      <c r="G126" s="176"/>
      <c r="H126" s="137"/>
      <c r="I126" s="178"/>
      <c r="J126" s="83"/>
      <c r="K126" s="83"/>
    </row>
    <row r="127" spans="1:12" s="110" customFormat="1" ht="54.75" customHeight="1">
      <c r="A127" s="12">
        <v>122</v>
      </c>
      <c r="B127" s="102" t="s">
        <v>88</v>
      </c>
      <c r="C127" s="102" t="s">
        <v>15</v>
      </c>
      <c r="D127" s="102">
        <v>18</v>
      </c>
      <c r="E127" s="116"/>
      <c r="F127" s="175"/>
      <c r="G127" s="176"/>
      <c r="H127" s="136"/>
      <c r="I127" s="178"/>
      <c r="J127" s="129"/>
      <c r="K127" s="130"/>
    </row>
    <row r="128" spans="1:12" s="110" customFormat="1" ht="26.25" customHeight="1">
      <c r="A128" s="112">
        <v>123</v>
      </c>
      <c r="B128" s="102" t="s">
        <v>89</v>
      </c>
      <c r="C128" s="102" t="s">
        <v>20</v>
      </c>
      <c r="D128" s="102">
        <v>30</v>
      </c>
      <c r="E128" s="116"/>
      <c r="F128" s="175"/>
      <c r="G128" s="176"/>
      <c r="H128" s="136"/>
      <c r="I128" s="178"/>
      <c r="J128" s="129"/>
      <c r="K128" s="130"/>
    </row>
    <row r="129" spans="1:11" s="110" customFormat="1" ht="25.5" customHeight="1">
      <c r="A129" s="12">
        <v>124</v>
      </c>
      <c r="B129" s="102" t="s">
        <v>237</v>
      </c>
      <c r="C129" s="102" t="s">
        <v>20</v>
      </c>
      <c r="D129" s="102">
        <v>60</v>
      </c>
      <c r="E129" s="116"/>
      <c r="F129" s="175"/>
      <c r="G129" s="176"/>
      <c r="H129" s="136"/>
      <c r="I129" s="178"/>
      <c r="J129" s="129"/>
      <c r="K129" s="130"/>
    </row>
    <row r="130" spans="1:11" s="110" customFormat="1" ht="27" customHeight="1">
      <c r="A130" s="112">
        <v>125</v>
      </c>
      <c r="B130" s="102" t="s">
        <v>236</v>
      </c>
      <c r="C130" s="102" t="s">
        <v>20</v>
      </c>
      <c r="D130" s="102">
        <v>10</v>
      </c>
      <c r="E130" s="116"/>
      <c r="F130" s="175"/>
      <c r="G130" s="176"/>
      <c r="H130" s="136"/>
      <c r="I130" s="178"/>
      <c r="J130" s="129"/>
      <c r="K130" s="130"/>
    </row>
    <row r="131" spans="1:11" s="110" customFormat="1" ht="132" customHeight="1">
      <c r="A131" s="12">
        <v>126</v>
      </c>
      <c r="B131" s="102" t="s">
        <v>90</v>
      </c>
      <c r="C131" s="102" t="s">
        <v>15</v>
      </c>
      <c r="D131" s="102">
        <v>2000</v>
      </c>
      <c r="E131" s="116"/>
      <c r="F131" s="175"/>
      <c r="G131" s="176"/>
      <c r="H131" s="136"/>
      <c r="I131" s="178"/>
      <c r="J131" s="129"/>
      <c r="K131" s="130"/>
    </row>
    <row r="132" spans="1:11" s="110" customFormat="1" ht="124.5" customHeight="1">
      <c r="A132" s="112">
        <v>127</v>
      </c>
      <c r="B132" s="102" t="s">
        <v>91</v>
      </c>
      <c r="C132" s="102" t="s">
        <v>15</v>
      </c>
      <c r="D132" s="102">
        <v>80</v>
      </c>
      <c r="E132" s="116"/>
      <c r="F132" s="175"/>
      <c r="G132" s="176"/>
      <c r="H132" s="136"/>
      <c r="I132" s="178"/>
      <c r="J132" s="129"/>
      <c r="K132" s="130"/>
    </row>
    <row r="133" spans="1:11" s="110" customFormat="1" ht="30.75" customHeight="1">
      <c r="A133" s="12">
        <v>128</v>
      </c>
      <c r="B133" s="102" t="s">
        <v>92</v>
      </c>
      <c r="C133" s="102" t="s">
        <v>15</v>
      </c>
      <c r="D133" s="102">
        <v>100</v>
      </c>
      <c r="E133" s="116"/>
      <c r="F133" s="175"/>
      <c r="G133" s="176"/>
      <c r="H133" s="136"/>
      <c r="I133" s="178"/>
      <c r="J133" s="129"/>
      <c r="K133" s="130"/>
    </row>
    <row r="134" spans="1:11" s="110" customFormat="1" ht="63" customHeight="1">
      <c r="A134" s="112">
        <v>129</v>
      </c>
      <c r="B134" s="102" t="s">
        <v>93</v>
      </c>
      <c r="C134" s="102" t="s">
        <v>15</v>
      </c>
      <c r="D134" s="102">
        <v>200</v>
      </c>
      <c r="E134" s="116"/>
      <c r="F134" s="175"/>
      <c r="G134" s="176"/>
      <c r="H134" s="136"/>
      <c r="I134" s="178"/>
      <c r="J134" s="129"/>
      <c r="K134" s="130"/>
    </row>
    <row r="135" spans="1:11" s="110" customFormat="1" ht="43.15" customHeight="1">
      <c r="A135" s="12">
        <v>130</v>
      </c>
      <c r="B135" s="102" t="s">
        <v>94</v>
      </c>
      <c r="C135" s="102" t="s">
        <v>20</v>
      </c>
      <c r="D135" s="102">
        <v>600</v>
      </c>
      <c r="E135" s="116"/>
      <c r="F135" s="175"/>
      <c r="G135" s="176"/>
      <c r="H135" s="136"/>
      <c r="I135" s="178"/>
      <c r="J135" s="129"/>
      <c r="K135" s="130"/>
    </row>
    <row r="136" spans="1:11" s="110" customFormat="1" ht="21" customHeight="1">
      <c r="A136" s="112">
        <v>131</v>
      </c>
      <c r="B136" s="102" t="s">
        <v>95</v>
      </c>
      <c r="C136" s="102" t="s">
        <v>20</v>
      </c>
      <c r="D136" s="102">
        <v>30</v>
      </c>
      <c r="E136" s="116"/>
      <c r="F136" s="175"/>
      <c r="G136" s="176"/>
      <c r="H136" s="136"/>
      <c r="I136" s="178"/>
      <c r="J136" s="129"/>
      <c r="K136" s="130"/>
    </row>
    <row r="137" spans="1:11" s="110" customFormat="1" ht="57.2" customHeight="1">
      <c r="A137" s="12">
        <v>132</v>
      </c>
      <c r="B137" s="102" t="s">
        <v>238</v>
      </c>
      <c r="C137" s="102" t="s">
        <v>20</v>
      </c>
      <c r="D137" s="102">
        <v>20</v>
      </c>
      <c r="E137" s="116"/>
      <c r="F137" s="175"/>
      <c r="G137" s="176"/>
      <c r="H137" s="136"/>
      <c r="I137" s="178"/>
      <c r="J137" s="129"/>
      <c r="K137" s="130"/>
    </row>
    <row r="138" spans="1:11" s="110" customFormat="1" ht="54.75" customHeight="1">
      <c r="A138" s="112">
        <v>133</v>
      </c>
      <c r="B138" s="102" t="s">
        <v>96</v>
      </c>
      <c r="C138" s="102" t="s">
        <v>20</v>
      </c>
      <c r="D138" s="102">
        <v>40</v>
      </c>
      <c r="E138" s="116"/>
      <c r="F138" s="175"/>
      <c r="G138" s="176"/>
      <c r="H138" s="136"/>
      <c r="I138" s="178"/>
      <c r="J138" s="129"/>
      <c r="K138" s="130"/>
    </row>
    <row r="139" spans="1:11" s="110" customFormat="1" ht="48" customHeight="1">
      <c r="A139" s="12">
        <v>134</v>
      </c>
      <c r="B139" s="102" t="s">
        <v>239</v>
      </c>
      <c r="C139" s="102" t="s">
        <v>20</v>
      </c>
      <c r="D139" s="102">
        <v>90</v>
      </c>
      <c r="E139" s="116"/>
      <c r="F139" s="175"/>
      <c r="G139" s="176"/>
      <c r="H139" s="136"/>
      <c r="I139" s="178"/>
      <c r="J139" s="129"/>
      <c r="K139" s="130"/>
    </row>
    <row r="140" spans="1:11" s="110" customFormat="1" ht="33.950000000000003" customHeight="1">
      <c r="A140" s="112">
        <v>135</v>
      </c>
      <c r="B140" s="102" t="s">
        <v>97</v>
      </c>
      <c r="C140" s="102" t="s">
        <v>15</v>
      </c>
      <c r="D140" s="102">
        <v>20</v>
      </c>
      <c r="E140" s="116"/>
      <c r="F140" s="175"/>
      <c r="G140" s="176"/>
      <c r="H140" s="136"/>
      <c r="I140" s="178"/>
      <c r="J140" s="129"/>
      <c r="K140" s="130"/>
    </row>
    <row r="141" spans="1:11" s="110" customFormat="1" ht="27.75" customHeight="1">
      <c r="A141" s="12">
        <v>136</v>
      </c>
      <c r="B141" s="102" t="s">
        <v>98</v>
      </c>
      <c r="C141" s="102" t="s">
        <v>15</v>
      </c>
      <c r="D141" s="102">
        <v>12</v>
      </c>
      <c r="E141" s="116"/>
      <c r="F141" s="175"/>
      <c r="G141" s="176"/>
      <c r="H141" s="136"/>
      <c r="I141" s="178"/>
      <c r="J141" s="129"/>
      <c r="K141" s="130"/>
    </row>
    <row r="142" spans="1:11" s="110" customFormat="1" ht="33" customHeight="1">
      <c r="A142" s="112">
        <v>137</v>
      </c>
      <c r="B142" s="102" t="s">
        <v>99</v>
      </c>
      <c r="C142" s="102" t="s">
        <v>15</v>
      </c>
      <c r="D142" s="102">
        <v>5</v>
      </c>
      <c r="E142" s="116"/>
      <c r="F142" s="175"/>
      <c r="G142" s="176"/>
      <c r="H142" s="136"/>
      <c r="I142" s="178"/>
      <c r="J142" s="129"/>
      <c r="K142" s="130"/>
    </row>
    <row r="143" spans="1:11" s="110" customFormat="1" ht="28.9" customHeight="1">
      <c r="A143" s="12">
        <v>138</v>
      </c>
      <c r="B143" s="102" t="s">
        <v>100</v>
      </c>
      <c r="C143" s="102" t="s">
        <v>15</v>
      </c>
      <c r="D143" s="102">
        <v>15</v>
      </c>
      <c r="E143" s="116"/>
      <c r="F143" s="175"/>
      <c r="G143" s="176"/>
      <c r="H143" s="136"/>
      <c r="I143" s="178"/>
      <c r="J143" s="129"/>
      <c r="K143" s="130"/>
    </row>
    <row r="144" spans="1:11" s="110" customFormat="1" ht="29.85" customHeight="1">
      <c r="A144" s="112">
        <v>139</v>
      </c>
      <c r="B144" s="102" t="s">
        <v>101</v>
      </c>
      <c r="C144" s="102" t="s">
        <v>15</v>
      </c>
      <c r="D144" s="102">
        <v>15</v>
      </c>
      <c r="E144" s="116"/>
      <c r="F144" s="175"/>
      <c r="G144" s="176"/>
      <c r="H144" s="136"/>
      <c r="I144" s="178"/>
      <c r="J144" s="129"/>
      <c r="K144" s="130"/>
    </row>
    <row r="145" spans="1:11" s="110" customFormat="1" ht="38.85" customHeight="1">
      <c r="A145" s="12">
        <v>140</v>
      </c>
      <c r="B145" s="102" t="s">
        <v>102</v>
      </c>
      <c r="C145" s="102" t="s">
        <v>15</v>
      </c>
      <c r="D145" s="102">
        <v>20</v>
      </c>
      <c r="E145" s="116"/>
      <c r="F145" s="175"/>
      <c r="G145" s="176"/>
      <c r="H145" s="136"/>
      <c r="I145" s="178"/>
      <c r="J145" s="129"/>
      <c r="K145" s="130"/>
    </row>
    <row r="146" spans="1:11" s="110" customFormat="1" ht="33" customHeight="1">
      <c r="A146" s="112">
        <v>141</v>
      </c>
      <c r="B146" s="102" t="s">
        <v>103</v>
      </c>
      <c r="C146" s="102" t="s">
        <v>15</v>
      </c>
      <c r="D146" s="102">
        <v>15</v>
      </c>
      <c r="E146" s="116"/>
      <c r="F146" s="175"/>
      <c r="G146" s="176"/>
      <c r="H146" s="136"/>
      <c r="I146" s="178"/>
      <c r="J146" s="129"/>
      <c r="K146" s="130"/>
    </row>
    <row r="147" spans="1:11" s="110" customFormat="1" ht="33" customHeight="1">
      <c r="A147" s="12">
        <v>142</v>
      </c>
      <c r="B147" s="102" t="s">
        <v>104</v>
      </c>
      <c r="C147" s="102" t="s">
        <v>15</v>
      </c>
      <c r="D147" s="102">
        <v>10</v>
      </c>
      <c r="E147" s="116"/>
      <c r="F147" s="175"/>
      <c r="G147" s="176"/>
      <c r="H147" s="136"/>
      <c r="I147" s="178"/>
      <c r="J147" s="129"/>
      <c r="K147" s="130"/>
    </row>
    <row r="148" spans="1:11" s="110" customFormat="1" ht="49.7" customHeight="1">
      <c r="A148" s="112">
        <v>143</v>
      </c>
      <c r="B148" s="102" t="s">
        <v>105</v>
      </c>
      <c r="C148" s="102" t="s">
        <v>15</v>
      </c>
      <c r="D148" s="102">
        <v>10</v>
      </c>
      <c r="E148" s="116"/>
      <c r="F148" s="175"/>
      <c r="G148" s="176"/>
      <c r="H148" s="136"/>
      <c r="I148" s="178"/>
      <c r="J148" s="129"/>
      <c r="K148" s="130"/>
    </row>
    <row r="149" spans="1:11" s="110" customFormat="1" ht="35.25" customHeight="1">
      <c r="A149" s="12">
        <v>144</v>
      </c>
      <c r="B149" s="102" t="s">
        <v>106</v>
      </c>
      <c r="C149" s="102" t="s">
        <v>15</v>
      </c>
      <c r="D149" s="102">
        <v>90</v>
      </c>
      <c r="E149" s="116"/>
      <c r="F149" s="175"/>
      <c r="G149" s="176"/>
      <c r="H149" s="136"/>
      <c r="I149" s="178"/>
      <c r="J149" s="129"/>
      <c r="K149" s="130"/>
    </row>
    <row r="150" spans="1:11" s="110" customFormat="1" ht="50.45" customHeight="1">
      <c r="A150" s="112">
        <v>145</v>
      </c>
      <c r="B150" s="102" t="s">
        <v>107</v>
      </c>
      <c r="C150" s="102" t="s">
        <v>15</v>
      </c>
      <c r="D150" s="102">
        <v>100</v>
      </c>
      <c r="E150" s="116"/>
      <c r="F150" s="175"/>
      <c r="G150" s="176"/>
      <c r="H150" s="136"/>
      <c r="I150" s="178"/>
      <c r="J150" s="129"/>
      <c r="K150" s="130"/>
    </row>
    <row r="151" spans="1:11" s="110" customFormat="1" ht="29.85" customHeight="1">
      <c r="A151" s="12">
        <v>146</v>
      </c>
      <c r="B151" s="102" t="s">
        <v>108</v>
      </c>
      <c r="C151" s="102" t="s">
        <v>15</v>
      </c>
      <c r="D151" s="102">
        <v>150</v>
      </c>
      <c r="E151" s="116"/>
      <c r="F151" s="175"/>
      <c r="G151" s="176"/>
      <c r="H151" s="136"/>
      <c r="I151" s="178"/>
      <c r="J151" s="129"/>
      <c r="K151" s="130"/>
    </row>
    <row r="152" spans="1:11" s="110" customFormat="1" ht="31.5" customHeight="1">
      <c r="A152" s="112">
        <v>147</v>
      </c>
      <c r="B152" s="102" t="s">
        <v>109</v>
      </c>
      <c r="C152" s="102" t="s">
        <v>15</v>
      </c>
      <c r="D152" s="102">
        <v>200</v>
      </c>
      <c r="E152" s="116"/>
      <c r="F152" s="175"/>
      <c r="G152" s="176"/>
      <c r="H152" s="136"/>
      <c r="I152" s="178"/>
      <c r="J152" s="129"/>
      <c r="K152" s="130"/>
    </row>
    <row r="153" spans="1:11" ht="77.849999999999994" customHeight="1">
      <c r="A153" s="12">
        <v>148</v>
      </c>
      <c r="B153" s="182" t="s">
        <v>258</v>
      </c>
      <c r="C153" s="182" t="s">
        <v>15</v>
      </c>
      <c r="D153" s="179">
        <v>12</v>
      </c>
      <c r="E153" s="180"/>
      <c r="F153" s="175"/>
      <c r="G153" s="176"/>
      <c r="H153" s="137"/>
      <c r="I153" s="178"/>
      <c r="J153" s="83"/>
      <c r="K153" s="83"/>
    </row>
    <row r="154" spans="1:11" ht="77.849999999999994" customHeight="1">
      <c r="A154" s="112">
        <v>149</v>
      </c>
      <c r="B154" s="182" t="s">
        <v>259</v>
      </c>
      <c r="C154" s="182" t="s">
        <v>257</v>
      </c>
      <c r="D154" s="179">
        <v>5</v>
      </c>
      <c r="E154" s="180"/>
      <c r="F154" s="175"/>
      <c r="G154" s="176"/>
      <c r="H154" s="137"/>
      <c r="I154" s="178"/>
      <c r="J154" s="83"/>
      <c r="K154" s="83"/>
    </row>
    <row r="155" spans="1:11" ht="77.849999999999994" customHeight="1">
      <c r="A155" s="12">
        <v>150</v>
      </c>
      <c r="B155" s="182" t="s">
        <v>260</v>
      </c>
      <c r="C155" s="182" t="s">
        <v>257</v>
      </c>
      <c r="D155" s="179">
        <v>5</v>
      </c>
      <c r="E155" s="180"/>
      <c r="F155" s="175"/>
      <c r="G155" s="176"/>
      <c r="H155" s="137"/>
      <c r="I155" s="178"/>
      <c r="J155" s="83"/>
      <c r="K155" s="83"/>
    </row>
    <row r="156" spans="1:11" ht="77.849999999999994" customHeight="1">
      <c r="A156" s="112">
        <v>151</v>
      </c>
      <c r="B156" s="182" t="s">
        <v>281</v>
      </c>
      <c r="C156" s="182" t="s">
        <v>279</v>
      </c>
      <c r="D156" s="179">
        <v>2</v>
      </c>
      <c r="E156" s="180"/>
      <c r="F156" s="175"/>
      <c r="G156" s="176"/>
      <c r="H156" s="137"/>
      <c r="I156" s="178"/>
      <c r="J156" s="172"/>
      <c r="K156" s="172"/>
    </row>
    <row r="157" spans="1:11" ht="77.849999999999994" customHeight="1">
      <c r="A157" s="12">
        <v>152</v>
      </c>
      <c r="B157" s="182" t="s">
        <v>280</v>
      </c>
      <c r="C157" s="182" t="s">
        <v>279</v>
      </c>
      <c r="D157" s="179">
        <v>2</v>
      </c>
      <c r="E157" s="180"/>
      <c r="F157" s="175"/>
      <c r="G157" s="176"/>
      <c r="H157" s="137"/>
      <c r="I157" s="178"/>
      <c r="J157" s="172"/>
      <c r="K157" s="172"/>
    </row>
    <row r="158" spans="1:11" s="110" customFormat="1" ht="63.75" customHeight="1">
      <c r="A158" s="112">
        <v>153</v>
      </c>
      <c r="B158" s="102" t="s">
        <v>240</v>
      </c>
      <c r="C158" s="102" t="s">
        <v>15</v>
      </c>
      <c r="D158" s="102">
        <v>1000</v>
      </c>
      <c r="E158" s="116"/>
      <c r="F158" s="175"/>
      <c r="G158" s="176"/>
      <c r="H158" s="136"/>
      <c r="I158" s="178"/>
      <c r="J158" s="129"/>
      <c r="K158" s="130"/>
    </row>
    <row r="159" spans="1:11" s="110" customFormat="1" ht="49.7" customHeight="1">
      <c r="A159" s="12">
        <v>154</v>
      </c>
      <c r="B159" s="102" t="s">
        <v>251</v>
      </c>
      <c r="C159" s="102" t="s">
        <v>15</v>
      </c>
      <c r="D159" s="102">
        <v>200</v>
      </c>
      <c r="E159" s="116"/>
      <c r="F159" s="175"/>
      <c r="G159" s="176"/>
      <c r="H159" s="136"/>
      <c r="I159" s="178"/>
      <c r="J159" s="129"/>
      <c r="K159" s="130"/>
    </row>
    <row r="160" spans="1:11" s="110" customFormat="1" ht="53.1" customHeight="1">
      <c r="A160" s="112">
        <v>155</v>
      </c>
      <c r="B160" s="102" t="s">
        <v>110</v>
      </c>
      <c r="C160" s="102" t="s">
        <v>15</v>
      </c>
      <c r="D160" s="102">
        <v>100</v>
      </c>
      <c r="E160" s="116"/>
      <c r="F160" s="175"/>
      <c r="G160" s="176"/>
      <c r="H160" s="136"/>
      <c r="I160" s="178"/>
      <c r="J160" s="129"/>
      <c r="K160" s="130"/>
    </row>
    <row r="161" spans="1:22" s="110" customFormat="1" ht="37.35" customHeight="1">
      <c r="A161" s="12">
        <v>156</v>
      </c>
      <c r="B161" s="102" t="s">
        <v>111</v>
      </c>
      <c r="C161" s="102" t="s">
        <v>15</v>
      </c>
      <c r="D161" s="102">
        <v>400</v>
      </c>
      <c r="E161" s="116"/>
      <c r="F161" s="175"/>
      <c r="G161" s="176"/>
      <c r="H161" s="136"/>
      <c r="I161" s="178"/>
      <c r="J161" s="129"/>
      <c r="K161" s="130"/>
    </row>
    <row r="162" spans="1:22" s="110" customFormat="1" ht="63.75" customHeight="1">
      <c r="A162" s="112">
        <v>157</v>
      </c>
      <c r="B162" s="102" t="s">
        <v>112</v>
      </c>
      <c r="C162" s="102" t="s">
        <v>15</v>
      </c>
      <c r="D162" s="102">
        <v>10</v>
      </c>
      <c r="E162" s="116"/>
      <c r="F162" s="175"/>
      <c r="G162" s="176"/>
      <c r="H162" s="136"/>
      <c r="I162" s="178"/>
      <c r="J162" s="129"/>
      <c r="K162" s="130"/>
    </row>
    <row r="163" spans="1:22" s="110" customFormat="1" ht="37.35" customHeight="1">
      <c r="A163" s="12">
        <v>158</v>
      </c>
      <c r="B163" s="102" t="s">
        <v>113</v>
      </c>
      <c r="C163" s="102" t="s">
        <v>15</v>
      </c>
      <c r="D163" s="102">
        <v>30</v>
      </c>
      <c r="E163" s="116"/>
      <c r="F163" s="175"/>
      <c r="G163" s="176"/>
      <c r="H163" s="136"/>
      <c r="I163" s="178"/>
      <c r="J163" s="129"/>
      <c r="K163" s="130"/>
    </row>
    <row r="164" spans="1:22" s="114" customFormat="1" ht="82.15" customHeight="1">
      <c r="A164" s="112">
        <v>159</v>
      </c>
      <c r="B164" s="182" t="s">
        <v>254</v>
      </c>
      <c r="C164" s="179" t="s">
        <v>130</v>
      </c>
      <c r="D164" s="179">
        <v>200</v>
      </c>
      <c r="E164" s="180"/>
      <c r="F164" s="175"/>
      <c r="G164" s="176"/>
      <c r="H164" s="137"/>
      <c r="I164" s="178"/>
      <c r="J164" s="131"/>
      <c r="K164" s="83"/>
      <c r="L164" s="121"/>
    </row>
    <row r="165" spans="1:22" s="114" customFormat="1" ht="57.75" customHeight="1">
      <c r="A165" s="12">
        <v>160</v>
      </c>
      <c r="B165" s="182" t="s">
        <v>253</v>
      </c>
      <c r="C165" s="179" t="s">
        <v>15</v>
      </c>
      <c r="D165" s="179">
        <v>350</v>
      </c>
      <c r="E165" s="180"/>
      <c r="F165" s="175"/>
      <c r="G165" s="176"/>
      <c r="H165" s="137"/>
      <c r="I165" s="178"/>
      <c r="J165" s="131"/>
      <c r="K165" s="83"/>
      <c r="L165" s="121"/>
    </row>
    <row r="166" spans="1:22" s="110" customFormat="1" ht="25.7" customHeight="1">
      <c r="A166" s="112">
        <v>161</v>
      </c>
      <c r="B166" s="102" t="s">
        <v>114</v>
      </c>
      <c r="C166" s="102" t="s">
        <v>15</v>
      </c>
      <c r="D166" s="102">
        <v>5</v>
      </c>
      <c r="E166" s="116"/>
      <c r="F166" s="175"/>
      <c r="G166" s="176"/>
      <c r="H166" s="136"/>
      <c r="I166" s="178"/>
      <c r="J166" s="129"/>
      <c r="K166" s="130"/>
    </row>
    <row r="167" spans="1:22" s="110" customFormat="1" ht="25.7" customHeight="1">
      <c r="A167" s="12">
        <v>162</v>
      </c>
      <c r="B167" s="102" t="s">
        <v>115</v>
      </c>
      <c r="C167" s="102" t="s">
        <v>15</v>
      </c>
      <c r="D167" s="102">
        <v>30</v>
      </c>
      <c r="E167" s="116"/>
      <c r="F167" s="175"/>
      <c r="G167" s="176"/>
      <c r="H167" s="136"/>
      <c r="I167" s="178"/>
      <c r="J167" s="129"/>
      <c r="K167" s="130"/>
    </row>
    <row r="168" spans="1:22" s="110" customFormat="1" ht="70.349999999999994" customHeight="1">
      <c r="A168" s="112">
        <v>163</v>
      </c>
      <c r="B168" s="102" t="s">
        <v>116</v>
      </c>
      <c r="C168" s="102" t="s">
        <v>15</v>
      </c>
      <c r="D168" s="102">
        <v>250</v>
      </c>
      <c r="E168" s="116"/>
      <c r="F168" s="175"/>
      <c r="G168" s="176"/>
      <c r="H168" s="136"/>
      <c r="I168" s="178"/>
      <c r="J168" s="129"/>
      <c r="K168" s="130"/>
    </row>
    <row r="169" spans="1:22" s="110" customFormat="1" ht="43.15" customHeight="1">
      <c r="A169" s="12">
        <v>164</v>
      </c>
      <c r="B169" s="102" t="s">
        <v>117</v>
      </c>
      <c r="C169" s="102" t="s">
        <v>20</v>
      </c>
      <c r="D169" s="102">
        <v>100</v>
      </c>
      <c r="E169" s="116"/>
      <c r="F169" s="175"/>
      <c r="G169" s="176"/>
      <c r="H169" s="136"/>
      <c r="I169" s="178"/>
      <c r="J169" s="129"/>
      <c r="K169" s="130"/>
    </row>
    <row r="170" spans="1:22" ht="89.25">
      <c r="A170" s="112">
        <v>165</v>
      </c>
      <c r="B170" s="118" t="s">
        <v>269</v>
      </c>
      <c r="C170" s="118" t="s">
        <v>15</v>
      </c>
      <c r="D170" s="118">
        <v>30</v>
      </c>
      <c r="E170" s="192"/>
      <c r="F170" s="175"/>
      <c r="G170" s="176"/>
      <c r="H170" s="193"/>
      <c r="I170" s="178"/>
      <c r="J170" s="135"/>
      <c r="K170" s="77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</row>
    <row r="171" spans="1:22" s="110" customFormat="1" ht="27.4" customHeight="1">
      <c r="A171" s="12">
        <v>166</v>
      </c>
      <c r="B171" s="102" t="s">
        <v>242</v>
      </c>
      <c r="C171" s="101" t="s">
        <v>15</v>
      </c>
      <c r="D171" s="102">
        <v>30</v>
      </c>
      <c r="E171" s="194"/>
      <c r="F171" s="175"/>
      <c r="G171" s="176"/>
      <c r="H171" s="136"/>
      <c r="I171" s="178"/>
      <c r="J171" s="129"/>
      <c r="K171" s="130"/>
    </row>
    <row r="172" spans="1:22" s="110" customFormat="1" ht="37.35" customHeight="1">
      <c r="A172" s="112">
        <v>167</v>
      </c>
      <c r="B172" s="101" t="s">
        <v>241</v>
      </c>
      <c r="C172" s="102" t="s">
        <v>20</v>
      </c>
      <c r="D172" s="102">
        <v>12</v>
      </c>
      <c r="E172" s="116"/>
      <c r="F172" s="175"/>
      <c r="G172" s="176"/>
      <c r="H172" s="136"/>
      <c r="I172" s="178"/>
      <c r="J172" s="129"/>
      <c r="K172" s="130"/>
    </row>
    <row r="173" spans="1:22" ht="52.15" customHeight="1">
      <c r="A173" s="12">
        <v>168</v>
      </c>
      <c r="B173" s="182" t="s">
        <v>262</v>
      </c>
      <c r="C173" s="179" t="s">
        <v>20</v>
      </c>
      <c r="D173" s="179">
        <v>10</v>
      </c>
      <c r="E173" s="180"/>
      <c r="F173" s="175"/>
      <c r="G173" s="176"/>
      <c r="H173" s="137"/>
      <c r="I173" s="178"/>
      <c r="J173" s="83"/>
      <c r="K173" s="83"/>
    </row>
    <row r="174" spans="1:22" s="110" customFormat="1" ht="30.6" customHeight="1">
      <c r="A174" s="112">
        <v>169</v>
      </c>
      <c r="B174" s="102" t="s">
        <v>243</v>
      </c>
      <c r="C174" s="101" t="s">
        <v>20</v>
      </c>
      <c r="D174" s="102">
        <v>50</v>
      </c>
      <c r="E174" s="194"/>
      <c r="F174" s="175"/>
      <c r="G174" s="176"/>
      <c r="H174" s="136"/>
      <c r="I174" s="178"/>
      <c r="J174" s="129"/>
      <c r="K174" s="130"/>
    </row>
    <row r="175" spans="1:22" s="110" customFormat="1" ht="30.6" customHeight="1">
      <c r="A175" s="12">
        <v>170</v>
      </c>
      <c r="B175" s="102" t="s">
        <v>118</v>
      </c>
      <c r="C175" s="101" t="s">
        <v>20</v>
      </c>
      <c r="D175" s="102">
        <v>10</v>
      </c>
      <c r="E175" s="194"/>
      <c r="F175" s="175"/>
      <c r="G175" s="176"/>
      <c r="H175" s="136"/>
      <c r="I175" s="178"/>
      <c r="J175" s="129"/>
      <c r="K175" s="130"/>
    </row>
    <row r="176" spans="1:22" s="110" customFormat="1" ht="28.9" customHeight="1">
      <c r="A176" s="112">
        <v>171</v>
      </c>
      <c r="B176" s="102" t="s">
        <v>244</v>
      </c>
      <c r="C176" s="101" t="s">
        <v>20</v>
      </c>
      <c r="D176" s="102">
        <v>50</v>
      </c>
      <c r="E176" s="194"/>
      <c r="F176" s="175"/>
      <c r="G176" s="176"/>
      <c r="H176" s="136"/>
      <c r="I176" s="178"/>
      <c r="J176" s="129"/>
      <c r="K176" s="130"/>
    </row>
    <row r="177" spans="1:12" s="110" customFormat="1" ht="51.4" customHeight="1">
      <c r="A177" s="12">
        <v>172</v>
      </c>
      <c r="B177" s="102" t="s">
        <v>119</v>
      </c>
      <c r="C177" s="102" t="s">
        <v>15</v>
      </c>
      <c r="D177" s="102">
        <v>200</v>
      </c>
      <c r="E177" s="116"/>
      <c r="F177" s="175"/>
      <c r="G177" s="176"/>
      <c r="H177" s="136"/>
      <c r="I177" s="178"/>
      <c r="J177" s="129"/>
      <c r="K177" s="130"/>
    </row>
    <row r="178" spans="1:12" s="107" customFormat="1" ht="53.1" customHeight="1">
      <c r="A178" s="112">
        <v>173</v>
      </c>
      <c r="B178" s="101" t="s">
        <v>131</v>
      </c>
      <c r="C178" s="195" t="s">
        <v>130</v>
      </c>
      <c r="D178" s="195">
        <v>20</v>
      </c>
      <c r="E178" s="196"/>
      <c r="F178" s="175"/>
      <c r="G178" s="176"/>
      <c r="H178" s="177"/>
      <c r="I178" s="178"/>
      <c r="J178" s="127"/>
      <c r="K178" s="128"/>
      <c r="L178" s="119"/>
    </row>
    <row r="179" spans="1:12" s="110" customFormat="1" ht="36.4" customHeight="1">
      <c r="A179" s="12">
        <v>174</v>
      </c>
      <c r="B179" s="101" t="s">
        <v>120</v>
      </c>
      <c r="C179" s="102" t="s">
        <v>15</v>
      </c>
      <c r="D179" s="102">
        <v>120</v>
      </c>
      <c r="E179" s="116"/>
      <c r="F179" s="175"/>
      <c r="G179" s="176"/>
      <c r="H179" s="136"/>
      <c r="I179" s="178"/>
      <c r="J179" s="129"/>
      <c r="K179" s="130"/>
    </row>
    <row r="180" spans="1:12" s="110" customFormat="1" ht="34.9" customHeight="1">
      <c r="A180" s="112">
        <v>175</v>
      </c>
      <c r="B180" s="101" t="s">
        <v>121</v>
      </c>
      <c r="C180" s="102" t="s">
        <v>15</v>
      </c>
      <c r="D180" s="102">
        <v>120</v>
      </c>
      <c r="E180" s="116"/>
      <c r="F180" s="175"/>
      <c r="G180" s="176"/>
      <c r="H180" s="136"/>
      <c r="I180" s="178"/>
      <c r="J180" s="129"/>
      <c r="K180" s="130"/>
    </row>
    <row r="181" spans="1:12" s="110" customFormat="1" ht="29.85" customHeight="1">
      <c r="A181" s="12">
        <v>176</v>
      </c>
      <c r="B181" s="101" t="s">
        <v>122</v>
      </c>
      <c r="C181" s="102" t="s">
        <v>15</v>
      </c>
      <c r="D181" s="102">
        <v>20</v>
      </c>
      <c r="E181" s="116"/>
      <c r="F181" s="175"/>
      <c r="G181" s="176"/>
      <c r="H181" s="136"/>
      <c r="I181" s="178"/>
      <c r="J181" s="129"/>
      <c r="K181" s="130"/>
    </row>
    <row r="182" spans="1:12" s="110" customFormat="1" ht="37.35" customHeight="1">
      <c r="A182" s="112">
        <v>177</v>
      </c>
      <c r="B182" s="101" t="s">
        <v>123</v>
      </c>
      <c r="C182" s="101" t="s">
        <v>15</v>
      </c>
      <c r="D182" s="101">
        <v>120</v>
      </c>
      <c r="E182" s="116"/>
      <c r="F182" s="175"/>
      <c r="G182" s="176"/>
      <c r="H182" s="136"/>
      <c r="I182" s="178"/>
      <c r="J182" s="129"/>
      <c r="K182" s="130"/>
    </row>
    <row r="183" spans="1:12" s="110" customFormat="1" ht="40.5" customHeight="1">
      <c r="A183" s="12">
        <v>178</v>
      </c>
      <c r="B183" s="101" t="s">
        <v>124</v>
      </c>
      <c r="C183" s="101" t="s">
        <v>15</v>
      </c>
      <c r="D183" s="101">
        <v>60</v>
      </c>
      <c r="E183" s="116"/>
      <c r="F183" s="175"/>
      <c r="G183" s="176"/>
      <c r="H183" s="136"/>
      <c r="I183" s="178"/>
      <c r="J183" s="129"/>
      <c r="K183" s="130"/>
    </row>
    <row r="184" spans="1:12" s="110" customFormat="1" ht="74.650000000000006" customHeight="1">
      <c r="A184" s="112">
        <v>179</v>
      </c>
      <c r="B184" s="101" t="s">
        <v>218</v>
      </c>
      <c r="C184" s="102" t="s">
        <v>15</v>
      </c>
      <c r="D184" s="102">
        <v>3</v>
      </c>
      <c r="E184" s="116"/>
      <c r="F184" s="175"/>
      <c r="G184" s="176"/>
      <c r="H184" s="136"/>
      <c r="I184" s="178"/>
      <c r="J184" s="129"/>
      <c r="K184" s="130"/>
    </row>
    <row r="185" spans="1:12" s="110" customFormat="1" ht="37.35" customHeight="1">
      <c r="A185" s="12">
        <v>180</v>
      </c>
      <c r="B185" s="101" t="s">
        <v>125</v>
      </c>
      <c r="C185" s="102" t="s">
        <v>15</v>
      </c>
      <c r="D185" s="102">
        <v>3</v>
      </c>
      <c r="E185" s="116"/>
      <c r="F185" s="175"/>
      <c r="G185" s="176"/>
      <c r="H185" s="136"/>
      <c r="I185" s="178"/>
      <c r="J185" s="129"/>
      <c r="K185" s="130"/>
    </row>
    <row r="186" spans="1:12" s="110" customFormat="1" ht="106.9" customHeight="1">
      <c r="A186" s="112">
        <v>181</v>
      </c>
      <c r="B186" s="102" t="s">
        <v>126</v>
      </c>
      <c r="C186" s="102" t="s">
        <v>15</v>
      </c>
      <c r="D186" s="102">
        <v>60</v>
      </c>
      <c r="E186" s="116"/>
      <c r="F186" s="175"/>
      <c r="G186" s="176"/>
      <c r="H186" s="136"/>
      <c r="I186" s="178"/>
      <c r="J186" s="129"/>
      <c r="K186" s="130"/>
    </row>
    <row r="187" spans="1:12" ht="87" customHeight="1">
      <c r="A187" s="12">
        <v>182</v>
      </c>
      <c r="B187" s="197" t="s">
        <v>140</v>
      </c>
      <c r="C187" s="179" t="s">
        <v>15</v>
      </c>
      <c r="D187" s="179">
        <v>2</v>
      </c>
      <c r="E187" s="180"/>
      <c r="F187" s="175"/>
      <c r="G187" s="176"/>
      <c r="H187" s="137"/>
      <c r="I187" s="178"/>
      <c r="J187" s="83"/>
      <c r="K187" s="83"/>
    </row>
    <row r="188" spans="1:12" s="110" customFormat="1" ht="38.85" customHeight="1">
      <c r="A188" s="112">
        <v>183</v>
      </c>
      <c r="B188" s="102" t="s">
        <v>127</v>
      </c>
      <c r="C188" s="102" t="s">
        <v>20</v>
      </c>
      <c r="D188" s="102">
        <v>300</v>
      </c>
      <c r="E188" s="116"/>
      <c r="F188" s="175"/>
      <c r="G188" s="176"/>
      <c r="H188" s="136"/>
      <c r="I188" s="178"/>
      <c r="J188" s="129"/>
      <c r="K188" s="130"/>
    </row>
    <row r="189" spans="1:12" s="110" customFormat="1" ht="81.2" customHeight="1">
      <c r="A189" s="12">
        <v>184</v>
      </c>
      <c r="B189" s="102" t="s">
        <v>128</v>
      </c>
      <c r="C189" s="102" t="s">
        <v>20</v>
      </c>
      <c r="D189" s="102">
        <v>10</v>
      </c>
      <c r="E189" s="116"/>
      <c r="F189" s="175"/>
      <c r="G189" s="176"/>
      <c r="H189" s="136"/>
      <c r="I189" s="178"/>
      <c r="J189" s="129"/>
      <c r="K189" s="130"/>
    </row>
    <row r="190" spans="1:12" s="111" customFormat="1" ht="41.45" customHeight="1">
      <c r="A190" s="112">
        <v>185</v>
      </c>
      <c r="B190" s="198" t="s">
        <v>129</v>
      </c>
      <c r="C190" s="198" t="s">
        <v>20</v>
      </c>
      <c r="D190" s="198">
        <v>600</v>
      </c>
      <c r="E190" s="199"/>
      <c r="F190" s="200"/>
      <c r="G190" s="201"/>
      <c r="H190" s="139"/>
      <c r="I190" s="202"/>
      <c r="J190" s="129"/>
      <c r="K190" s="130"/>
      <c r="L190" s="122"/>
    </row>
    <row r="191" spans="1:12" ht="36.4" customHeight="1">
      <c r="A191" s="138"/>
      <c r="B191" s="203" t="s">
        <v>141</v>
      </c>
      <c r="C191" s="204"/>
      <c r="D191" s="204"/>
      <c r="E191" s="205"/>
      <c r="F191" s="206">
        <f>SUM(F6:F190)</f>
        <v>0</v>
      </c>
      <c r="G191" s="207"/>
      <c r="H191" s="207"/>
      <c r="I191" s="208">
        <f>SUM(I6:I190)</f>
        <v>0</v>
      </c>
    </row>
    <row r="192" spans="1:12" ht="24.75" customHeight="1">
      <c r="A192" s="114"/>
      <c r="B192" s="209"/>
      <c r="C192" s="210"/>
      <c r="D192" s="210"/>
      <c r="E192" s="210"/>
      <c r="F192" s="211"/>
      <c r="G192" s="212"/>
      <c r="H192" s="212"/>
      <c r="I192" s="213"/>
    </row>
    <row r="193" spans="1:10" ht="12.75" customHeight="1">
      <c r="A193" s="114"/>
      <c r="B193" s="115"/>
      <c r="C193" s="114"/>
      <c r="D193" s="114"/>
      <c r="E193" s="114"/>
      <c r="F193" s="114"/>
    </row>
    <row r="194" spans="1:10" ht="12.75" customHeight="1">
      <c r="A194" s="114"/>
      <c r="B194" s="115"/>
      <c r="C194" s="114"/>
      <c r="D194" s="114"/>
      <c r="E194" s="114"/>
      <c r="F194" s="114"/>
    </row>
    <row r="195" spans="1:10" s="4" customFormat="1" ht="37.5" customHeight="1">
      <c r="B195" s="221" t="s">
        <v>146</v>
      </c>
      <c r="C195" s="221"/>
      <c r="D195" s="221"/>
      <c r="E195" s="221"/>
      <c r="F195" s="221"/>
      <c r="G195" s="221"/>
      <c r="H195" s="221"/>
      <c r="I195" s="221"/>
      <c r="J195" s="221"/>
    </row>
    <row r="196" spans="1:10" s="4" customFormat="1" ht="15">
      <c r="B196" s="18"/>
      <c r="C196" s="18"/>
      <c r="D196" s="18"/>
      <c r="E196" s="18"/>
      <c r="F196" s="18"/>
      <c r="G196" s="18"/>
      <c r="H196" s="18"/>
      <c r="I196" s="18"/>
      <c r="J196" s="18"/>
    </row>
    <row r="197" spans="1:10" s="4" customFormat="1" ht="15">
      <c r="B197" s="18"/>
      <c r="C197" s="18"/>
      <c r="D197" s="18"/>
      <c r="E197" s="18"/>
      <c r="F197" s="18"/>
      <c r="G197" s="18"/>
      <c r="H197" s="18"/>
      <c r="I197" s="18"/>
      <c r="J197" s="18"/>
    </row>
    <row r="198" spans="1:10" s="4" customFormat="1" ht="32.25" customHeight="1">
      <c r="B198" s="31" t="s">
        <v>147</v>
      </c>
      <c r="C198" s="31"/>
      <c r="D198" s="31"/>
      <c r="E198" s="31"/>
      <c r="F198" s="31"/>
      <c r="G198" s="222" t="s">
        <v>148</v>
      </c>
      <c r="H198" s="222"/>
      <c r="I198" s="31"/>
      <c r="J198" s="13"/>
    </row>
    <row r="199" spans="1:10" s="4" customFormat="1" ht="39" customHeight="1">
      <c r="B199" s="31" t="s">
        <v>149</v>
      </c>
      <c r="C199" s="31"/>
      <c r="D199" s="31"/>
      <c r="E199" s="31"/>
      <c r="F199" s="31"/>
      <c r="G199" s="222" t="s">
        <v>150</v>
      </c>
      <c r="H199" s="222"/>
    </row>
    <row r="200" spans="1:10" ht="12.75" customHeight="1">
      <c r="A200" s="113"/>
      <c r="C200" s="113"/>
      <c r="D200" s="113"/>
      <c r="E200" s="113"/>
      <c r="F200" s="113"/>
      <c r="G200" s="113"/>
      <c r="H200" s="113"/>
      <c r="I200" s="113"/>
    </row>
    <row r="201" spans="1:10" ht="12.75" customHeight="1">
      <c r="A201" s="113"/>
      <c r="C201" s="113"/>
      <c r="D201" s="113"/>
      <c r="E201" s="113"/>
      <c r="F201" s="113"/>
      <c r="G201" s="113"/>
      <c r="H201" s="113"/>
      <c r="I201" s="113"/>
    </row>
    <row r="202" spans="1:10" ht="12.75" customHeight="1">
      <c r="A202" s="113"/>
      <c r="C202" s="113"/>
      <c r="D202" s="113"/>
      <c r="E202" s="113"/>
      <c r="F202" s="113"/>
      <c r="G202" s="113"/>
      <c r="H202" s="113"/>
      <c r="I202" s="113"/>
    </row>
    <row r="203" spans="1:10">
      <c r="A203" s="113"/>
      <c r="C203" s="113"/>
      <c r="D203" s="113"/>
      <c r="E203" s="113"/>
      <c r="F203" s="113"/>
      <c r="G203" s="113"/>
      <c r="H203" s="113"/>
      <c r="I203" s="113"/>
    </row>
    <row r="232" ht="8.25" customHeight="1"/>
  </sheetData>
  <mergeCells count="5">
    <mergeCell ref="H1:I1"/>
    <mergeCell ref="B3:J3"/>
    <mergeCell ref="B195:J195"/>
    <mergeCell ref="G198:H198"/>
    <mergeCell ref="G199:H199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33"/>
  <sheetViews>
    <sheetView workbookViewId="0">
      <selection activeCell="H20" sqref="H20"/>
    </sheetView>
  </sheetViews>
  <sheetFormatPr defaultRowHeight="15"/>
  <cols>
    <col min="1" max="1" width="6.42578125" style="4" customWidth="1"/>
    <col min="2" max="2" width="40.140625" style="4" customWidth="1"/>
    <col min="3" max="6" width="12.7109375" style="4" customWidth="1"/>
    <col min="7" max="7" width="9.42578125" style="4" customWidth="1"/>
    <col min="8" max="10" width="12.7109375" style="4" customWidth="1"/>
    <col min="11" max="16384" width="9.140625" style="4"/>
  </cols>
  <sheetData>
    <row r="1" spans="1:254" ht="15" customHeight="1">
      <c r="A1" s="23"/>
      <c r="B1" s="162" t="s">
        <v>0</v>
      </c>
      <c r="C1" s="117"/>
      <c r="D1" s="117"/>
      <c r="E1" s="117"/>
      <c r="F1" s="106"/>
      <c r="G1" s="117"/>
      <c r="H1" s="220" t="s">
        <v>291</v>
      </c>
      <c r="I1" s="220"/>
      <c r="J1" s="2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</row>
    <row r="2" spans="1:254">
      <c r="A2" s="23"/>
      <c r="B2" s="23"/>
      <c r="C2" s="23"/>
      <c r="D2" s="23"/>
      <c r="E2" s="23"/>
      <c r="F2" s="15"/>
      <c r="G2" s="23"/>
      <c r="H2" s="15"/>
      <c r="I2" s="15"/>
      <c r="J2" s="2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</row>
    <row r="3" spans="1:254">
      <c r="A3" s="27"/>
      <c r="B3" s="226" t="s">
        <v>213</v>
      </c>
      <c r="C3" s="226"/>
      <c r="D3" s="226"/>
      <c r="E3" s="226"/>
      <c r="F3" s="226"/>
      <c r="G3" s="226"/>
      <c r="H3" s="226"/>
      <c r="I3" s="226"/>
      <c r="J3" s="226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</row>
    <row r="4" spans="1:254" ht="39">
      <c r="A4" s="17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4" t="s">
        <v>11</v>
      </c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</row>
    <row r="5" spans="1:254" ht="178.5">
      <c r="A5" s="12">
        <v>1</v>
      </c>
      <c r="B5" s="22" t="s">
        <v>214</v>
      </c>
      <c r="C5" s="140" t="s">
        <v>15</v>
      </c>
      <c r="D5" s="141">
        <v>750</v>
      </c>
      <c r="E5" s="142"/>
      <c r="F5" s="30"/>
      <c r="G5" s="143"/>
      <c r="H5" s="142"/>
      <c r="I5" s="142"/>
      <c r="J5" s="19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</row>
    <row r="6" spans="1:254">
      <c r="A6" s="11"/>
      <c r="B6" s="11"/>
      <c r="C6" s="166" t="s">
        <v>144</v>
      </c>
      <c r="D6" s="167"/>
      <c r="E6" s="168"/>
      <c r="F6" s="169">
        <f>SUM(F5)</f>
        <v>0</v>
      </c>
      <c r="G6" s="167"/>
      <c r="H6" s="167"/>
      <c r="I6" s="169">
        <f>SUM(I5)</f>
        <v>0</v>
      </c>
      <c r="J6" s="11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</row>
    <row r="7" spans="1:254">
      <c r="C7" s="170"/>
      <c r="D7" s="170"/>
      <c r="E7" s="170"/>
      <c r="F7" s="171"/>
      <c r="G7" s="170"/>
      <c r="H7" s="170"/>
      <c r="I7" s="171"/>
    </row>
    <row r="9" spans="1:254">
      <c r="A9" s="29"/>
      <c r="B9" s="29" t="s">
        <v>145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29"/>
      <c r="FL9" s="29"/>
      <c r="FM9" s="29"/>
      <c r="FN9" s="29"/>
      <c r="FO9" s="29"/>
      <c r="FP9" s="29"/>
      <c r="FQ9" s="29"/>
      <c r="FR9" s="29"/>
      <c r="FS9" s="29"/>
      <c r="FT9" s="29"/>
      <c r="FU9" s="29"/>
      <c r="FV9" s="29"/>
      <c r="FW9" s="29"/>
      <c r="FX9" s="29"/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9"/>
      <c r="GQ9" s="29"/>
      <c r="GR9" s="29"/>
      <c r="GS9" s="29"/>
      <c r="GT9" s="29"/>
      <c r="GU9" s="29"/>
      <c r="GV9" s="29"/>
      <c r="GW9" s="29"/>
      <c r="GX9" s="29"/>
      <c r="GY9" s="29"/>
      <c r="GZ9" s="29"/>
      <c r="HA9" s="29"/>
      <c r="HB9" s="29"/>
      <c r="HC9" s="29"/>
      <c r="HD9" s="29"/>
      <c r="HE9" s="29"/>
      <c r="HF9" s="29"/>
      <c r="HG9" s="29"/>
      <c r="HH9" s="29"/>
      <c r="HI9" s="29"/>
      <c r="HJ9" s="29"/>
      <c r="HK9" s="29"/>
      <c r="HL9" s="29"/>
      <c r="HM9" s="29"/>
      <c r="HN9" s="29"/>
      <c r="HO9" s="29"/>
      <c r="HP9" s="29"/>
      <c r="HQ9" s="29"/>
      <c r="HR9" s="29"/>
      <c r="HS9" s="29"/>
      <c r="HT9" s="29"/>
      <c r="HU9" s="29"/>
      <c r="HV9" s="29"/>
      <c r="HW9" s="29"/>
      <c r="HX9" s="29"/>
      <c r="HY9" s="29"/>
      <c r="HZ9" s="29"/>
      <c r="IA9" s="29"/>
      <c r="IB9" s="29"/>
      <c r="IC9" s="29"/>
      <c r="ID9" s="29"/>
      <c r="IE9" s="29"/>
      <c r="IF9" s="29"/>
      <c r="IG9" s="29"/>
      <c r="IH9" s="29"/>
      <c r="II9" s="29"/>
      <c r="IJ9" s="29"/>
      <c r="IK9" s="29"/>
      <c r="IL9" s="29"/>
      <c r="IM9" s="29"/>
      <c r="IN9" s="29"/>
      <c r="IO9" s="29"/>
      <c r="IP9" s="29"/>
      <c r="IQ9" s="29"/>
      <c r="IR9" s="29"/>
      <c r="IS9" s="29"/>
      <c r="IT9" s="29"/>
    </row>
    <row r="29" spans="2:10">
      <c r="B29" s="221" t="s">
        <v>146</v>
      </c>
      <c r="C29" s="221"/>
      <c r="D29" s="221"/>
      <c r="E29" s="221"/>
      <c r="F29" s="221"/>
      <c r="G29" s="221"/>
      <c r="H29" s="221"/>
      <c r="I29" s="221"/>
      <c r="J29" s="221"/>
    </row>
    <row r="30" spans="2:10">
      <c r="B30" s="18"/>
      <c r="C30" s="18"/>
      <c r="D30" s="18"/>
      <c r="E30" s="18"/>
      <c r="F30" s="18"/>
      <c r="G30" s="18"/>
      <c r="H30" s="18"/>
      <c r="I30" s="18"/>
      <c r="J30" s="18"/>
    </row>
    <row r="31" spans="2:10">
      <c r="B31" s="18"/>
      <c r="C31" s="18"/>
      <c r="D31" s="18"/>
      <c r="E31" s="18"/>
      <c r="F31" s="18"/>
      <c r="G31" s="18"/>
      <c r="H31" s="18"/>
      <c r="I31" s="18"/>
      <c r="J31" s="18"/>
    </row>
    <row r="32" spans="2:10" ht="64.5" customHeight="1">
      <c r="B32" s="31" t="s">
        <v>147</v>
      </c>
      <c r="C32" s="31"/>
      <c r="D32" s="31"/>
      <c r="E32" s="31"/>
      <c r="F32" s="31"/>
      <c r="G32" s="222" t="s">
        <v>148</v>
      </c>
      <c r="H32" s="222"/>
      <c r="I32" s="31"/>
      <c r="J32" s="13"/>
    </row>
    <row r="33" spans="2:8" ht="39" customHeight="1">
      <c r="B33" s="31" t="s">
        <v>149</v>
      </c>
      <c r="C33" s="31"/>
      <c r="D33" s="31"/>
      <c r="E33" s="31"/>
      <c r="F33" s="31"/>
      <c r="G33" s="222" t="s">
        <v>150</v>
      </c>
      <c r="H33" s="222"/>
    </row>
  </sheetData>
  <mergeCells count="5">
    <mergeCell ref="H1:I1"/>
    <mergeCell ref="B3:J3"/>
    <mergeCell ref="B29:J29"/>
    <mergeCell ref="G32:H32"/>
    <mergeCell ref="G33:H3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23"/>
  <sheetViews>
    <sheetView tabSelected="1" workbookViewId="0">
      <selection activeCell="F10" sqref="F10"/>
    </sheetView>
  </sheetViews>
  <sheetFormatPr defaultRowHeight="12.75"/>
  <cols>
    <col min="1" max="1" width="3.85546875" style="32" customWidth="1"/>
    <col min="2" max="2" width="47" style="32" customWidth="1"/>
    <col min="3" max="8" width="12.28515625" style="32" customWidth="1"/>
    <col min="9" max="9" width="15.5703125" style="32" customWidth="1"/>
    <col min="10" max="10" width="12.28515625" style="32" customWidth="1"/>
    <col min="11" max="16384" width="9.140625" style="32"/>
  </cols>
  <sheetData>
    <row r="1" spans="1:254" ht="12.75" customHeight="1">
      <c r="A1" s="24"/>
      <c r="B1" s="162" t="s">
        <v>0</v>
      </c>
      <c r="C1" s="117"/>
      <c r="D1" s="117"/>
      <c r="E1" s="117"/>
      <c r="F1" s="106"/>
      <c r="G1" s="117"/>
      <c r="H1" s="220" t="s">
        <v>291</v>
      </c>
      <c r="I1" s="220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</row>
    <row r="2" spans="1:254">
      <c r="A2" s="24"/>
      <c r="B2" s="24"/>
      <c r="C2" s="24"/>
      <c r="D2" s="24"/>
      <c r="E2" s="24"/>
      <c r="F2" s="3"/>
      <c r="G2" s="24"/>
      <c r="H2" s="3"/>
      <c r="I2" s="3"/>
      <c r="J2" s="35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</row>
    <row r="3" spans="1:254">
      <c r="A3" s="27"/>
      <c r="B3" s="227" t="s">
        <v>142</v>
      </c>
      <c r="C3" s="227"/>
      <c r="D3" s="227"/>
      <c r="E3" s="227"/>
      <c r="F3" s="227"/>
      <c r="G3" s="227"/>
      <c r="H3" s="227"/>
      <c r="I3" s="227"/>
      <c r="J3" s="22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</row>
    <row r="4" spans="1:254" ht="38.25">
      <c r="A4" s="17" t="s">
        <v>2</v>
      </c>
      <c r="B4" s="17" t="s">
        <v>3</v>
      </c>
      <c r="C4" s="17" t="s">
        <v>4</v>
      </c>
      <c r="D4" s="17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81" t="s">
        <v>10</v>
      </c>
      <c r="J4" s="82" t="s">
        <v>11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</row>
    <row r="5" spans="1:254">
      <c r="A5" s="12">
        <v>1</v>
      </c>
      <c r="B5" s="230" t="s">
        <v>292</v>
      </c>
      <c r="C5" s="233" t="s">
        <v>15</v>
      </c>
      <c r="D5" s="233">
        <v>4800</v>
      </c>
      <c r="E5" s="21"/>
      <c r="F5" s="8"/>
      <c r="G5" s="20"/>
      <c r="H5" s="79"/>
      <c r="I5" s="84"/>
      <c r="J5" s="83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</row>
    <row r="6" spans="1:254">
      <c r="A6" s="12">
        <v>2</v>
      </c>
      <c r="B6" s="230" t="s">
        <v>293</v>
      </c>
      <c r="C6" s="233" t="s">
        <v>15</v>
      </c>
      <c r="D6" s="233">
        <v>6000</v>
      </c>
      <c r="E6" s="21"/>
      <c r="F6" s="8"/>
      <c r="G6" s="20"/>
      <c r="H6" s="79"/>
      <c r="I6" s="84"/>
      <c r="J6" s="83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</row>
    <row r="7" spans="1:254">
      <c r="A7" s="12">
        <v>3</v>
      </c>
      <c r="B7" s="230" t="s">
        <v>294</v>
      </c>
      <c r="C7" s="233" t="s">
        <v>15</v>
      </c>
      <c r="D7" s="233">
        <v>700</v>
      </c>
      <c r="E7" s="21"/>
      <c r="F7" s="8"/>
      <c r="G7" s="20"/>
      <c r="H7" s="79"/>
      <c r="I7" s="84"/>
      <c r="J7" s="83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</row>
    <row r="8" spans="1:254">
      <c r="A8" s="12">
        <v>4</v>
      </c>
      <c r="B8" s="231" t="s">
        <v>295</v>
      </c>
      <c r="C8" s="234" t="s">
        <v>15</v>
      </c>
      <c r="D8" s="234">
        <v>150</v>
      </c>
      <c r="E8" s="33"/>
      <c r="F8" s="8"/>
      <c r="G8" s="20"/>
      <c r="H8" s="78"/>
      <c r="I8" s="84"/>
      <c r="J8" s="8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</row>
    <row r="9" spans="1:254">
      <c r="A9" s="12">
        <v>5</v>
      </c>
      <c r="B9" s="231" t="s">
        <v>296</v>
      </c>
      <c r="C9" s="234" t="s">
        <v>15</v>
      </c>
      <c r="D9" s="234">
        <v>30</v>
      </c>
      <c r="E9" s="33"/>
      <c r="F9" s="8"/>
      <c r="G9" s="20"/>
      <c r="H9" s="78"/>
      <c r="I9" s="84"/>
      <c r="J9" s="83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</row>
    <row r="10" spans="1:254" ht="25.5">
      <c r="A10" s="12">
        <v>6</v>
      </c>
      <c r="B10" s="231" t="s">
        <v>297</v>
      </c>
      <c r="C10" s="234" t="s">
        <v>15</v>
      </c>
      <c r="D10" s="234">
        <v>100</v>
      </c>
      <c r="E10" s="33"/>
      <c r="F10" s="8"/>
      <c r="G10" s="20"/>
      <c r="H10" s="78"/>
      <c r="I10" s="84"/>
      <c r="J10" s="83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</row>
    <row r="11" spans="1:254">
      <c r="A11" s="12">
        <v>7</v>
      </c>
      <c r="B11" s="232" t="s">
        <v>298</v>
      </c>
      <c r="C11" s="235" t="s">
        <v>15</v>
      </c>
      <c r="D11" s="235">
        <v>150</v>
      </c>
      <c r="E11" s="9"/>
      <c r="F11" s="8"/>
      <c r="G11" s="20"/>
      <c r="H11" s="80"/>
      <c r="I11" s="84"/>
      <c r="J11" s="83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</row>
    <row r="12" spans="1:254">
      <c r="A12" s="12">
        <v>8</v>
      </c>
      <c r="B12" s="231" t="s">
        <v>299</v>
      </c>
      <c r="C12" s="234" t="s">
        <v>15</v>
      </c>
      <c r="D12" s="234">
        <v>150</v>
      </c>
      <c r="E12" s="33"/>
      <c r="F12" s="8"/>
      <c r="G12" s="20"/>
      <c r="H12" s="78"/>
      <c r="I12" s="84"/>
      <c r="J12" s="83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</row>
    <row r="13" spans="1:254" ht="25.5">
      <c r="A13" s="12">
        <v>9</v>
      </c>
      <c r="B13" s="231" t="s">
        <v>300</v>
      </c>
      <c r="C13" s="234" t="s">
        <v>15</v>
      </c>
      <c r="D13" s="234">
        <v>15</v>
      </c>
      <c r="E13" s="33"/>
      <c r="F13" s="8"/>
      <c r="G13" s="20"/>
      <c r="H13" s="78"/>
      <c r="I13" s="84"/>
      <c r="J13" s="83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</row>
    <row r="14" spans="1:254" ht="25.5">
      <c r="A14" s="12">
        <v>10</v>
      </c>
      <c r="B14" s="231" t="s">
        <v>301</v>
      </c>
      <c r="C14" s="234" t="s">
        <v>15</v>
      </c>
      <c r="D14" s="234">
        <v>30</v>
      </c>
      <c r="E14" s="33"/>
      <c r="F14" s="8"/>
      <c r="G14" s="20"/>
      <c r="H14" s="78"/>
      <c r="I14" s="84"/>
      <c r="J14" s="83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</row>
    <row r="15" spans="1:254">
      <c r="A15" s="24"/>
      <c r="B15" s="10" t="s">
        <v>143</v>
      </c>
      <c r="C15" s="5"/>
      <c r="D15" s="5"/>
      <c r="E15" s="5"/>
      <c r="F15" s="34"/>
      <c r="G15" s="5"/>
      <c r="H15" s="76"/>
      <c r="I15" s="85">
        <f>SUM(I5:I14)</f>
        <v>0</v>
      </c>
      <c r="J15" s="83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</row>
    <row r="16" spans="1:254">
      <c r="B16" s="10"/>
      <c r="C16" s="5"/>
      <c r="D16" s="5"/>
      <c r="E16" s="5"/>
      <c r="F16" s="34"/>
      <c r="G16" s="34"/>
      <c r="H16" s="34"/>
      <c r="I16" s="34"/>
      <c r="J16" s="83"/>
    </row>
    <row r="19" spans="2:10" s="4" customFormat="1" ht="37.5" customHeight="1">
      <c r="B19" s="221" t="s">
        <v>146</v>
      </c>
      <c r="C19" s="221"/>
      <c r="D19" s="221"/>
      <c r="E19" s="221"/>
      <c r="F19" s="221"/>
      <c r="G19" s="221"/>
      <c r="H19" s="221"/>
      <c r="I19" s="221"/>
      <c r="J19" s="221"/>
    </row>
    <row r="20" spans="2:10" s="4" customFormat="1" ht="15">
      <c r="B20" s="18"/>
      <c r="C20" s="18"/>
      <c r="D20" s="18"/>
      <c r="E20" s="18"/>
      <c r="F20" s="18"/>
      <c r="G20" s="18"/>
      <c r="H20" s="18"/>
      <c r="I20" s="18"/>
      <c r="J20" s="18"/>
    </row>
    <row r="21" spans="2:10" s="4" customFormat="1" ht="15">
      <c r="B21" s="18"/>
      <c r="C21" s="18"/>
      <c r="D21" s="18"/>
      <c r="E21" s="18"/>
      <c r="F21" s="18"/>
      <c r="G21" s="18"/>
      <c r="H21" s="18"/>
      <c r="I21" s="18"/>
      <c r="J21" s="18"/>
    </row>
    <row r="22" spans="2:10" s="4" customFormat="1" ht="32.25" customHeight="1">
      <c r="B22" s="31" t="s">
        <v>147</v>
      </c>
      <c r="C22" s="31"/>
      <c r="D22" s="31"/>
      <c r="E22" s="31"/>
      <c r="F22" s="31"/>
      <c r="G22" s="222" t="s">
        <v>148</v>
      </c>
      <c r="H22" s="222"/>
      <c r="I22" s="31"/>
      <c r="J22" s="13"/>
    </row>
    <row r="23" spans="2:10" s="4" customFormat="1" ht="39" customHeight="1">
      <c r="B23" s="31" t="s">
        <v>149</v>
      </c>
      <c r="C23" s="31"/>
      <c r="D23" s="31"/>
      <c r="E23" s="31"/>
      <c r="F23" s="31"/>
      <c r="G23" s="222" t="s">
        <v>150</v>
      </c>
      <c r="H23" s="222"/>
    </row>
  </sheetData>
  <mergeCells count="5">
    <mergeCell ref="H1:I1"/>
    <mergeCell ref="B3:J3"/>
    <mergeCell ref="B19:J19"/>
    <mergeCell ref="G22:H22"/>
    <mergeCell ref="G23:H2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F30" sqref="F30"/>
    </sheetView>
  </sheetViews>
  <sheetFormatPr defaultRowHeight="12.75"/>
  <cols>
    <col min="1" max="1" width="3.7109375" style="96" customWidth="1"/>
    <col min="2" max="2" width="55" style="96" customWidth="1"/>
    <col min="3" max="5" width="9.140625" style="96"/>
    <col min="6" max="6" width="14" style="96" bestFit="1" customWidth="1"/>
    <col min="7" max="8" width="9.140625" style="96"/>
    <col min="9" max="9" width="14" style="96" bestFit="1" customWidth="1"/>
    <col min="10" max="10" width="11.140625" style="96" customWidth="1"/>
    <col min="11" max="256" width="9.140625" style="96"/>
    <col min="257" max="257" width="3.7109375" style="96" customWidth="1"/>
    <col min="258" max="258" width="55" style="96" customWidth="1"/>
    <col min="259" max="265" width="9.140625" style="96"/>
    <col min="266" max="266" width="11.140625" style="96" customWidth="1"/>
    <col min="267" max="512" width="9.140625" style="96"/>
    <col min="513" max="513" width="3.7109375" style="96" customWidth="1"/>
    <col min="514" max="514" width="55" style="96" customWidth="1"/>
    <col min="515" max="521" width="9.140625" style="96"/>
    <col min="522" max="522" width="11.140625" style="96" customWidth="1"/>
    <col min="523" max="768" width="9.140625" style="96"/>
    <col min="769" max="769" width="3.7109375" style="96" customWidth="1"/>
    <col min="770" max="770" width="55" style="96" customWidth="1"/>
    <col min="771" max="777" width="9.140625" style="96"/>
    <col min="778" max="778" width="11.140625" style="96" customWidth="1"/>
    <col min="779" max="1024" width="9.140625" style="96"/>
    <col min="1025" max="1025" width="3.7109375" style="96" customWidth="1"/>
    <col min="1026" max="1026" width="55" style="96" customWidth="1"/>
    <col min="1027" max="1033" width="9.140625" style="96"/>
    <col min="1034" max="1034" width="11.140625" style="96" customWidth="1"/>
    <col min="1035" max="1280" width="9.140625" style="96"/>
    <col min="1281" max="1281" width="3.7109375" style="96" customWidth="1"/>
    <col min="1282" max="1282" width="55" style="96" customWidth="1"/>
    <col min="1283" max="1289" width="9.140625" style="96"/>
    <col min="1290" max="1290" width="11.140625" style="96" customWidth="1"/>
    <col min="1291" max="1536" width="9.140625" style="96"/>
    <col min="1537" max="1537" width="3.7109375" style="96" customWidth="1"/>
    <col min="1538" max="1538" width="55" style="96" customWidth="1"/>
    <col min="1539" max="1545" width="9.140625" style="96"/>
    <col min="1546" max="1546" width="11.140625" style="96" customWidth="1"/>
    <col min="1547" max="1792" width="9.140625" style="96"/>
    <col min="1793" max="1793" width="3.7109375" style="96" customWidth="1"/>
    <col min="1794" max="1794" width="55" style="96" customWidth="1"/>
    <col min="1795" max="1801" width="9.140625" style="96"/>
    <col min="1802" max="1802" width="11.140625" style="96" customWidth="1"/>
    <col min="1803" max="2048" width="9.140625" style="96"/>
    <col min="2049" max="2049" width="3.7109375" style="96" customWidth="1"/>
    <col min="2050" max="2050" width="55" style="96" customWidth="1"/>
    <col min="2051" max="2057" width="9.140625" style="96"/>
    <col min="2058" max="2058" width="11.140625" style="96" customWidth="1"/>
    <col min="2059" max="2304" width="9.140625" style="96"/>
    <col min="2305" max="2305" width="3.7109375" style="96" customWidth="1"/>
    <col min="2306" max="2306" width="55" style="96" customWidth="1"/>
    <col min="2307" max="2313" width="9.140625" style="96"/>
    <col min="2314" max="2314" width="11.140625" style="96" customWidth="1"/>
    <col min="2315" max="2560" width="9.140625" style="96"/>
    <col min="2561" max="2561" width="3.7109375" style="96" customWidth="1"/>
    <col min="2562" max="2562" width="55" style="96" customWidth="1"/>
    <col min="2563" max="2569" width="9.140625" style="96"/>
    <col min="2570" max="2570" width="11.140625" style="96" customWidth="1"/>
    <col min="2571" max="2816" width="9.140625" style="96"/>
    <col min="2817" max="2817" width="3.7109375" style="96" customWidth="1"/>
    <col min="2818" max="2818" width="55" style="96" customWidth="1"/>
    <col min="2819" max="2825" width="9.140625" style="96"/>
    <col min="2826" max="2826" width="11.140625" style="96" customWidth="1"/>
    <col min="2827" max="3072" width="9.140625" style="96"/>
    <col min="3073" max="3073" width="3.7109375" style="96" customWidth="1"/>
    <col min="3074" max="3074" width="55" style="96" customWidth="1"/>
    <col min="3075" max="3081" width="9.140625" style="96"/>
    <col min="3082" max="3082" width="11.140625" style="96" customWidth="1"/>
    <col min="3083" max="3328" width="9.140625" style="96"/>
    <col min="3329" max="3329" width="3.7109375" style="96" customWidth="1"/>
    <col min="3330" max="3330" width="55" style="96" customWidth="1"/>
    <col min="3331" max="3337" width="9.140625" style="96"/>
    <col min="3338" max="3338" width="11.140625" style="96" customWidth="1"/>
    <col min="3339" max="3584" width="9.140625" style="96"/>
    <col min="3585" max="3585" width="3.7109375" style="96" customWidth="1"/>
    <col min="3586" max="3586" width="55" style="96" customWidth="1"/>
    <col min="3587" max="3593" width="9.140625" style="96"/>
    <col min="3594" max="3594" width="11.140625" style="96" customWidth="1"/>
    <col min="3595" max="3840" width="9.140625" style="96"/>
    <col min="3841" max="3841" width="3.7109375" style="96" customWidth="1"/>
    <col min="3842" max="3842" width="55" style="96" customWidth="1"/>
    <col min="3843" max="3849" width="9.140625" style="96"/>
    <col min="3850" max="3850" width="11.140625" style="96" customWidth="1"/>
    <col min="3851" max="4096" width="9.140625" style="96"/>
    <col min="4097" max="4097" width="3.7109375" style="96" customWidth="1"/>
    <col min="4098" max="4098" width="55" style="96" customWidth="1"/>
    <col min="4099" max="4105" width="9.140625" style="96"/>
    <col min="4106" max="4106" width="11.140625" style="96" customWidth="1"/>
    <col min="4107" max="4352" width="9.140625" style="96"/>
    <col min="4353" max="4353" width="3.7109375" style="96" customWidth="1"/>
    <col min="4354" max="4354" width="55" style="96" customWidth="1"/>
    <col min="4355" max="4361" width="9.140625" style="96"/>
    <col min="4362" max="4362" width="11.140625" style="96" customWidth="1"/>
    <col min="4363" max="4608" width="9.140625" style="96"/>
    <col min="4609" max="4609" width="3.7109375" style="96" customWidth="1"/>
    <col min="4610" max="4610" width="55" style="96" customWidth="1"/>
    <col min="4611" max="4617" width="9.140625" style="96"/>
    <col min="4618" max="4618" width="11.140625" style="96" customWidth="1"/>
    <col min="4619" max="4864" width="9.140625" style="96"/>
    <col min="4865" max="4865" width="3.7109375" style="96" customWidth="1"/>
    <col min="4866" max="4866" width="55" style="96" customWidth="1"/>
    <col min="4867" max="4873" width="9.140625" style="96"/>
    <col min="4874" max="4874" width="11.140625" style="96" customWidth="1"/>
    <col min="4875" max="5120" width="9.140625" style="96"/>
    <col min="5121" max="5121" width="3.7109375" style="96" customWidth="1"/>
    <col min="5122" max="5122" width="55" style="96" customWidth="1"/>
    <col min="5123" max="5129" width="9.140625" style="96"/>
    <col min="5130" max="5130" width="11.140625" style="96" customWidth="1"/>
    <col min="5131" max="5376" width="9.140625" style="96"/>
    <col min="5377" max="5377" width="3.7109375" style="96" customWidth="1"/>
    <col min="5378" max="5378" width="55" style="96" customWidth="1"/>
    <col min="5379" max="5385" width="9.140625" style="96"/>
    <col min="5386" max="5386" width="11.140625" style="96" customWidth="1"/>
    <col min="5387" max="5632" width="9.140625" style="96"/>
    <col min="5633" max="5633" width="3.7109375" style="96" customWidth="1"/>
    <col min="5634" max="5634" width="55" style="96" customWidth="1"/>
    <col min="5635" max="5641" width="9.140625" style="96"/>
    <col min="5642" max="5642" width="11.140625" style="96" customWidth="1"/>
    <col min="5643" max="5888" width="9.140625" style="96"/>
    <col min="5889" max="5889" width="3.7109375" style="96" customWidth="1"/>
    <col min="5890" max="5890" width="55" style="96" customWidth="1"/>
    <col min="5891" max="5897" width="9.140625" style="96"/>
    <col min="5898" max="5898" width="11.140625" style="96" customWidth="1"/>
    <col min="5899" max="6144" width="9.140625" style="96"/>
    <col min="6145" max="6145" width="3.7109375" style="96" customWidth="1"/>
    <col min="6146" max="6146" width="55" style="96" customWidth="1"/>
    <col min="6147" max="6153" width="9.140625" style="96"/>
    <col min="6154" max="6154" width="11.140625" style="96" customWidth="1"/>
    <col min="6155" max="6400" width="9.140625" style="96"/>
    <col min="6401" max="6401" width="3.7109375" style="96" customWidth="1"/>
    <col min="6402" max="6402" width="55" style="96" customWidth="1"/>
    <col min="6403" max="6409" width="9.140625" style="96"/>
    <col min="6410" max="6410" width="11.140625" style="96" customWidth="1"/>
    <col min="6411" max="6656" width="9.140625" style="96"/>
    <col min="6657" max="6657" width="3.7109375" style="96" customWidth="1"/>
    <col min="6658" max="6658" width="55" style="96" customWidth="1"/>
    <col min="6659" max="6665" width="9.140625" style="96"/>
    <col min="6666" max="6666" width="11.140625" style="96" customWidth="1"/>
    <col min="6667" max="6912" width="9.140625" style="96"/>
    <col min="6913" max="6913" width="3.7109375" style="96" customWidth="1"/>
    <col min="6914" max="6914" width="55" style="96" customWidth="1"/>
    <col min="6915" max="6921" width="9.140625" style="96"/>
    <col min="6922" max="6922" width="11.140625" style="96" customWidth="1"/>
    <col min="6923" max="7168" width="9.140625" style="96"/>
    <col min="7169" max="7169" width="3.7109375" style="96" customWidth="1"/>
    <col min="7170" max="7170" width="55" style="96" customWidth="1"/>
    <col min="7171" max="7177" width="9.140625" style="96"/>
    <col min="7178" max="7178" width="11.140625" style="96" customWidth="1"/>
    <col min="7179" max="7424" width="9.140625" style="96"/>
    <col min="7425" max="7425" width="3.7109375" style="96" customWidth="1"/>
    <col min="7426" max="7426" width="55" style="96" customWidth="1"/>
    <col min="7427" max="7433" width="9.140625" style="96"/>
    <col min="7434" max="7434" width="11.140625" style="96" customWidth="1"/>
    <col min="7435" max="7680" width="9.140625" style="96"/>
    <col min="7681" max="7681" width="3.7109375" style="96" customWidth="1"/>
    <col min="7682" max="7682" width="55" style="96" customWidth="1"/>
    <col min="7683" max="7689" width="9.140625" style="96"/>
    <col min="7690" max="7690" width="11.140625" style="96" customWidth="1"/>
    <col min="7691" max="7936" width="9.140625" style="96"/>
    <col min="7937" max="7937" width="3.7109375" style="96" customWidth="1"/>
    <col min="7938" max="7938" width="55" style="96" customWidth="1"/>
    <col min="7939" max="7945" width="9.140625" style="96"/>
    <col min="7946" max="7946" width="11.140625" style="96" customWidth="1"/>
    <col min="7947" max="8192" width="9.140625" style="96"/>
    <col min="8193" max="8193" width="3.7109375" style="96" customWidth="1"/>
    <col min="8194" max="8194" width="55" style="96" customWidth="1"/>
    <col min="8195" max="8201" width="9.140625" style="96"/>
    <col min="8202" max="8202" width="11.140625" style="96" customWidth="1"/>
    <col min="8203" max="8448" width="9.140625" style="96"/>
    <col min="8449" max="8449" width="3.7109375" style="96" customWidth="1"/>
    <col min="8450" max="8450" width="55" style="96" customWidth="1"/>
    <col min="8451" max="8457" width="9.140625" style="96"/>
    <col min="8458" max="8458" width="11.140625" style="96" customWidth="1"/>
    <col min="8459" max="8704" width="9.140625" style="96"/>
    <col min="8705" max="8705" width="3.7109375" style="96" customWidth="1"/>
    <col min="8706" max="8706" width="55" style="96" customWidth="1"/>
    <col min="8707" max="8713" width="9.140625" style="96"/>
    <col min="8714" max="8714" width="11.140625" style="96" customWidth="1"/>
    <col min="8715" max="8960" width="9.140625" style="96"/>
    <col min="8961" max="8961" width="3.7109375" style="96" customWidth="1"/>
    <col min="8962" max="8962" width="55" style="96" customWidth="1"/>
    <col min="8963" max="8969" width="9.140625" style="96"/>
    <col min="8970" max="8970" width="11.140625" style="96" customWidth="1"/>
    <col min="8971" max="9216" width="9.140625" style="96"/>
    <col min="9217" max="9217" width="3.7109375" style="96" customWidth="1"/>
    <col min="9218" max="9218" width="55" style="96" customWidth="1"/>
    <col min="9219" max="9225" width="9.140625" style="96"/>
    <col min="9226" max="9226" width="11.140625" style="96" customWidth="1"/>
    <col min="9227" max="9472" width="9.140625" style="96"/>
    <col min="9473" max="9473" width="3.7109375" style="96" customWidth="1"/>
    <col min="9474" max="9474" width="55" style="96" customWidth="1"/>
    <col min="9475" max="9481" width="9.140625" style="96"/>
    <col min="9482" max="9482" width="11.140625" style="96" customWidth="1"/>
    <col min="9483" max="9728" width="9.140625" style="96"/>
    <col min="9729" max="9729" width="3.7109375" style="96" customWidth="1"/>
    <col min="9730" max="9730" width="55" style="96" customWidth="1"/>
    <col min="9731" max="9737" width="9.140625" style="96"/>
    <col min="9738" max="9738" width="11.140625" style="96" customWidth="1"/>
    <col min="9739" max="9984" width="9.140625" style="96"/>
    <col min="9985" max="9985" width="3.7109375" style="96" customWidth="1"/>
    <col min="9986" max="9986" width="55" style="96" customWidth="1"/>
    <col min="9987" max="9993" width="9.140625" style="96"/>
    <col min="9994" max="9994" width="11.140625" style="96" customWidth="1"/>
    <col min="9995" max="10240" width="9.140625" style="96"/>
    <col min="10241" max="10241" width="3.7109375" style="96" customWidth="1"/>
    <col min="10242" max="10242" width="55" style="96" customWidth="1"/>
    <col min="10243" max="10249" width="9.140625" style="96"/>
    <col min="10250" max="10250" width="11.140625" style="96" customWidth="1"/>
    <col min="10251" max="10496" width="9.140625" style="96"/>
    <col min="10497" max="10497" width="3.7109375" style="96" customWidth="1"/>
    <col min="10498" max="10498" width="55" style="96" customWidth="1"/>
    <col min="10499" max="10505" width="9.140625" style="96"/>
    <col min="10506" max="10506" width="11.140625" style="96" customWidth="1"/>
    <col min="10507" max="10752" width="9.140625" style="96"/>
    <col min="10753" max="10753" width="3.7109375" style="96" customWidth="1"/>
    <col min="10754" max="10754" width="55" style="96" customWidth="1"/>
    <col min="10755" max="10761" width="9.140625" style="96"/>
    <col min="10762" max="10762" width="11.140625" style="96" customWidth="1"/>
    <col min="10763" max="11008" width="9.140625" style="96"/>
    <col min="11009" max="11009" width="3.7109375" style="96" customWidth="1"/>
    <col min="11010" max="11010" width="55" style="96" customWidth="1"/>
    <col min="11011" max="11017" width="9.140625" style="96"/>
    <col min="11018" max="11018" width="11.140625" style="96" customWidth="1"/>
    <col min="11019" max="11264" width="9.140625" style="96"/>
    <col min="11265" max="11265" width="3.7109375" style="96" customWidth="1"/>
    <col min="11266" max="11266" width="55" style="96" customWidth="1"/>
    <col min="11267" max="11273" width="9.140625" style="96"/>
    <col min="11274" max="11274" width="11.140625" style="96" customWidth="1"/>
    <col min="11275" max="11520" width="9.140625" style="96"/>
    <col min="11521" max="11521" width="3.7109375" style="96" customWidth="1"/>
    <col min="11522" max="11522" width="55" style="96" customWidth="1"/>
    <col min="11523" max="11529" width="9.140625" style="96"/>
    <col min="11530" max="11530" width="11.140625" style="96" customWidth="1"/>
    <col min="11531" max="11776" width="9.140625" style="96"/>
    <col min="11777" max="11777" width="3.7109375" style="96" customWidth="1"/>
    <col min="11778" max="11778" width="55" style="96" customWidth="1"/>
    <col min="11779" max="11785" width="9.140625" style="96"/>
    <col min="11786" max="11786" width="11.140625" style="96" customWidth="1"/>
    <col min="11787" max="12032" width="9.140625" style="96"/>
    <col min="12033" max="12033" width="3.7109375" style="96" customWidth="1"/>
    <col min="12034" max="12034" width="55" style="96" customWidth="1"/>
    <col min="12035" max="12041" width="9.140625" style="96"/>
    <col min="12042" max="12042" width="11.140625" style="96" customWidth="1"/>
    <col min="12043" max="12288" width="9.140625" style="96"/>
    <col min="12289" max="12289" width="3.7109375" style="96" customWidth="1"/>
    <col min="12290" max="12290" width="55" style="96" customWidth="1"/>
    <col min="12291" max="12297" width="9.140625" style="96"/>
    <col min="12298" max="12298" width="11.140625" style="96" customWidth="1"/>
    <col min="12299" max="12544" width="9.140625" style="96"/>
    <col min="12545" max="12545" width="3.7109375" style="96" customWidth="1"/>
    <col min="12546" max="12546" width="55" style="96" customWidth="1"/>
    <col min="12547" max="12553" width="9.140625" style="96"/>
    <col min="12554" max="12554" width="11.140625" style="96" customWidth="1"/>
    <col min="12555" max="12800" width="9.140625" style="96"/>
    <col min="12801" max="12801" width="3.7109375" style="96" customWidth="1"/>
    <col min="12802" max="12802" width="55" style="96" customWidth="1"/>
    <col min="12803" max="12809" width="9.140625" style="96"/>
    <col min="12810" max="12810" width="11.140625" style="96" customWidth="1"/>
    <col min="12811" max="13056" width="9.140625" style="96"/>
    <col min="13057" max="13057" width="3.7109375" style="96" customWidth="1"/>
    <col min="13058" max="13058" width="55" style="96" customWidth="1"/>
    <col min="13059" max="13065" width="9.140625" style="96"/>
    <col min="13066" max="13066" width="11.140625" style="96" customWidth="1"/>
    <col min="13067" max="13312" width="9.140625" style="96"/>
    <col min="13313" max="13313" width="3.7109375" style="96" customWidth="1"/>
    <col min="13314" max="13314" width="55" style="96" customWidth="1"/>
    <col min="13315" max="13321" width="9.140625" style="96"/>
    <col min="13322" max="13322" width="11.140625" style="96" customWidth="1"/>
    <col min="13323" max="13568" width="9.140625" style="96"/>
    <col min="13569" max="13569" width="3.7109375" style="96" customWidth="1"/>
    <col min="13570" max="13570" width="55" style="96" customWidth="1"/>
    <col min="13571" max="13577" width="9.140625" style="96"/>
    <col min="13578" max="13578" width="11.140625" style="96" customWidth="1"/>
    <col min="13579" max="13824" width="9.140625" style="96"/>
    <col min="13825" max="13825" width="3.7109375" style="96" customWidth="1"/>
    <col min="13826" max="13826" width="55" style="96" customWidth="1"/>
    <col min="13827" max="13833" width="9.140625" style="96"/>
    <col min="13834" max="13834" width="11.140625" style="96" customWidth="1"/>
    <col min="13835" max="14080" width="9.140625" style="96"/>
    <col min="14081" max="14081" width="3.7109375" style="96" customWidth="1"/>
    <col min="14082" max="14082" width="55" style="96" customWidth="1"/>
    <col min="14083" max="14089" width="9.140625" style="96"/>
    <col min="14090" max="14090" width="11.140625" style="96" customWidth="1"/>
    <col min="14091" max="14336" width="9.140625" style="96"/>
    <col min="14337" max="14337" width="3.7109375" style="96" customWidth="1"/>
    <col min="14338" max="14338" width="55" style="96" customWidth="1"/>
    <col min="14339" max="14345" width="9.140625" style="96"/>
    <col min="14346" max="14346" width="11.140625" style="96" customWidth="1"/>
    <col min="14347" max="14592" width="9.140625" style="96"/>
    <col min="14593" max="14593" width="3.7109375" style="96" customWidth="1"/>
    <col min="14594" max="14594" width="55" style="96" customWidth="1"/>
    <col min="14595" max="14601" width="9.140625" style="96"/>
    <col min="14602" max="14602" width="11.140625" style="96" customWidth="1"/>
    <col min="14603" max="14848" width="9.140625" style="96"/>
    <col min="14849" max="14849" width="3.7109375" style="96" customWidth="1"/>
    <col min="14850" max="14850" width="55" style="96" customWidth="1"/>
    <col min="14851" max="14857" width="9.140625" style="96"/>
    <col min="14858" max="14858" width="11.140625" style="96" customWidth="1"/>
    <col min="14859" max="15104" width="9.140625" style="96"/>
    <col min="15105" max="15105" width="3.7109375" style="96" customWidth="1"/>
    <col min="15106" max="15106" width="55" style="96" customWidth="1"/>
    <col min="15107" max="15113" width="9.140625" style="96"/>
    <col min="15114" max="15114" width="11.140625" style="96" customWidth="1"/>
    <col min="15115" max="15360" width="9.140625" style="96"/>
    <col min="15361" max="15361" width="3.7109375" style="96" customWidth="1"/>
    <col min="15362" max="15362" width="55" style="96" customWidth="1"/>
    <col min="15363" max="15369" width="9.140625" style="96"/>
    <col min="15370" max="15370" width="11.140625" style="96" customWidth="1"/>
    <col min="15371" max="15616" width="9.140625" style="96"/>
    <col min="15617" max="15617" width="3.7109375" style="96" customWidth="1"/>
    <col min="15618" max="15618" width="55" style="96" customWidth="1"/>
    <col min="15619" max="15625" width="9.140625" style="96"/>
    <col min="15626" max="15626" width="11.140625" style="96" customWidth="1"/>
    <col min="15627" max="15872" width="9.140625" style="96"/>
    <col min="15873" max="15873" width="3.7109375" style="96" customWidth="1"/>
    <col min="15874" max="15874" width="55" style="96" customWidth="1"/>
    <col min="15875" max="15881" width="9.140625" style="96"/>
    <col min="15882" max="15882" width="11.140625" style="96" customWidth="1"/>
    <col min="15883" max="16128" width="9.140625" style="96"/>
    <col min="16129" max="16129" width="3.7109375" style="96" customWidth="1"/>
    <col min="16130" max="16130" width="55" style="96" customWidth="1"/>
    <col min="16131" max="16137" width="9.140625" style="96"/>
    <col min="16138" max="16138" width="11.140625" style="96" customWidth="1"/>
    <col min="16139" max="16384" width="9.140625" style="96"/>
  </cols>
  <sheetData>
    <row r="1" spans="1:13" s="86" customFormat="1">
      <c r="B1" s="162" t="s">
        <v>0</v>
      </c>
      <c r="C1" s="117"/>
      <c r="D1" s="117"/>
      <c r="E1" s="117"/>
      <c r="F1" s="106"/>
      <c r="G1" s="117"/>
      <c r="H1" s="220" t="s">
        <v>291</v>
      </c>
      <c r="I1" s="220"/>
    </row>
    <row r="2" spans="1:13" s="86" customFormat="1"/>
    <row r="3" spans="1:13" s="86" customFormat="1"/>
    <row r="4" spans="1:13" s="87" customFormat="1" ht="13.5" thickBot="1">
      <c r="A4" s="53"/>
      <c r="B4" s="228" t="s">
        <v>284</v>
      </c>
      <c r="C4" s="229"/>
      <c r="D4" s="229"/>
      <c r="E4" s="229"/>
      <c r="F4" s="229"/>
      <c r="G4" s="229"/>
      <c r="H4" s="229"/>
      <c r="I4" s="229"/>
      <c r="J4" s="229"/>
    </row>
    <row r="5" spans="1:13" s="86" customFormat="1" ht="51.75" thickBot="1">
      <c r="A5" s="88" t="s">
        <v>2</v>
      </c>
      <c r="B5" s="89" t="s">
        <v>3</v>
      </c>
      <c r="C5" s="89" t="s">
        <v>4</v>
      </c>
      <c r="D5" s="89" t="s">
        <v>155</v>
      </c>
      <c r="E5" s="89" t="s">
        <v>6</v>
      </c>
      <c r="F5" s="90" t="s">
        <v>7</v>
      </c>
      <c r="G5" s="89" t="s">
        <v>8</v>
      </c>
      <c r="H5" s="90" t="s">
        <v>9</v>
      </c>
      <c r="I5" s="90" t="s">
        <v>10</v>
      </c>
      <c r="J5" s="91" t="s">
        <v>161</v>
      </c>
    </row>
    <row r="6" spans="1:13" s="86" customFormat="1" ht="25.5">
      <c r="A6" s="92">
        <v>1</v>
      </c>
      <c r="B6" s="215" t="s">
        <v>285</v>
      </c>
      <c r="C6" s="93" t="s">
        <v>15</v>
      </c>
      <c r="D6" s="144">
        <v>400000</v>
      </c>
      <c r="E6" s="145"/>
      <c r="F6" s="145"/>
      <c r="G6" s="146"/>
      <c r="H6" s="94"/>
      <c r="I6" s="147"/>
      <c r="J6" s="92"/>
      <c r="L6" s="154"/>
      <c r="M6" s="154"/>
    </row>
    <row r="7" spans="1:13" s="86" customFormat="1" ht="15.75">
      <c r="A7" s="95"/>
      <c r="B7" s="149" t="s">
        <v>159</v>
      </c>
      <c r="C7" s="150"/>
      <c r="D7" s="151"/>
      <c r="E7" s="150"/>
      <c r="F7" s="152">
        <f>SUM(F6:F6)</f>
        <v>0</v>
      </c>
      <c r="G7" s="152"/>
      <c r="H7" s="152"/>
      <c r="I7" s="153">
        <f>SUM(I6:I6)</f>
        <v>0</v>
      </c>
      <c r="J7" s="150"/>
    </row>
    <row r="8" spans="1:13">
      <c r="I8" s="148"/>
    </row>
    <row r="9" spans="1:13" customFormat="1" ht="15">
      <c r="A9" s="216" t="s">
        <v>286</v>
      </c>
      <c r="B9" s="216"/>
      <c r="C9" s="216"/>
      <c r="D9" s="216"/>
      <c r="E9" s="216"/>
      <c r="F9" s="216"/>
      <c r="G9" s="216"/>
      <c r="H9" s="216"/>
      <c r="I9" s="216"/>
      <c r="J9" s="216"/>
    </row>
    <row r="10" spans="1:13" customFormat="1" ht="15">
      <c r="A10" s="216">
        <v>1</v>
      </c>
      <c r="B10" s="216" t="s">
        <v>287</v>
      </c>
      <c r="C10" s="216"/>
      <c r="D10" s="216"/>
      <c r="E10" s="216"/>
      <c r="F10" s="216"/>
      <c r="G10" s="216"/>
      <c r="H10" s="216"/>
      <c r="I10" s="216"/>
      <c r="J10" s="216"/>
    </row>
    <row r="11" spans="1:13" customFormat="1" ht="15">
      <c r="A11" s="216">
        <v>2</v>
      </c>
      <c r="B11" s="216" t="s">
        <v>288</v>
      </c>
      <c r="C11" s="216"/>
      <c r="D11" s="216"/>
      <c r="E11" s="216"/>
      <c r="F11" s="216"/>
      <c r="G11" s="216"/>
      <c r="H11" s="216"/>
      <c r="I11" s="216"/>
      <c r="J11" s="216"/>
    </row>
    <row r="12" spans="1:13" customFormat="1" ht="15">
      <c r="A12" s="216">
        <v>3</v>
      </c>
      <c r="B12" s="216" t="s">
        <v>289</v>
      </c>
      <c r="C12" s="216"/>
      <c r="D12" s="216"/>
      <c r="E12" s="216"/>
      <c r="F12" s="216"/>
      <c r="G12" s="216"/>
      <c r="H12" s="216"/>
      <c r="I12" s="216"/>
      <c r="J12" s="216"/>
    </row>
    <row r="13" spans="1:13" customFormat="1" ht="15">
      <c r="A13" s="216">
        <v>4</v>
      </c>
      <c r="B13" s="216" t="s">
        <v>290</v>
      </c>
      <c r="C13" s="216"/>
      <c r="D13" s="216"/>
      <c r="E13" s="216"/>
      <c r="F13" s="216"/>
      <c r="G13" s="216"/>
      <c r="H13" s="216"/>
      <c r="I13" s="216"/>
      <c r="J13" s="216"/>
    </row>
    <row r="16" spans="1:13" s="4" customFormat="1" ht="15">
      <c r="B16" s="221" t="s">
        <v>146</v>
      </c>
      <c r="C16" s="221"/>
      <c r="D16" s="221"/>
      <c r="E16" s="221"/>
      <c r="F16" s="221"/>
      <c r="G16" s="221"/>
      <c r="H16" s="221"/>
      <c r="I16" s="221"/>
      <c r="J16" s="221"/>
    </row>
    <row r="17" spans="2:10" s="4" customFormat="1" ht="15">
      <c r="B17" s="18"/>
      <c r="C17" s="18"/>
      <c r="D17" s="18"/>
      <c r="E17" s="18"/>
      <c r="F17" s="18"/>
      <c r="G17" s="18"/>
      <c r="H17" s="18"/>
      <c r="I17" s="18"/>
      <c r="J17" s="18"/>
    </row>
    <row r="18" spans="2:10" s="4" customFormat="1" ht="15">
      <c r="B18" s="18"/>
      <c r="C18" s="18"/>
      <c r="D18" s="18"/>
      <c r="E18" s="18"/>
      <c r="F18" s="18"/>
      <c r="G18" s="18"/>
      <c r="H18" s="18"/>
      <c r="I18" s="18"/>
      <c r="J18" s="18"/>
    </row>
    <row r="19" spans="2:10" s="4" customFormat="1" ht="15">
      <c r="B19" s="31" t="s">
        <v>147</v>
      </c>
      <c r="C19" s="31"/>
      <c r="D19" s="31"/>
      <c r="E19" s="31"/>
      <c r="F19" s="31"/>
      <c r="G19" s="222" t="s">
        <v>148</v>
      </c>
      <c r="H19" s="222"/>
      <c r="I19" s="31"/>
      <c r="J19" s="13"/>
    </row>
    <row r="20" spans="2:10" s="4" customFormat="1" ht="15">
      <c r="B20" s="31" t="s">
        <v>149</v>
      </c>
      <c r="C20" s="31"/>
      <c r="D20" s="31"/>
      <c r="E20" s="31"/>
      <c r="F20" s="31"/>
      <c r="G20" s="222" t="s">
        <v>150</v>
      </c>
      <c r="H20" s="222"/>
    </row>
  </sheetData>
  <mergeCells count="5">
    <mergeCell ref="H1:I1"/>
    <mergeCell ref="B4:J4"/>
    <mergeCell ref="B16:J16"/>
    <mergeCell ref="G19:H19"/>
    <mergeCell ref="G20:H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F26"/>
  <sheetViews>
    <sheetView workbookViewId="0">
      <selection activeCell="F29" sqref="F29"/>
    </sheetView>
  </sheetViews>
  <sheetFormatPr defaultRowHeight="15"/>
  <cols>
    <col min="3" max="3" width="29.28515625" style="4" customWidth="1"/>
    <col min="4" max="4" width="22" customWidth="1"/>
    <col min="5" max="5" width="30.5703125" customWidth="1"/>
  </cols>
  <sheetData>
    <row r="9" spans="3:6">
      <c r="D9" s="4" t="s">
        <v>271</v>
      </c>
      <c r="E9" s="4" t="s">
        <v>272</v>
      </c>
    </row>
    <row r="10" spans="3:6" ht="30">
      <c r="C10" s="158" t="s">
        <v>270</v>
      </c>
      <c r="D10" s="159">
        <f>'Zadanie nr 1'!H55</f>
        <v>0</v>
      </c>
      <c r="E10" s="159">
        <f>'Zadanie nr 1'!K55</f>
        <v>0</v>
      </c>
      <c r="F10" s="157"/>
    </row>
    <row r="11" spans="3:6">
      <c r="C11" s="158" t="s">
        <v>160</v>
      </c>
      <c r="D11" s="159" t="e">
        <f>#REF!</f>
        <v>#REF!</v>
      </c>
      <c r="E11" s="159" t="e">
        <f>#REF!</f>
        <v>#REF!</v>
      </c>
      <c r="F11" s="157"/>
    </row>
    <row r="12" spans="3:6" ht="30">
      <c r="C12" s="158" t="s">
        <v>154</v>
      </c>
      <c r="D12" s="159">
        <f>'zadanie nr 3  '!F6</f>
        <v>0</v>
      </c>
      <c r="E12" s="159">
        <f>'zadanie nr 3  '!I6</f>
        <v>0</v>
      </c>
      <c r="F12" s="157"/>
    </row>
    <row r="13" spans="3:6">
      <c r="C13" s="158" t="s">
        <v>1</v>
      </c>
      <c r="D13" s="159">
        <f>'zadanie nr 4'!F192</f>
        <v>0</v>
      </c>
      <c r="E13" s="159">
        <f>'zadanie nr 4'!I192</f>
        <v>0</v>
      </c>
      <c r="F13" s="157"/>
    </row>
    <row r="14" spans="3:6">
      <c r="C14" s="158" t="s">
        <v>213</v>
      </c>
      <c r="D14" s="159">
        <f>'Zadanie nr 5 '!F7</f>
        <v>0</v>
      </c>
      <c r="E14" s="159">
        <f>'Zadanie nr 5 '!I7</f>
        <v>0</v>
      </c>
      <c r="F14" s="157"/>
    </row>
    <row r="15" spans="3:6">
      <c r="C15" s="158" t="s">
        <v>142</v>
      </c>
      <c r="D15" s="159">
        <f>'Zadanie nr 6 '!F16</f>
        <v>0</v>
      </c>
      <c r="E15" s="159">
        <f>'Zadanie nr 6 '!I16</f>
        <v>0</v>
      </c>
      <c r="F15" s="157"/>
    </row>
    <row r="16" spans="3:6">
      <c r="C16" s="158" t="s">
        <v>215</v>
      </c>
      <c r="D16" s="159" t="e">
        <f>#REF!</f>
        <v>#REF!</v>
      </c>
      <c r="E16" s="159" t="e">
        <f>#REF!</f>
        <v>#REF!</v>
      </c>
      <c r="F16" s="157"/>
    </row>
    <row r="17" spans="3:5">
      <c r="C17" s="160" t="s">
        <v>273</v>
      </c>
      <c r="D17" s="161" t="e">
        <f>SUM(D10:D16)</f>
        <v>#REF!</v>
      </c>
      <c r="E17" s="161" t="e">
        <f>SUM(E10:E16)</f>
        <v>#REF!</v>
      </c>
    </row>
    <row r="22" spans="3:5">
      <c r="C22" s="158"/>
      <c r="D22" s="159"/>
      <c r="E22" s="159"/>
    </row>
    <row r="23" spans="3:5">
      <c r="C23" s="158"/>
      <c r="D23" s="159"/>
      <c r="E23" s="159"/>
    </row>
    <row r="24" spans="3:5">
      <c r="C24" s="158"/>
      <c r="D24" s="159"/>
      <c r="E24" s="159"/>
    </row>
    <row r="25" spans="3:5">
      <c r="C25" s="158"/>
      <c r="D25" s="159"/>
      <c r="E25" s="159"/>
    </row>
    <row r="26" spans="3:5">
      <c r="C26" s="160"/>
      <c r="D26" s="161"/>
      <c r="E26" s="16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Zadanie nr 1</vt:lpstr>
      <vt:lpstr>zadanie nr 3  </vt:lpstr>
      <vt:lpstr>zadanie nr 4</vt:lpstr>
      <vt:lpstr>Zadanie nr 5 </vt:lpstr>
      <vt:lpstr>Zadanie nr 6 </vt:lpstr>
      <vt:lpstr>zadanie nr 8</vt:lpstr>
      <vt:lpstr>podsumowanie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2021-03-24T09:20:21Z</cp:lastPrinted>
  <dcterms:created xsi:type="dcterms:W3CDTF">2021-03-22T08:03:11Z</dcterms:created>
  <dcterms:modified xsi:type="dcterms:W3CDTF">2021-04-23T10:48:58Z</dcterms:modified>
</cp:coreProperties>
</file>