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1\środki czystości II\SWZ\"/>
    </mc:Choice>
  </mc:AlternateContent>
  <bookViews>
    <workbookView xWindow="0" yWindow="0" windowWidth="19200" windowHeight="11595" tabRatio="692"/>
  </bookViews>
  <sheets>
    <sheet name="Zadanie nr 2" sheetId="8" r:id="rId1"/>
    <sheet name="zadanie nr 3" sheetId="3" r:id="rId2"/>
    <sheet name="podsumowanie" sheetId="10" state="hidden" r:id="rId3"/>
  </sheets>
  <calcPr calcId="152511" iterateDelta="1E-4"/>
</workbook>
</file>

<file path=xl/calcChain.xml><?xml version="1.0" encoding="utf-8"?>
<calcChain xmlns="http://schemas.openxmlformats.org/spreadsheetml/2006/main">
  <c r="F6" i="3" l="1"/>
  <c r="I6" i="3" l="1"/>
  <c r="E7" i="10" l="1"/>
  <c r="F7" i="10"/>
  <c r="E8" i="10"/>
  <c r="F8" i="10"/>
  <c r="F6" i="10"/>
  <c r="E6" i="10"/>
  <c r="E5" i="10"/>
  <c r="F5" i="10"/>
  <c r="F23" i="8"/>
  <c r="E4" i="10" s="1"/>
  <c r="I23" i="8"/>
  <c r="F4" i="10" s="1"/>
  <c r="E9" i="10"/>
  <c r="F9" i="10" l="1"/>
  <c r="E3" i="10"/>
  <c r="E10" i="10" s="1"/>
  <c r="F3" i="10"/>
  <c r="F10" i="10" l="1"/>
</calcChain>
</file>

<file path=xl/sharedStrings.xml><?xml version="1.0" encoding="utf-8"?>
<sst xmlns="http://schemas.openxmlformats.org/spreadsheetml/2006/main" count="82" uniqueCount="61">
  <si>
    <t xml:space="preserve">Załącznik nr 9 </t>
  </si>
  <si>
    <t>Zadanie 1 Chemia profesjonalna</t>
  </si>
  <si>
    <t>Lp.</t>
  </si>
  <si>
    <t>Opis przedmiotu zamówienia</t>
  </si>
  <si>
    <t>Jednostka miary</t>
  </si>
  <si>
    <t>Ilość</t>
  </si>
  <si>
    <t>Cena jedn. netto</t>
  </si>
  <si>
    <t>Wartość netto</t>
  </si>
  <si>
    <t>VAT %</t>
  </si>
  <si>
    <t xml:space="preserve">Cena jedn. brutto </t>
  </si>
  <si>
    <t>Wartość brutto</t>
  </si>
  <si>
    <t xml:space="preserve">Nazwa handlowa, producent </t>
  </si>
  <si>
    <t>1L</t>
  </si>
  <si>
    <t>5L</t>
  </si>
  <si>
    <t>RAZEM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</si>
  <si>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</si>
  <si>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</si>
  <si>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</si>
  <si>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Asortyment</t>
  </si>
  <si>
    <t>jm</t>
  </si>
  <si>
    <t xml:space="preserve">Ilość </t>
  </si>
  <si>
    <t>Cena jednostkowa netto</t>
  </si>
  <si>
    <t>VAT</t>
  </si>
  <si>
    <t>Cena jednostkowa brutto</t>
  </si>
  <si>
    <t>szt.</t>
  </si>
  <si>
    <t xml:space="preserve">Kwaśny preparat do czyszczenia urządzeń i powierzchni sanitarnych.
Zastosowanie
Środek przeznaczony do gruntownego czyszczenia glazury, armatur oraz
sprzętów m.in. na pływalniach, basenach, w toaletach, łaźniach,
natryskach oraz do czyszczenia powierzchni odpornych na działanie
kwasów. Stosować do czyszczenia ceramiki, metali kwasoodpornych,
kauczuku, gumy, szkła.
Właściwości:
- samoczynnie usuwa trwały brud i osady z kamienia wapniowego, moczu,
rdzy, mydła, cementu oraz inne osady pochodzenia organicznego,
- dzięki gęstej konsystencji długo utrzymuje się na czyszczonych
powierzchniach,
- działa antybakteryjnie. Barwa preparatu - różowa,  pH, 1,00 - 1,03, Skład : 5-15 % niejonowe środki powierzchniowo-czynne , kwas nieorganiczny , &lt;5% anionowe środki powierzchniowo-czynne, &lt; 5% kompozycja zapachowa , 5-10% hydrogen chloride, 5-7 % Alkohols , C10-16, ethoxylated, &lt;3% Benzenesulfonic acid 4-C10-13-sec-alkyl dervis.   Opakowanie 1L </t>
  </si>
  <si>
    <t xml:space="preserve">Gotowy do użycia preparat do czyszczenia powierzchni szklanych. Preparat w postaci sprayu (nie aerozolu). Produkt szybkoschnący o świeżym, przyjemnym zapachu, nie pozostawiający smug i zacieków na mytych powierzchniach. Zawierający nanocząsteczki krzemu. Posiadający właściwości antystatyczne. Preparat nie wymagający wycierania do sucha i polerowania. pH preparatu 10,0-11,0. Opakowania 0,6L </t>
  </si>
  <si>
    <t>Łagodne mleczko czyszczące do silnie zabrudzonych powierzchni                              o właściwościach polerujących szczególnie zalecany do kuchni i sanitariatów wysoce skoncentrowany, gotowy do użycia do stosowania doraźnego pH koncentratu 7 – 10.
 - kolor kremowy
 - postać: płynna pasta o gestości względnej od 1.2 do 1.3
Zawiera w składzie:
&lt;5% niejonowe środki powierzchniowo-czynne, anionowe środki powierzchniowo-czynne,  polikarboksylany,  kompozycja zapachowa, Kwasy sulfonowe, C14-17-sec-alkan-, sole sodowe, Izotridekanol, etoksylowany, opakowanie butelka o pojemności  1 litra</t>
  </si>
  <si>
    <t>Proszek do szorowania podwójnie wybielający 
• zawierający w składzie Kwas benzenosulfonowy, mono-C10-13-alkilo pochodne, sól sodowa
• wartość pH 9 (1%)
• gęstość względna: nie mniejsza niż 1,04 g/cm3
• 1 opakowanie – 500g.</t>
  </si>
  <si>
    <t>Środek do udrożniania rur w  ostaci żelu. Przeznaczony do stosowania w odpływach
umywalek, wanien, pryszniców, zlewów. Polecany do stosowania w kuchniach i łazienkach. Nadaje się do udrożniania rur wszystkich rodzajów ( z tworzyw sztucznych, metalowych itp.)
Właściwości: bardzo skuteczny w działaniu, rozpuszcza złogi powstałe z resztek mydła, włosów, tłuszczu, żywności, regularne stosowanie preparatu zapobiega zatykaniu rur, usuwa nieprzyjemne zapachy.   Wartośc pH (konc.) 13,00-13,5    Skład : 2-&lt;5% wodorotlenek sodu, 1-&lt;5% Chloran (I) sodu, roztwór zawierający aktywny chlor, 0, 1-&lt;1% Aminy, C12-18 alkilodimetylo ,N-tlenki.              Opakowanie 1 l</t>
  </si>
  <si>
    <t xml:space="preserve">Preparat do udrażniania rur i odpływów.
Skutecznie rozpuszcza zanieczyszczenia stałe
(organiczne), udrażnia wszelkie zatory w rurach i odpływach kanalizacyjnych. Zabijając bakterie rozwiązuje problemy nieprzyjemnego zapachu. Nie uszkadza uszczelek, połączeń kanalizacyjnych. Środek zawiera wodorotlenek sodu. Opakowanie granulki - 1 kg </t>
  </si>
  <si>
    <t>szt</t>
  </si>
  <si>
    <t>Bezwodny preparat do konserwacji i pielęgnacji powierzchni ze stali nierdzewnej. Preparat do bezpośredniego użycia w postaci sprayu (nie aerozolu). Usuwający ślady palców oraz pozostawiający połysk. Preparat dopuszczony do stosowania w miejscach zbiorowego żywienia. pH preparatu 5,5 – 7,0. Gęstość koncentratu 0,970 – 0,980 g/cm3. Opakowania 0,6L z triggerem.</t>
  </si>
  <si>
    <t>Aktywny preparat do usuwania tłustych i trudnych zabrudzeń. Doskonale usuwa zabrudzenia m.in. z plastikowych ram okiennych. Preparat do bezpośredniego użycia w postaci sprayu (nie aerozolu) nie sklasyfikowany jako mieszanina niebezpieczna. Produkt szybkoschnący o świeżym, przyjemnym zapachu. Preparat nie wymagający wycierania do sucha i polerowania. Preparat nie może zawierać w swoim składzie wodorotlenku sodu ani potasu. pH preparatu 12,0-13,0. Opakowania 0,5L.</t>
  </si>
  <si>
    <t>Preparat do natychmiastowej likwidacji pleśni i grzybów, bez skrobania wybiela, bez malowania do ścian i łazienek, czarnych nalotów na ścianach, kafelkach, w łazienkach koło wanien, umywalek, na meblach kuchennych, oknach, drzwiach itp.Opakowanie 500ml  ze spryskiwaczem. 
Skład: podchloryn sodu 47,2 g/l, chloran sodu, roztwór &gt;=1&lt;5% , wodorotlenek sodu &gt;=0,1-&lt;1 %. Ciecz żółta , pH 13 (Stęż.(%w/w):100g/l) . Gęstość 1,1g/cm3
*gotowy do użycia
*wygodna aplikacja
*stosowany jest do likwidacji pleśni,
czarnych osadów na ścianach, kafelkach,
w łazienkach koło wanien, umywalek,
na meblach kuchennych, oknach, drzwiach itp.
*preparat ma wysokie właściwości bakteriobójcze, odświeża powierzchnie</t>
  </si>
  <si>
    <t>Preparat do pielęgnacji drewna i powierzchni drewnopodobnych. Preparat do bezpośredniego użycia w postaci sprayu (nie aerozolu). Produkt szybkoschnący o świeżym, przyjemnym zapachu. Preparat nie wymagający wycierania do sucha i polerowania. pH preparatu 7,0. Opakowania 0,6L z triggerem.</t>
  </si>
  <si>
    <t>Zadanie 3 Artykuły higieniczne</t>
  </si>
  <si>
    <t xml:space="preserve"> Zadanie 5 - WORKI FOLIOWE NA ODPADY</t>
  </si>
  <si>
    <t>Żel do WC – op 750 ml. Preparat biobójczy do czyszczenia, wybielania i dezynfekcji sanitariatów, skuteczny wobec grzybów  i bakterii. Skuteczność dezynfekcji do 15 min. Konsystencja żelu. Środek powinien posiadać pozwolenie Ministra Zdrowia na obrót preparatem biobójczym. Skład: podchloryn sodowy &lt; 5 % aktywnego chloru, wodorotlenek sodu, ług sodowy &lt;5 %, anionowe środki powierzchniowo      – czynne, kompozycje zapachowe. Właściwości fizykochemiczne: ciecz lekko żółta o zapachu chlorowym, pH 12,5 gęstość względna ( w temp. Pokojowej )1,07 g / cm3  Opakowanie 750ml</t>
  </si>
  <si>
    <t>Preparat do ręcznego mycia naczyń do zastosowania profesjonalnego
• o pH koncentratu 6,5 do 7,5
• i gęstości względnej od 1.045 do 1.055 g/cm3 (20 °C)
• zawierający:  Alcohols C12-14, ethoxylated, sulfates, sodium salts &lt; 10% , 1-Propanaminum, 3-amino-N- ( carboxymethyl)-N, N-dimethyl-, N-coco actl derivs, hydroxides , inner salts &lt; 3% oraz substancje zapachowe
• nie zawierający fosforanów
• dozowanie preparatu w zależności od mytej powierzchni i zabrudzeń od 5 ml na 10 L wody.
• opakowanie –  pojemności 1 litrów.</t>
  </si>
  <si>
    <t>Preparat do ręcznego mycia naczyń do zastosowania profesjonalnego
• o pH koncentratu 6,5 do 7,5
• i gęstości względnej od 1.045 do 1.055 g/cm3 (20 °C)
• zawierający: Alcohols C12-14, ethoxylated, sulfates, sodium salts &lt; 10% , 1-Propanaminum, 3-amino-N- ( carboxymethyl)-N, N-dimethyl-, N-coco actl derivs, hydroxides , inner salts &lt; 3% oraz substancje zapachowe
• nie zawierający fosforanów
• dozowanie preparatu w zależności od mytej powierzchni i zabrudzeń od 5 ml na 10 L wody.
• opakowanie –  pojemności 5 litrów.</t>
  </si>
  <si>
    <t>PROSZEK DO PRANIA TKANIN BIAŁYCH I KOLOROWYCH w kolorze kremowo-białym z niebieskimi , zielonymi i czerwonymi granulkami. pH - 5,0 - 7,0. Gęstość względna ( g/m3) - 0,9-1,1. Węglan sodowy 10,0-20,0 ( % wag.) Kwas alkilobenzenosulfonowy &lt; 2,0 %, Alkohole tłuszczowe C11-13 rozgałęzione oksyetylenowany
(5-20 molami tlenku etylenu) &lt; 1,0 % wag
Przeznaczony do wszystkich rodzajów pralnic i pralek. Opakowanie 5 kg .</t>
  </si>
  <si>
    <t>Płytka  na owady , skutecznie  zwalcza  muchy,komary, mole, meszki, mrówki Fumigacyjny środek  owadobójczy  w postaci  płytki nasyconej  praletryną w ilości 9,19g na 100g (9,19%) Preparat stopniowo uwalnia się z płytki  w postaci gazowej. Zaczyna działać natychmiast . Działa przez min. 2 miesiące Zastosowanie pomieszczenia mieszkalne, biurowe itp.. Pozwolenie na obrót produktem biobójczym.</t>
  </si>
  <si>
    <t xml:space="preserve">
Preparat do gruntownego mycia podłóg i zdzierania powłok metodą natryskową. Usuwający powłoki, zabrudzenia olejowe, tłuszczowe, gruntownie myjący. Zawierający w swoim składzie 2-(2-butoksyetoksy) etanol oraz metylo-1H-benzotriazol. Ciecz o pH ok. 8 i gęstości (w 20 oC) 1,0 g/cm3, stężenie robocze 50%. Preparat aplikowany metodą natryskową, z użyciem jednotarczowych maszyn (Taski Ergodisc Omni). Preparat w opakowaniu o pojemności 5 l, butelki oznakowane czytelnymi etykietami w języku polskim. </t>
  </si>
  <si>
    <t>Preparat do natryskowej pielęgnacji podłóg wodoodpornych i uzupełniania ubytków, na bazie wosków i polimerów. Pozostawiający cienką powłokę zabezpieczającą i dający połysk, szybkoschnący nie wymagający wyłączenia pomieszczenia z użytku. Zawierający w swoim składzie etanol, 1-metoksypropan-2-ol, alkohole C12-15 etoksylowane 9EO. Ciecz o wartości pH koncentratu ok. 7,0; gęstość (20oC) 0,98 g/cm3. Preparat stosowany metodą natryskową, z użyciem jednotarczowych maszyn (Taski Ergodisc Omni). Preparat gotowy do użycia. Preparat w opakowaniu o pojemności 5 l, butelki oznakowane czytelnymi etykietami w języku polskim</t>
  </si>
  <si>
    <t xml:space="preserve">Preparat do usuwania kleju. Usuwa naklejki, etykiety, resztki kleju, gumę, szminkę, atrament,tusz, olej, tłuszcz, sadzę, smołę i inne, z drzwi, okien, szyb, PCV, kamienia i tekstyliów.Skład : 2-butoksyetanol 13-30 % wag. ; Etanol 5-10% wag. ; Izotridekanol etoksylowany  1-2% wag. ;  niejonowe związki powierzchniowo czynne – poniżej 5 %.Wartość pH w 20°C: -7,5 - 8,5. Opakowanie : butelka 500ml ze spryskiwaczem </t>
  </si>
  <si>
    <t>Zadanie 2 Chemia gospodarcza</t>
  </si>
  <si>
    <t>Zadanie nr 7 Artykuły jednorazowe</t>
  </si>
  <si>
    <t>Zadanie 4 Akcesoria do sprzątania różne</t>
  </si>
  <si>
    <t>Zadanie nr 6 Akcesoria różne</t>
  </si>
  <si>
    <t>op=750ml</t>
  </si>
  <si>
    <t>0,6L</t>
  </si>
  <si>
    <t>500g</t>
  </si>
  <si>
    <t>1kg</t>
  </si>
  <si>
    <t>5kg</t>
  </si>
  <si>
    <t>0,5L</t>
  </si>
  <si>
    <t>netto</t>
  </si>
  <si>
    <t>brutto</t>
  </si>
  <si>
    <r>
      <rPr>
        <b/>
        <sz val="10"/>
        <rFont val="Arial"/>
        <family val="2"/>
        <charset val="238"/>
      </rPr>
      <t>Ręcznik papierowy składany ZZ    (20 opak.  w kartonie)</t>
    </r>
    <r>
      <rPr>
        <sz val="10"/>
        <rFont val="Arial"/>
        <family val="2"/>
        <charset val="238"/>
      </rPr>
      <t xml:space="preserve"> - rozmiar listka 23 x 23cm, - biały  dwuwarstwowy,dwie  warstwy klejone   wykonany z makulatury  nasycenie bieli 70% - gramatura całkowita 41,4 g/m2                                                      - karton 20op x 200 listków = 4000 listków , ręcznik posiadający dopuszczenie do kontaktu z żywnością oraz posiadający certyfikat Ekologiczny FSC RECYCLED  RĘCZNIK  produkowany w fabryce posiadającej  certyfikaty ISO 9001, ISO 14001 </t>
    </r>
  </si>
  <si>
    <t>karton</t>
  </si>
  <si>
    <t>ZOZ/DZP/PN/19/21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</si>
</sst>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 &quot;#,##0.00&quot;    &quot;;&quot;-&quot;#,##0.00&quot;    &quot;;&quot; -&quot;00&quot;    &quot;;&quot; &quot;@&quot; &quot;"/>
    <numFmt numFmtId="165" formatCode="&quot; &quot;#,##0.00&quot; &quot;[$zł-415]&quot; &quot;;&quot;-&quot;#,##0.00&quot; &quot;[$zł-415]&quot; &quot;;&quot; -&quot;00&quot; &quot;[$zł-415]&quot; &quot;;&quot; &quot;@&quot; &quot;"/>
    <numFmt numFmtId="167" formatCode="\ #,##0.00\ [$zł-415]\ ;\-#,##0.00\ [$zł-415]\ ;&quot; -&quot;00\ [$zł-415]\ ;\ @\ "/>
    <numFmt numFmtId="168" formatCode="\ #,##0.00&quot;    &quot;;\-#,##0.00&quot;    &quot;;&quot; -&quot;00&quot;    &quot;;\ @\ "/>
    <numFmt numFmtId="169" formatCode="#,##0.00\ &quot;zł&quot;"/>
  </numFmts>
  <fonts count="26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rgb="FF99660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 CE"/>
      <charset val="238"/>
    </font>
    <font>
      <sz val="10"/>
      <color rgb="FF333333"/>
      <name val="Arial"/>
      <family val="2"/>
      <charset val="238"/>
    </font>
    <font>
      <i/>
      <sz val="11"/>
      <color rgb="FF7F7F7F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4"/>
      <color rgb="FF000000"/>
      <name val="Arial"/>
      <family val="2"/>
      <charset val="238"/>
    </font>
    <font>
      <b/>
      <sz val="10"/>
      <color rgb="FF000000"/>
      <name val="Arial CE"/>
      <charset val="238"/>
    </font>
    <font>
      <sz val="8"/>
      <color rgb="FF000000"/>
      <name val="Verdana"/>
      <family val="2"/>
      <charset val="238"/>
    </font>
    <font>
      <b/>
      <sz val="11"/>
      <color rgb="FF000000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9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26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7F7F7F"/>
      </patternFill>
    </fill>
    <fill>
      <patternFill patternType="solid">
        <fgColor rgb="FFDDDDDD"/>
        <bgColor rgb="FFE2F0D9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8" borderId="0" applyNumberFormat="0" applyBorder="0" applyProtection="0"/>
    <xf numFmtId="0" fontId="1" fillId="0" borderId="0" applyNumberFormat="0" applyFon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8" borderId="1" applyNumberFormat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4" fillId="0" borderId="0" applyNumberFormat="0" applyBorder="0" applyProtection="0"/>
    <xf numFmtId="0" fontId="15" fillId="0" borderId="0" applyBorder="0" applyProtection="0"/>
    <xf numFmtId="168" fontId="1" fillId="0" borderId="0" applyBorder="0" applyProtection="0"/>
    <xf numFmtId="167" fontId="1" fillId="0" borderId="0" applyBorder="0" applyProtection="0"/>
    <xf numFmtId="9" fontId="1" fillId="0" borderId="0" applyBorder="0" applyProtection="0"/>
    <xf numFmtId="0" fontId="3" fillId="12" borderId="0" applyBorder="0" applyProtection="0"/>
    <xf numFmtId="0" fontId="3" fillId="13" borderId="0" applyBorder="0" applyProtection="0"/>
    <xf numFmtId="0" fontId="2" fillId="14" borderId="0" applyBorder="0" applyProtection="0"/>
    <xf numFmtId="0" fontId="2" fillId="0" borderId="0" applyBorder="0" applyProtection="0"/>
    <xf numFmtId="0" fontId="4" fillId="15" borderId="0" applyBorder="0" applyProtection="0"/>
    <xf numFmtId="0" fontId="5" fillId="16" borderId="0" applyBorder="0" applyProtection="0"/>
    <xf numFmtId="0" fontId="6" fillId="0" borderId="0" applyBorder="0" applyProtection="0"/>
    <xf numFmtId="0" fontId="7" fillId="17" borderId="0" applyBorder="0" applyProtection="0"/>
    <xf numFmtId="0" fontId="8" fillId="0" borderId="0" applyBorder="0" applyProtection="0"/>
    <xf numFmtId="0" fontId="9" fillId="0" borderId="0" applyBorder="0" applyProtection="0"/>
    <xf numFmtId="0" fontId="10" fillId="0" borderId="0" applyBorder="0" applyProtection="0"/>
    <xf numFmtId="0" fontId="11" fillId="18" borderId="0" applyBorder="0" applyProtection="0"/>
    <xf numFmtId="0" fontId="1" fillId="0" borderId="0" applyBorder="0" applyProtection="0"/>
    <xf numFmtId="0" fontId="12" fillId="0" borderId="0" applyBorder="0" applyProtection="0"/>
    <xf numFmtId="0" fontId="14" fillId="18" borderId="1" applyProtection="0"/>
    <xf numFmtId="0" fontId="12" fillId="0" borderId="0" applyBorder="0" applyProtection="0"/>
    <xf numFmtId="0" fontId="13" fillId="0" borderId="0" applyBorder="0" applyProtection="0"/>
    <xf numFmtId="0" fontId="12" fillId="0" borderId="0" applyBorder="0" applyProtection="0"/>
    <xf numFmtId="0" fontId="4" fillId="0" borderId="0" applyBorder="0" applyProtection="0"/>
  </cellStyleXfs>
  <cellXfs count="90">
    <xf numFmtId="0" fontId="0" fillId="0" borderId="0" xfId="0"/>
    <xf numFmtId="0" fontId="2" fillId="0" borderId="0" xfId="4" applyFont="1" applyAlignment="1">
      <alignment vertical="center"/>
    </xf>
    <xf numFmtId="0" fontId="16" fillId="0" borderId="0" xfId="4" applyFont="1" applyAlignment="1">
      <alignment vertical="center"/>
    </xf>
    <xf numFmtId="0" fontId="16" fillId="0" borderId="0" xfId="4" applyFont="1" applyAlignment="1">
      <alignment horizontal="center" vertical="center"/>
    </xf>
    <xf numFmtId="0" fontId="17" fillId="0" borderId="0" xfId="0" applyFont="1"/>
    <xf numFmtId="0" fontId="2" fillId="9" borderId="2" xfId="4" applyFont="1" applyFill="1" applyBorder="1" applyAlignment="1">
      <alignment horizontal="left" vertical="center"/>
    </xf>
    <xf numFmtId="0" fontId="2" fillId="9" borderId="2" xfId="4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2" xfId="4" applyFont="1" applyFill="1" applyBorder="1" applyAlignment="1">
      <alignment horizontal="center" vertical="center" wrapText="1" shrinkToFit="1"/>
    </xf>
    <xf numFmtId="0" fontId="2" fillId="9" borderId="2" xfId="4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65" fontId="16" fillId="0" borderId="2" xfId="2" applyFont="1" applyBorder="1" applyAlignment="1">
      <alignment horizontal="center" vertical="center"/>
    </xf>
    <xf numFmtId="9" fontId="16" fillId="0" borderId="2" xfId="4" applyNumberFormat="1" applyFont="1" applyBorder="1" applyAlignment="1">
      <alignment vertical="center"/>
    </xf>
    <xf numFmtId="2" fontId="16" fillId="0" borderId="3" xfId="4" applyNumberFormat="1" applyFont="1" applyBorder="1" applyAlignment="1">
      <alignment vertical="center"/>
    </xf>
    <xf numFmtId="0" fontId="16" fillId="0" borderId="2" xfId="4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165" fontId="16" fillId="0" borderId="4" xfId="2" applyFont="1" applyBorder="1" applyAlignment="1">
      <alignment horizontal="center" vertical="center"/>
    </xf>
    <xf numFmtId="9" fontId="16" fillId="0" borderId="4" xfId="4" applyNumberFormat="1" applyFont="1" applyBorder="1" applyAlignment="1">
      <alignment vertical="center"/>
    </xf>
    <xf numFmtId="0" fontId="0" fillId="10" borderId="0" xfId="0" applyFill="1"/>
    <xf numFmtId="4" fontId="19" fillId="9" borderId="2" xfId="19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10" borderId="0" xfId="0" applyFont="1" applyFill="1"/>
    <xf numFmtId="0" fontId="21" fillId="0" borderId="0" xfId="4" applyFont="1" applyAlignment="1">
      <alignment vertical="center"/>
    </xf>
    <xf numFmtId="0" fontId="16" fillId="10" borderId="0" xfId="4" applyFont="1" applyFill="1" applyAlignment="1">
      <alignment vertical="center"/>
    </xf>
    <xf numFmtId="0" fontId="12" fillId="10" borderId="0" xfId="4" applyFont="1" applyFill="1" applyAlignment="1">
      <alignment vertical="center"/>
    </xf>
    <xf numFmtId="0" fontId="0" fillId="0" borderId="0" xfId="4" applyFont="1" applyAlignment="1">
      <alignment horizontal="center" vertical="center"/>
    </xf>
    <xf numFmtId="0" fontId="0" fillId="0" borderId="0" xfId="4" applyFont="1" applyAlignment="1">
      <alignment vertical="center"/>
    </xf>
    <xf numFmtId="4" fontId="2" fillId="9" borderId="2" xfId="19" applyNumberFormat="1" applyFont="1" applyFill="1" applyBorder="1" applyAlignment="1">
      <alignment horizontal="center" vertical="center" wrapText="1"/>
    </xf>
    <xf numFmtId="4" fontId="19" fillId="9" borderId="3" xfId="19" applyNumberFormat="1" applyFont="1" applyFill="1" applyBorder="1" applyAlignment="1">
      <alignment horizontal="center" vertical="center" wrapText="1"/>
    </xf>
    <xf numFmtId="10" fontId="16" fillId="0" borderId="2" xfId="0" applyNumberFormat="1" applyFont="1" applyBorder="1" applyAlignment="1">
      <alignment horizontal="center" vertical="center"/>
    </xf>
    <xf numFmtId="2" fontId="22" fillId="10" borderId="2" xfId="0" applyNumberFormat="1" applyFont="1" applyFill="1" applyBorder="1" applyAlignment="1">
      <alignment horizontal="center"/>
    </xf>
    <xf numFmtId="0" fontId="16" fillId="0" borderId="0" xfId="0" applyFont="1"/>
    <xf numFmtId="0" fontId="16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center" vertical="center" wrapText="1"/>
    </xf>
    <xf numFmtId="165" fontId="16" fillId="0" borderId="6" xfId="2" applyFont="1" applyBorder="1" applyAlignment="1" applyProtection="1">
      <alignment horizontal="center" vertical="center" wrapText="1"/>
    </xf>
    <xf numFmtId="165" fontId="16" fillId="0" borderId="9" xfId="2" applyFont="1" applyBorder="1" applyAlignment="1" applyProtection="1">
      <alignment horizontal="center" vertical="center" wrapText="1"/>
    </xf>
    <xf numFmtId="0" fontId="16" fillId="0" borderId="5" xfId="4" applyFont="1" applyBorder="1" applyAlignment="1">
      <alignment vertical="center"/>
    </xf>
    <xf numFmtId="0" fontId="18" fillId="0" borderId="10" xfId="4" applyFont="1" applyBorder="1" applyAlignment="1">
      <alignment horizontal="center" vertical="center"/>
    </xf>
    <xf numFmtId="0" fontId="23" fillId="0" borderId="6" xfId="0" applyFont="1" applyBorder="1" applyAlignment="1">
      <alignment horizontal="left" vertical="center" wrapText="1"/>
    </xf>
    <xf numFmtId="0" fontId="0" fillId="0" borderId="6" xfId="0" applyBorder="1"/>
    <xf numFmtId="0" fontId="16" fillId="11" borderId="0" xfId="0" applyFont="1" applyFill="1" applyBorder="1" applyAlignment="1">
      <alignment wrapText="1"/>
    </xf>
    <xf numFmtId="0" fontId="16" fillId="11" borderId="12" xfId="0" applyFont="1" applyFill="1" applyBorder="1" applyAlignment="1">
      <alignment wrapText="1"/>
    </xf>
    <xf numFmtId="0" fontId="0" fillId="10" borderId="12" xfId="0" applyFill="1" applyBorder="1"/>
    <xf numFmtId="0" fontId="0" fillId="0" borderId="12" xfId="0" applyBorder="1"/>
    <xf numFmtId="4" fontId="0" fillId="0" borderId="12" xfId="0" applyNumberFormat="1" applyBorder="1"/>
    <xf numFmtId="0" fontId="0" fillId="0" borderId="0" xfId="0"/>
    <xf numFmtId="0" fontId="16" fillId="0" borderId="0" xfId="0" applyFont="1"/>
    <xf numFmtId="0" fontId="18" fillId="0" borderId="9" xfId="4" applyFont="1" applyBorder="1" applyAlignment="1">
      <alignment vertical="center"/>
    </xf>
    <xf numFmtId="0" fontId="18" fillId="0" borderId="9" xfId="4" applyFont="1" applyBorder="1" applyAlignment="1">
      <alignment horizontal="center" vertical="center"/>
    </xf>
    <xf numFmtId="0" fontId="0" fillId="0" borderId="12" xfId="0" applyBorder="1" applyAlignment="1">
      <alignment horizontal="right"/>
    </xf>
    <xf numFmtId="169" fontId="0" fillId="0" borderId="12" xfId="0" applyNumberFormat="1" applyBorder="1"/>
    <xf numFmtId="4" fontId="0" fillId="11" borderId="11" xfId="0" applyNumberFormat="1" applyFill="1" applyBorder="1"/>
    <xf numFmtId="169" fontId="0" fillId="0" borderId="2" xfId="4" applyNumberFormat="1" applyFont="1" applyBorder="1" applyAlignment="1">
      <alignment vertical="center"/>
    </xf>
    <xf numFmtId="169" fontId="0" fillId="0" borderId="6" xfId="0" applyNumberFormat="1" applyBorder="1"/>
    <xf numFmtId="169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17" fillId="0" borderId="0" xfId="0" applyFont="1" applyFill="1" applyAlignment="1">
      <alignment horizontal="center" vertical="center"/>
    </xf>
    <xf numFmtId="0" fontId="17" fillId="0" borderId="0" xfId="0" applyFont="1" applyFill="1"/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6" fillId="0" borderId="0" xfId="4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3" fontId="16" fillId="0" borderId="6" xfId="0" applyNumberFormat="1" applyFont="1" applyFill="1" applyBorder="1" applyAlignment="1">
      <alignment horizontal="center" vertical="center" wrapText="1"/>
    </xf>
    <xf numFmtId="3" fontId="16" fillId="0" borderId="7" xfId="0" applyNumberFormat="1" applyFont="1" applyFill="1" applyBorder="1" applyAlignment="1">
      <alignment horizontal="center" vertical="center" wrapText="1"/>
    </xf>
    <xf numFmtId="3" fontId="16" fillId="0" borderId="8" xfId="0" applyNumberFormat="1" applyFont="1" applyFill="1" applyBorder="1" applyAlignment="1">
      <alignment horizontal="center" vertical="center" wrapText="1"/>
    </xf>
    <xf numFmtId="1" fontId="20" fillId="0" borderId="6" xfId="24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>
      <alignment horizontal="center" vertical="center" wrapText="1"/>
    </xf>
    <xf numFmtId="169" fontId="0" fillId="0" borderId="12" xfId="0" applyNumberFormat="1" applyFill="1" applyBorder="1"/>
    <xf numFmtId="0" fontId="16" fillId="0" borderId="0" xfId="0" applyFont="1" applyFill="1"/>
    <xf numFmtId="0" fontId="0" fillId="0" borderId="12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4" applyFont="1" applyFill="1" applyAlignment="1">
      <alignment horizontal="center" vertical="center"/>
    </xf>
    <xf numFmtId="0" fontId="0" fillId="0" borderId="0" xfId="4" applyFont="1" applyFill="1" applyAlignment="1">
      <alignment vertical="center"/>
    </xf>
    <xf numFmtId="0" fontId="0" fillId="0" borderId="11" xfId="0" applyFill="1" applyBorder="1"/>
    <xf numFmtId="0" fontId="12" fillId="0" borderId="2" xfId="18" applyFont="1" applyFill="1" applyBorder="1" applyAlignment="1">
      <alignment wrapText="1"/>
    </xf>
    <xf numFmtId="0" fontId="0" fillId="0" borderId="11" xfId="0" applyFill="1" applyBorder="1" applyAlignment="1">
      <alignment horizontal="center" vertical="center"/>
    </xf>
    <xf numFmtId="0" fontId="16" fillId="0" borderId="6" xfId="0" applyFont="1" applyFill="1" applyBorder="1" applyAlignment="1">
      <alignment wrapText="1"/>
    </xf>
    <xf numFmtId="0" fontId="16" fillId="0" borderId="9" xfId="0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20" fillId="0" borderId="6" xfId="24" applyFont="1" applyFill="1" applyBorder="1" applyAlignment="1" applyProtection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3" fillId="0" borderId="9" xfId="0" applyFont="1" applyFill="1" applyBorder="1" applyAlignment="1">
      <alignment horizontal="left" vertical="center" wrapText="1"/>
    </xf>
    <xf numFmtId="0" fontId="24" fillId="0" borderId="11" xfId="17" applyFont="1" applyFill="1" applyBorder="1" applyAlignment="1">
      <alignment horizontal="left" wrapText="1"/>
    </xf>
  </cellXfs>
  <cellStyles count="47">
    <cellStyle name="Accent" xfId="5"/>
    <cellStyle name="Accent 1" xfId="6"/>
    <cellStyle name="Accent 1 5" xfId="28"/>
    <cellStyle name="Accent 2" xfId="7"/>
    <cellStyle name="Accent 2 6" xfId="29"/>
    <cellStyle name="Accent 3" xfId="8"/>
    <cellStyle name="Accent 3 7" xfId="30"/>
    <cellStyle name="Accent 4" xfId="31"/>
    <cellStyle name="Bad" xfId="9"/>
    <cellStyle name="Bad 8" xfId="32"/>
    <cellStyle name="Dziesiętny" xfId="1" builtinId="3" customBuiltin="1"/>
    <cellStyle name="Dziesiętny 2" xfId="25"/>
    <cellStyle name="Error" xfId="10"/>
    <cellStyle name="Error 9" xfId="33"/>
    <cellStyle name="Excel Built-in Explanatory Text" xfId="24"/>
    <cellStyle name="Footnote" xfId="11"/>
    <cellStyle name="Footnote 10" xfId="34"/>
    <cellStyle name="Good" xfId="12"/>
    <cellStyle name="Good 11" xfId="35"/>
    <cellStyle name="Heading (user)" xfId="13"/>
    <cellStyle name="Heading (user) 12" xfId="36"/>
    <cellStyle name="Heading 1" xfId="14"/>
    <cellStyle name="Heading 1 13" xfId="37"/>
    <cellStyle name="Heading 2" xfId="15"/>
    <cellStyle name="Heading 2 14" xfId="38"/>
    <cellStyle name="Neutral" xfId="16"/>
    <cellStyle name="Neutral 15" xfId="39"/>
    <cellStyle name="Normal 2" xfId="17"/>
    <cellStyle name="Normal 2 2" xfId="40"/>
    <cellStyle name="Normalny" xfId="0" builtinId="0" customBuiltin="1"/>
    <cellStyle name="Normalny 2" xfId="18"/>
    <cellStyle name="Normalny 2 2" xfId="41"/>
    <cellStyle name="Normalny_Arkusz1" xfId="19"/>
    <cellStyle name="Note" xfId="20"/>
    <cellStyle name="Note 16" xfId="42"/>
    <cellStyle name="Procentowy" xfId="3" builtinId="5" customBuiltin="1"/>
    <cellStyle name="Procentowy 2" xfId="27"/>
    <cellStyle name="Status" xfId="21"/>
    <cellStyle name="Status 17" xfId="43"/>
    <cellStyle name="TableStyleLight1" xfId="44"/>
    <cellStyle name="Tekst objaśnienia" xfId="4" builtinId="53" customBuiltin="1"/>
    <cellStyle name="Text" xfId="22"/>
    <cellStyle name="Text 18" xfId="45"/>
    <cellStyle name="Walutowy" xfId="2" builtinId="4" customBuiltin="1"/>
    <cellStyle name="Walutowy 2" xfId="26"/>
    <cellStyle name="Warning" xfId="23"/>
    <cellStyle name="Warning 19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tabSelected="1" zoomScale="80" zoomScaleNormal="80" workbookViewId="0">
      <selection activeCell="I1" sqref="I1"/>
    </sheetView>
  </sheetViews>
  <sheetFormatPr defaultRowHeight="15" x14ac:dyDescent="0.25"/>
  <cols>
    <col min="1" max="1" width="4.28515625" customWidth="1"/>
    <col min="2" max="2" width="56.28515625" customWidth="1"/>
    <col min="3" max="4" width="9.140625" customWidth="1"/>
    <col min="5" max="5" width="11.85546875" customWidth="1"/>
    <col min="6" max="6" width="13" customWidth="1"/>
    <col min="7" max="7" width="9.140625" customWidth="1"/>
    <col min="8" max="8" width="11.42578125" customWidth="1"/>
    <col min="9" max="9" width="13.7109375" customWidth="1"/>
    <col min="10" max="10" width="11.7109375" customWidth="1"/>
    <col min="11" max="11" width="9.140625" style="59" customWidth="1"/>
    <col min="12" max="12" width="9.140625" style="60" customWidth="1"/>
    <col min="13" max="13" width="9.140625" style="60"/>
  </cols>
  <sheetData>
    <row r="1" spans="1:13" s="48" customFormat="1" x14ac:dyDescent="0.25">
      <c r="A1" s="48" t="s">
        <v>0</v>
      </c>
      <c r="I1" s="48" t="s">
        <v>60</v>
      </c>
      <c r="K1" s="59"/>
      <c r="L1" s="60"/>
      <c r="M1" s="60"/>
    </row>
    <row r="3" spans="1:13" s="4" customFormat="1" ht="12.75" x14ac:dyDescent="0.2">
      <c r="A3" s="1" t="s">
        <v>46</v>
      </c>
      <c r="B3" s="2"/>
      <c r="C3" s="3"/>
      <c r="D3" s="3"/>
      <c r="E3" s="2"/>
      <c r="F3" s="2"/>
      <c r="G3" s="2"/>
      <c r="H3" s="2"/>
      <c r="I3" s="2"/>
      <c r="J3" s="3"/>
      <c r="K3" s="61"/>
      <c r="L3" s="66"/>
      <c r="M3" s="62"/>
    </row>
    <row r="4" spans="1:13" s="4" customFormat="1" ht="55.5" customHeight="1" x14ac:dyDescent="0.2">
      <c r="A4" s="5" t="s">
        <v>2</v>
      </c>
      <c r="B4" s="6" t="s">
        <v>3</v>
      </c>
      <c r="C4" s="7" t="s">
        <v>4</v>
      </c>
      <c r="D4" s="7" t="s">
        <v>5</v>
      </c>
      <c r="E4" s="8" t="s">
        <v>6</v>
      </c>
      <c r="F4" s="6" t="s">
        <v>7</v>
      </c>
      <c r="G4" s="9" t="s">
        <v>8</v>
      </c>
      <c r="H4" s="6" t="s">
        <v>9</v>
      </c>
      <c r="I4" s="10" t="s">
        <v>10</v>
      </c>
      <c r="J4" s="6" t="s">
        <v>11</v>
      </c>
      <c r="K4" s="61"/>
      <c r="L4" s="67"/>
      <c r="M4" s="62"/>
    </row>
    <row r="5" spans="1:13" ht="141" customHeight="1" x14ac:dyDescent="0.25">
      <c r="A5" s="11">
        <v>1</v>
      </c>
      <c r="B5" s="35" t="s">
        <v>38</v>
      </c>
      <c r="C5" s="36" t="s">
        <v>50</v>
      </c>
      <c r="D5" s="65">
        <v>1500</v>
      </c>
      <c r="E5" s="37"/>
      <c r="F5" s="13"/>
      <c r="G5" s="14"/>
      <c r="H5" s="14"/>
      <c r="I5" s="15"/>
      <c r="J5" s="16"/>
      <c r="L5" s="68"/>
    </row>
    <row r="6" spans="1:13" ht="255" customHeight="1" x14ac:dyDescent="0.25">
      <c r="A6" s="11">
        <v>2</v>
      </c>
      <c r="B6" s="41" t="s">
        <v>25</v>
      </c>
      <c r="C6" s="36" t="s">
        <v>12</v>
      </c>
      <c r="D6" s="65">
        <v>425</v>
      </c>
      <c r="E6" s="37"/>
      <c r="F6" s="13"/>
      <c r="G6" s="14"/>
      <c r="H6" s="14"/>
      <c r="I6" s="15"/>
      <c r="J6" s="16"/>
      <c r="L6" s="68"/>
    </row>
    <row r="7" spans="1:13" ht="178.5" customHeight="1" x14ac:dyDescent="0.25">
      <c r="A7" s="11">
        <v>3</v>
      </c>
      <c r="B7" s="23" t="s">
        <v>26</v>
      </c>
      <c r="C7" s="36" t="s">
        <v>51</v>
      </c>
      <c r="D7" s="65">
        <v>425</v>
      </c>
      <c r="E7" s="37"/>
      <c r="F7" s="13"/>
      <c r="G7" s="14"/>
      <c r="H7" s="14"/>
      <c r="I7" s="15"/>
      <c r="J7" s="16"/>
      <c r="L7" s="68"/>
    </row>
    <row r="8" spans="1:13" ht="184.5" customHeight="1" x14ac:dyDescent="0.25">
      <c r="A8" s="11">
        <v>4</v>
      </c>
      <c r="B8" s="63" t="s">
        <v>39</v>
      </c>
      <c r="C8" s="64" t="s">
        <v>12</v>
      </c>
      <c r="D8" s="65">
        <v>500</v>
      </c>
      <c r="E8" s="37"/>
      <c r="F8" s="13"/>
      <c r="G8" s="14"/>
      <c r="H8" s="14"/>
      <c r="I8" s="15"/>
      <c r="J8" s="17"/>
      <c r="L8" s="68"/>
    </row>
    <row r="9" spans="1:13" ht="226.5" customHeight="1" x14ac:dyDescent="0.25">
      <c r="A9" s="11">
        <v>5</v>
      </c>
      <c r="B9" s="63" t="s">
        <v>40</v>
      </c>
      <c r="C9" s="86" t="s">
        <v>13</v>
      </c>
      <c r="D9" s="87">
        <v>190</v>
      </c>
      <c r="E9" s="37"/>
      <c r="F9" s="13"/>
      <c r="G9" s="14"/>
      <c r="H9" s="14"/>
      <c r="I9" s="15"/>
      <c r="J9" s="17"/>
      <c r="L9" s="69"/>
    </row>
    <row r="10" spans="1:13" ht="147" customHeight="1" x14ac:dyDescent="0.25">
      <c r="A10" s="11">
        <v>6</v>
      </c>
      <c r="B10" s="63" t="s">
        <v>27</v>
      </c>
      <c r="C10" s="64" t="s">
        <v>12</v>
      </c>
      <c r="D10" s="87">
        <v>325</v>
      </c>
      <c r="E10" s="37"/>
      <c r="F10" s="13"/>
      <c r="G10" s="14"/>
      <c r="H10" s="14"/>
      <c r="I10" s="15"/>
      <c r="J10" s="17"/>
      <c r="L10" s="70"/>
    </row>
    <row r="11" spans="1:13" ht="121.5" customHeight="1" x14ac:dyDescent="0.25">
      <c r="A11" s="11">
        <v>7</v>
      </c>
      <c r="B11" s="63" t="s">
        <v>28</v>
      </c>
      <c r="C11" s="64" t="s">
        <v>52</v>
      </c>
      <c r="D11" s="87">
        <v>150</v>
      </c>
      <c r="E11" s="37"/>
      <c r="F11" s="13"/>
      <c r="G11" s="14"/>
      <c r="H11" s="14"/>
      <c r="I11" s="15"/>
      <c r="J11" s="17"/>
      <c r="L11" s="68"/>
    </row>
    <row r="12" spans="1:13" ht="151.5" customHeight="1" x14ac:dyDescent="0.25">
      <c r="A12" s="11">
        <v>8</v>
      </c>
      <c r="B12" s="88" t="s">
        <v>29</v>
      </c>
      <c r="C12" s="64" t="s">
        <v>12</v>
      </c>
      <c r="D12" s="87">
        <v>60</v>
      </c>
      <c r="E12" s="37"/>
      <c r="F12" s="13"/>
      <c r="G12" s="14"/>
      <c r="H12" s="14"/>
      <c r="I12" s="15"/>
      <c r="J12" s="12"/>
      <c r="L12" s="68"/>
    </row>
    <row r="13" spans="1:13" ht="126" customHeight="1" x14ac:dyDescent="0.25">
      <c r="A13" s="11">
        <v>9</v>
      </c>
      <c r="B13" s="82" t="s">
        <v>30</v>
      </c>
      <c r="C13" s="85" t="s">
        <v>53</v>
      </c>
      <c r="D13" s="87">
        <v>25</v>
      </c>
      <c r="E13" s="37"/>
      <c r="F13" s="13"/>
      <c r="G13" s="14"/>
      <c r="H13" s="14"/>
      <c r="I13" s="15"/>
      <c r="J13" s="17"/>
      <c r="L13" s="71"/>
    </row>
    <row r="14" spans="1:13" ht="136.5" customHeight="1" x14ac:dyDescent="0.25">
      <c r="A14" s="11">
        <v>10</v>
      </c>
      <c r="B14" s="83" t="s">
        <v>41</v>
      </c>
      <c r="C14" s="84" t="s">
        <v>54</v>
      </c>
      <c r="D14" s="87">
        <v>75</v>
      </c>
      <c r="E14" s="37"/>
      <c r="F14" s="13"/>
      <c r="G14" s="14"/>
      <c r="H14" s="14"/>
      <c r="I14" s="15"/>
      <c r="J14" s="12"/>
      <c r="L14" s="72"/>
    </row>
    <row r="15" spans="1:13" ht="112.5" customHeight="1" x14ac:dyDescent="0.25">
      <c r="A15" s="11">
        <v>11</v>
      </c>
      <c r="B15" s="63" t="s">
        <v>32</v>
      </c>
      <c r="C15" s="84" t="s">
        <v>31</v>
      </c>
      <c r="D15" s="87">
        <v>75</v>
      </c>
      <c r="E15" s="37"/>
      <c r="F15" s="13"/>
      <c r="G15" s="14"/>
      <c r="H15" s="14"/>
      <c r="I15" s="15"/>
      <c r="J15" s="12"/>
      <c r="L15" s="68"/>
    </row>
    <row r="16" spans="1:13" ht="112.5" customHeight="1" x14ac:dyDescent="0.25">
      <c r="A16" s="11">
        <v>12</v>
      </c>
      <c r="B16" s="63" t="s">
        <v>33</v>
      </c>
      <c r="C16" s="84" t="s">
        <v>55</v>
      </c>
      <c r="D16" s="87">
        <v>175</v>
      </c>
      <c r="E16" s="37"/>
      <c r="F16" s="13"/>
      <c r="G16" s="14"/>
      <c r="H16" s="20"/>
      <c r="I16" s="15"/>
      <c r="J16" s="18"/>
      <c r="L16" s="68"/>
    </row>
    <row r="17" spans="1:12" ht="228" customHeight="1" x14ac:dyDescent="0.25">
      <c r="A17" s="11">
        <v>13</v>
      </c>
      <c r="B17" s="83" t="s">
        <v>34</v>
      </c>
      <c r="C17" s="84" t="s">
        <v>24</v>
      </c>
      <c r="D17" s="87">
        <v>60</v>
      </c>
      <c r="E17" s="38"/>
      <c r="F17" s="13"/>
      <c r="G17" s="14"/>
      <c r="H17" s="14"/>
      <c r="I17" s="15"/>
      <c r="J17" s="17"/>
      <c r="L17" s="72"/>
    </row>
    <row r="18" spans="1:12" ht="90" customHeight="1" x14ac:dyDescent="0.25">
      <c r="A18" s="11">
        <v>14</v>
      </c>
      <c r="B18" s="63" t="s">
        <v>35</v>
      </c>
      <c r="C18" s="64" t="s">
        <v>31</v>
      </c>
      <c r="D18" s="87">
        <v>200</v>
      </c>
      <c r="E18" s="37"/>
      <c r="F18" s="13"/>
      <c r="G18" s="14"/>
      <c r="H18" s="14"/>
      <c r="I18" s="15"/>
      <c r="J18" s="17"/>
      <c r="L18" s="68"/>
    </row>
    <row r="19" spans="1:12" ht="109.5" customHeight="1" x14ac:dyDescent="0.25">
      <c r="A19" s="11">
        <v>15</v>
      </c>
      <c r="B19" s="63" t="s">
        <v>42</v>
      </c>
      <c r="C19" s="64" t="s">
        <v>24</v>
      </c>
      <c r="D19" s="87">
        <v>15</v>
      </c>
      <c r="E19" s="37"/>
      <c r="F19" s="13"/>
      <c r="G19" s="14"/>
      <c r="H19" s="14"/>
      <c r="I19" s="15"/>
      <c r="J19" s="17"/>
      <c r="L19" s="68"/>
    </row>
    <row r="20" spans="1:12" ht="132" customHeight="1" x14ac:dyDescent="0.25">
      <c r="A20" s="11">
        <v>16</v>
      </c>
      <c r="B20" s="63" t="s">
        <v>43</v>
      </c>
      <c r="C20" s="64" t="s">
        <v>31</v>
      </c>
      <c r="D20" s="87">
        <v>15</v>
      </c>
      <c r="E20" s="37"/>
      <c r="F20" s="13"/>
      <c r="G20" s="14"/>
      <c r="H20" s="14"/>
      <c r="I20" s="15"/>
      <c r="J20" s="17"/>
      <c r="L20" s="68"/>
    </row>
    <row r="21" spans="1:12" ht="143.25" customHeight="1" x14ac:dyDescent="0.25">
      <c r="A21" s="11">
        <v>17</v>
      </c>
      <c r="B21" s="63" t="s">
        <v>44</v>
      </c>
      <c r="C21" s="64" t="s">
        <v>31</v>
      </c>
      <c r="D21" s="87">
        <v>15</v>
      </c>
      <c r="E21" s="37"/>
      <c r="F21" s="13"/>
      <c r="G21" s="14"/>
      <c r="H21" s="39"/>
      <c r="I21" s="15"/>
      <c r="J21" s="40"/>
      <c r="L21" s="68"/>
    </row>
    <row r="22" spans="1:12" ht="89.25" x14ac:dyDescent="0.25">
      <c r="A22" s="11">
        <v>18</v>
      </c>
      <c r="B22" s="83" t="s">
        <v>45</v>
      </c>
      <c r="C22" s="84" t="s">
        <v>31</v>
      </c>
      <c r="D22" s="87">
        <v>50</v>
      </c>
      <c r="E22" s="38"/>
      <c r="F22" s="19"/>
      <c r="G22" s="14"/>
      <c r="H22" s="50"/>
      <c r="I22" s="15"/>
      <c r="J22" s="51"/>
      <c r="L22" s="72"/>
    </row>
    <row r="23" spans="1:12" x14ac:dyDescent="0.25">
      <c r="B23" s="52" t="s">
        <v>14</v>
      </c>
      <c r="C23" s="53"/>
      <c r="D23" s="53"/>
      <c r="E23" s="53"/>
      <c r="F23" s="53">
        <f>SUM(F5:F22)</f>
        <v>0</v>
      </c>
      <c r="G23" s="53"/>
      <c r="H23" s="53"/>
      <c r="I23" s="53">
        <f>SUM(I5:I22)</f>
        <v>0</v>
      </c>
      <c r="J23" s="53"/>
      <c r="L23" s="73"/>
    </row>
    <row r="25" spans="1:12" x14ac:dyDescent="0.25">
      <c r="A25" s="34"/>
      <c r="B25" s="34" t="s">
        <v>15</v>
      </c>
      <c r="C25" s="34"/>
      <c r="D25" s="34"/>
      <c r="E25" s="34"/>
      <c r="F25" s="34"/>
      <c r="G25" s="34"/>
      <c r="H25" s="34"/>
      <c r="I25" s="34"/>
      <c r="L25" s="74"/>
    </row>
    <row r="26" spans="1:12" x14ac:dyDescent="0.25">
      <c r="A26" s="34"/>
      <c r="B26" s="34" t="s">
        <v>16</v>
      </c>
      <c r="C26" s="34"/>
      <c r="D26" s="34"/>
      <c r="E26" s="34"/>
      <c r="F26" s="34"/>
      <c r="G26" s="34"/>
      <c r="H26" s="34"/>
      <c r="I26" s="34"/>
      <c r="L26" s="74"/>
    </row>
    <row r="27" spans="1:12" x14ac:dyDescent="0.25">
      <c r="A27" s="34"/>
      <c r="B27" s="34" t="s">
        <v>17</v>
      </c>
      <c r="C27" s="34"/>
      <c r="D27" s="34"/>
      <c r="E27" s="34"/>
      <c r="F27" s="34"/>
      <c r="G27" s="34"/>
      <c r="H27" s="34"/>
      <c r="I27" s="34"/>
      <c r="L27" s="74"/>
    </row>
  </sheetData>
  <pageMargins left="0.7" right="0.7" top="0.75" bottom="0.75" header="0.3" footer="0.3"/>
  <pageSetup paperSize="9" scale="5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4"/>
  <sheetViews>
    <sheetView zoomScale="90" zoomScaleNormal="90" workbookViewId="0">
      <selection activeCell="B34" sqref="B34"/>
    </sheetView>
  </sheetViews>
  <sheetFormatPr defaultRowHeight="15" x14ac:dyDescent="0.25"/>
  <cols>
    <col min="1" max="1" width="6.7109375" style="48" customWidth="1"/>
    <col min="2" max="2" width="59.140625" style="24" customWidth="1"/>
    <col min="3" max="3" width="6.28515625" style="21" customWidth="1"/>
    <col min="4" max="4" width="9.140625" style="58" customWidth="1"/>
    <col min="5" max="5" width="12" style="48" customWidth="1"/>
    <col min="6" max="6" width="11.85546875" style="48" customWidth="1"/>
    <col min="7" max="7" width="8.42578125" style="48" customWidth="1"/>
    <col min="8" max="8" width="12" style="48" customWidth="1"/>
    <col min="9" max="9" width="14.5703125" style="48" customWidth="1"/>
    <col min="10" max="10" width="12.85546875" style="48" customWidth="1"/>
    <col min="11" max="11" width="9.140625" style="59" customWidth="1"/>
    <col min="12" max="12" width="16.28515625" style="59" customWidth="1"/>
    <col min="13" max="13" width="9.140625" style="60"/>
    <col min="14" max="16384" width="9.140625" style="48"/>
  </cols>
  <sheetData>
    <row r="1" spans="1:13" x14ac:dyDescent="0.25">
      <c r="A1" s="48" t="s">
        <v>0</v>
      </c>
      <c r="B1" s="48"/>
      <c r="C1" s="48"/>
      <c r="I1" s="48" t="s">
        <v>60</v>
      </c>
    </row>
    <row r="3" spans="1:13" s="29" customFormat="1" x14ac:dyDescent="0.25">
      <c r="A3" s="25" t="s">
        <v>36</v>
      </c>
      <c r="B3" s="26"/>
      <c r="C3" s="27"/>
      <c r="D3" s="28"/>
      <c r="E3" s="28"/>
      <c r="K3" s="77"/>
      <c r="L3" s="77"/>
      <c r="M3" s="78"/>
    </row>
    <row r="4" spans="1:13" ht="38.25" x14ac:dyDescent="0.25">
      <c r="A4" s="22" t="s">
        <v>2</v>
      </c>
      <c r="B4" s="30" t="s">
        <v>18</v>
      </c>
      <c r="C4" s="22" t="s">
        <v>19</v>
      </c>
      <c r="D4" s="22" t="s">
        <v>20</v>
      </c>
      <c r="E4" s="22" t="s">
        <v>21</v>
      </c>
      <c r="F4" s="22" t="s">
        <v>7</v>
      </c>
      <c r="G4" s="22" t="s">
        <v>22</v>
      </c>
      <c r="H4" s="31" t="s">
        <v>23</v>
      </c>
      <c r="I4" s="31" t="s">
        <v>10</v>
      </c>
      <c r="J4" s="6" t="s">
        <v>11</v>
      </c>
    </row>
    <row r="5" spans="1:13" ht="102.75" x14ac:dyDescent="0.25">
      <c r="A5" s="12">
        <v>20</v>
      </c>
      <c r="B5" s="89" t="s">
        <v>58</v>
      </c>
      <c r="C5" s="80" t="s">
        <v>59</v>
      </c>
      <c r="D5" s="81">
        <v>2100</v>
      </c>
      <c r="E5" s="54"/>
      <c r="F5" s="54"/>
      <c r="G5" s="32"/>
      <c r="H5" s="33"/>
      <c r="I5" s="55"/>
      <c r="J5" s="33"/>
      <c r="L5" s="79"/>
      <c r="M5" s="78"/>
    </row>
    <row r="6" spans="1:13" x14ac:dyDescent="0.25">
      <c r="A6" s="46"/>
      <c r="B6" s="44" t="s">
        <v>14</v>
      </c>
      <c r="C6" s="45"/>
      <c r="D6" s="75"/>
      <c r="E6" s="46"/>
      <c r="F6" s="47">
        <f>SUM(F5:F5)</f>
        <v>0</v>
      </c>
      <c r="G6" s="46"/>
      <c r="H6" s="46"/>
      <c r="I6" s="53">
        <f>SUM(I5:I5)</f>
        <v>0</v>
      </c>
      <c r="J6" s="46"/>
    </row>
    <row r="7" spans="1:13" x14ac:dyDescent="0.25">
      <c r="B7" s="43"/>
    </row>
    <row r="8" spans="1:13" x14ac:dyDescent="0.25">
      <c r="B8" s="48"/>
      <c r="C8" s="48"/>
    </row>
    <row r="9" spans="1:13" x14ac:dyDescent="0.25">
      <c r="B9" s="48"/>
      <c r="C9" s="48"/>
    </row>
    <row r="10" spans="1:13" x14ac:dyDescent="0.25">
      <c r="B10" s="48"/>
      <c r="C10" s="48"/>
    </row>
    <row r="11" spans="1:13" x14ac:dyDescent="0.25">
      <c r="A11" s="49"/>
      <c r="B11" s="49" t="s">
        <v>15</v>
      </c>
      <c r="C11" s="49"/>
      <c r="D11" s="76"/>
      <c r="E11" s="49"/>
      <c r="F11" s="49"/>
      <c r="G11" s="49"/>
      <c r="H11" s="49"/>
      <c r="I11" s="49"/>
    </row>
    <row r="12" spans="1:13" x14ac:dyDescent="0.25">
      <c r="A12" s="49"/>
      <c r="B12" s="49" t="s">
        <v>16</v>
      </c>
      <c r="C12" s="49"/>
      <c r="D12" s="76"/>
      <c r="E12" s="49"/>
      <c r="F12" s="49"/>
      <c r="G12" s="49"/>
      <c r="H12" s="49"/>
      <c r="I12" s="49"/>
    </row>
    <row r="13" spans="1:13" x14ac:dyDescent="0.25">
      <c r="A13" s="49"/>
      <c r="B13" s="49" t="s">
        <v>17</v>
      </c>
      <c r="C13" s="49"/>
      <c r="D13" s="76"/>
      <c r="E13" s="49"/>
      <c r="F13" s="49"/>
      <c r="G13" s="49"/>
      <c r="H13" s="49"/>
      <c r="I13" s="49"/>
    </row>
    <row r="14" spans="1:13" x14ac:dyDescent="0.25">
      <c r="B14" s="48"/>
      <c r="C14" s="48"/>
      <c r="D14" s="48"/>
    </row>
    <row r="15" spans="1:13" x14ac:dyDescent="0.25">
      <c r="B15" s="48"/>
      <c r="C15" s="48"/>
      <c r="D15" s="48"/>
    </row>
    <row r="16" spans="1:13" x14ac:dyDescent="0.25">
      <c r="B16" s="48"/>
      <c r="C16" s="48"/>
      <c r="D16" s="48"/>
    </row>
    <row r="17" spans="2:4" x14ac:dyDescent="0.25">
      <c r="B17" s="48"/>
      <c r="C17" s="48"/>
      <c r="D17" s="48"/>
    </row>
    <row r="18" spans="2:4" x14ac:dyDescent="0.25">
      <c r="B18" s="48"/>
      <c r="C18" s="48"/>
      <c r="D18" s="48"/>
    </row>
    <row r="19" spans="2:4" x14ac:dyDescent="0.25">
      <c r="B19" s="48"/>
      <c r="C19" s="48"/>
      <c r="D19" s="48"/>
    </row>
    <row r="20" spans="2:4" x14ac:dyDescent="0.25">
      <c r="B20" s="48"/>
      <c r="C20" s="48"/>
      <c r="D20" s="48"/>
    </row>
    <row r="21" spans="2:4" x14ac:dyDescent="0.25">
      <c r="B21" s="48"/>
      <c r="C21" s="48"/>
      <c r="D21" s="48"/>
    </row>
    <row r="22" spans="2:4" x14ac:dyDescent="0.25">
      <c r="B22" s="48"/>
      <c r="C22" s="48"/>
      <c r="D22" s="48"/>
    </row>
    <row r="23" spans="2:4" x14ac:dyDescent="0.25">
      <c r="B23" s="48"/>
      <c r="C23" s="48"/>
      <c r="D23" s="48"/>
    </row>
    <row r="24" spans="2:4" x14ac:dyDescent="0.25">
      <c r="B24" s="48"/>
      <c r="C24" s="48"/>
      <c r="D24" s="48"/>
    </row>
    <row r="25" spans="2:4" x14ac:dyDescent="0.25">
      <c r="B25" s="48"/>
      <c r="C25" s="48"/>
      <c r="D25" s="48"/>
    </row>
    <row r="26" spans="2:4" x14ac:dyDescent="0.25">
      <c r="B26" s="48"/>
      <c r="C26" s="48"/>
      <c r="D26" s="48"/>
    </row>
    <row r="27" spans="2:4" x14ac:dyDescent="0.25">
      <c r="B27" s="48"/>
      <c r="C27" s="48"/>
      <c r="D27" s="48"/>
    </row>
    <row r="28" spans="2:4" x14ac:dyDescent="0.25">
      <c r="B28" s="48"/>
      <c r="C28" s="48"/>
      <c r="D28" s="48"/>
    </row>
    <row r="29" spans="2:4" x14ac:dyDescent="0.25">
      <c r="B29" s="48"/>
      <c r="C29" s="48"/>
      <c r="D29" s="48"/>
    </row>
    <row r="30" spans="2:4" x14ac:dyDescent="0.25">
      <c r="B30" s="48"/>
      <c r="C30" s="48"/>
      <c r="D30" s="48"/>
    </row>
    <row r="31" spans="2:4" x14ac:dyDescent="0.25">
      <c r="B31" s="48"/>
      <c r="C31" s="48"/>
      <c r="D31" s="48"/>
    </row>
    <row r="32" spans="2:4" x14ac:dyDescent="0.25">
      <c r="B32" s="48"/>
      <c r="C32" s="48"/>
      <c r="D32" s="48"/>
    </row>
    <row r="33" spans="2:4" x14ac:dyDescent="0.25">
      <c r="B33" s="48"/>
      <c r="C33" s="48"/>
      <c r="D33" s="48"/>
    </row>
    <row r="34" spans="2:4" x14ac:dyDescent="0.25">
      <c r="B34" s="48"/>
      <c r="C34" s="48"/>
      <c r="D34" s="48"/>
    </row>
    <row r="35" spans="2:4" x14ac:dyDescent="0.25">
      <c r="B35" s="48"/>
      <c r="C35" s="48"/>
      <c r="D35" s="48"/>
    </row>
    <row r="36" spans="2:4" x14ac:dyDescent="0.25">
      <c r="B36" s="48"/>
      <c r="C36" s="48"/>
      <c r="D36" s="48"/>
    </row>
    <row r="37" spans="2:4" x14ac:dyDescent="0.25">
      <c r="B37" s="48"/>
      <c r="C37" s="48"/>
      <c r="D37" s="48"/>
    </row>
    <row r="38" spans="2:4" x14ac:dyDescent="0.25">
      <c r="B38" s="48"/>
      <c r="C38" s="48"/>
      <c r="D38" s="48"/>
    </row>
    <row r="39" spans="2:4" x14ac:dyDescent="0.25">
      <c r="B39" s="48"/>
      <c r="C39" s="48"/>
      <c r="D39" s="48"/>
    </row>
    <row r="40" spans="2:4" x14ac:dyDescent="0.25">
      <c r="B40" s="48"/>
      <c r="C40" s="48"/>
      <c r="D40" s="48"/>
    </row>
    <row r="41" spans="2:4" x14ac:dyDescent="0.25">
      <c r="B41" s="48"/>
      <c r="C41" s="48"/>
      <c r="D41" s="48"/>
    </row>
    <row r="42" spans="2:4" x14ac:dyDescent="0.25">
      <c r="B42" s="48"/>
      <c r="C42" s="48"/>
      <c r="D42" s="48"/>
    </row>
    <row r="43" spans="2:4" x14ac:dyDescent="0.25">
      <c r="B43" s="48"/>
      <c r="C43" s="48"/>
      <c r="D43" s="48"/>
    </row>
    <row r="44" spans="2:4" x14ac:dyDescent="0.25">
      <c r="B44" s="48"/>
      <c r="C44" s="48"/>
      <c r="D44" s="48"/>
    </row>
    <row r="45" spans="2:4" x14ac:dyDescent="0.25">
      <c r="B45" s="48"/>
      <c r="C45" s="48"/>
      <c r="D45" s="48"/>
    </row>
    <row r="46" spans="2:4" x14ac:dyDescent="0.25">
      <c r="B46" s="48"/>
      <c r="C46" s="48"/>
      <c r="D46" s="48"/>
    </row>
    <row r="47" spans="2:4" x14ac:dyDescent="0.25">
      <c r="B47" s="48"/>
      <c r="C47" s="48"/>
      <c r="D47" s="48"/>
    </row>
    <row r="48" spans="2:4" x14ac:dyDescent="0.25">
      <c r="B48" s="48"/>
      <c r="C48" s="48"/>
      <c r="D48" s="48"/>
    </row>
    <row r="49" spans="2:4" x14ac:dyDescent="0.25">
      <c r="B49" s="48"/>
      <c r="C49" s="48"/>
      <c r="D49" s="48"/>
    </row>
    <row r="50" spans="2:4" x14ac:dyDescent="0.25">
      <c r="B50" s="48"/>
      <c r="C50" s="48"/>
      <c r="D50" s="48"/>
    </row>
    <row r="51" spans="2:4" x14ac:dyDescent="0.25">
      <c r="B51" s="48"/>
      <c r="C51" s="48"/>
      <c r="D51" s="48"/>
    </row>
    <row r="52" spans="2:4" x14ac:dyDescent="0.25">
      <c r="B52" s="48"/>
      <c r="C52" s="48"/>
      <c r="D52" s="48"/>
    </row>
    <row r="53" spans="2:4" x14ac:dyDescent="0.25">
      <c r="B53" s="48"/>
      <c r="C53" s="48"/>
      <c r="D53" s="48"/>
    </row>
    <row r="54" spans="2:4" x14ac:dyDescent="0.25">
      <c r="B54" s="48"/>
      <c r="C54" s="48"/>
      <c r="D54" s="48"/>
    </row>
  </sheetData>
  <pageMargins left="0.70000000000000007" right="0.70000000000000007" top="0.75" bottom="0.75" header="0.30000000000000004" footer="0.30000000000000004"/>
  <pageSetup paperSize="9"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19"/>
  <sheetViews>
    <sheetView workbookViewId="0">
      <selection activeCell="H16" sqref="H16"/>
    </sheetView>
  </sheetViews>
  <sheetFormatPr defaultRowHeight="15" x14ac:dyDescent="0.25"/>
  <cols>
    <col min="4" max="4" width="40.28515625" customWidth="1"/>
    <col min="5" max="6" width="16.42578125" customWidth="1"/>
    <col min="8" max="8" width="11.85546875" bestFit="1" customWidth="1"/>
  </cols>
  <sheetData>
    <row r="2" spans="4:8" x14ac:dyDescent="0.25">
      <c r="D2" s="42"/>
      <c r="E2" s="42" t="s">
        <v>56</v>
      </c>
      <c r="F2" s="42" t="s">
        <v>57</v>
      </c>
      <c r="H2" s="57"/>
    </row>
    <row r="3" spans="4:8" x14ac:dyDescent="0.25">
      <c r="D3" s="42" t="s">
        <v>1</v>
      </c>
      <c r="E3" s="56" t="e">
        <f>#REF!</f>
        <v>#REF!</v>
      </c>
      <c r="F3" s="56" t="e">
        <f>#REF!</f>
        <v>#REF!</v>
      </c>
      <c r="H3" s="57"/>
    </row>
    <row r="4" spans="4:8" x14ac:dyDescent="0.25">
      <c r="D4" s="42" t="s">
        <v>46</v>
      </c>
      <c r="E4" s="56">
        <f>'Zadanie nr 2'!F23</f>
        <v>0</v>
      </c>
      <c r="F4" s="56">
        <f>'Zadanie nr 2'!I23</f>
        <v>0</v>
      </c>
      <c r="H4" s="57"/>
    </row>
    <row r="5" spans="4:8" x14ac:dyDescent="0.25">
      <c r="D5" s="42" t="s">
        <v>36</v>
      </c>
      <c r="E5" s="56">
        <f>'zadanie nr 3'!F38</f>
        <v>0</v>
      </c>
      <c r="F5" s="56">
        <f>'zadanie nr 3'!I38</f>
        <v>0</v>
      </c>
      <c r="H5" s="57"/>
    </row>
    <row r="6" spans="4:8" x14ac:dyDescent="0.25">
      <c r="D6" s="42" t="s">
        <v>48</v>
      </c>
      <c r="E6" s="56" t="e">
        <f>#REF!</f>
        <v>#REF!</v>
      </c>
      <c r="F6" s="56" t="e">
        <f>#REF!</f>
        <v>#REF!</v>
      </c>
      <c r="H6" s="57"/>
    </row>
    <row r="7" spans="4:8" x14ac:dyDescent="0.25">
      <c r="D7" s="42" t="s">
        <v>37</v>
      </c>
      <c r="E7" s="56" t="e">
        <f>#REF!</f>
        <v>#REF!</v>
      </c>
      <c r="F7" s="56" t="e">
        <f>#REF!</f>
        <v>#REF!</v>
      </c>
      <c r="H7" s="57"/>
    </row>
    <row r="8" spans="4:8" x14ac:dyDescent="0.25">
      <c r="D8" s="42" t="s">
        <v>49</v>
      </c>
      <c r="E8" s="56" t="e">
        <f>#REF!</f>
        <v>#REF!</v>
      </c>
      <c r="F8" s="56" t="e">
        <f>#REF!</f>
        <v>#REF!</v>
      </c>
      <c r="H8" s="57"/>
    </row>
    <row r="9" spans="4:8" x14ac:dyDescent="0.25">
      <c r="D9" s="42" t="s">
        <v>47</v>
      </c>
      <c r="E9" s="56" t="e">
        <f>#REF!</f>
        <v>#REF!</v>
      </c>
      <c r="F9" s="56" t="e">
        <f>#REF!</f>
        <v>#REF!</v>
      </c>
      <c r="H9" s="57"/>
    </row>
    <row r="10" spans="4:8" x14ac:dyDescent="0.25">
      <c r="D10" s="42" t="s">
        <v>14</v>
      </c>
      <c r="E10" s="56" t="e">
        <f>SUM(E3:E9)</f>
        <v>#REF!</v>
      </c>
      <c r="F10" s="56" t="e">
        <f>SUM(F3:F9)</f>
        <v>#REF!</v>
      </c>
      <c r="H10" s="57"/>
    </row>
    <row r="11" spans="4:8" x14ac:dyDescent="0.25">
      <c r="H11" s="57"/>
    </row>
    <row r="12" spans="4:8" x14ac:dyDescent="0.25">
      <c r="E12" s="57"/>
    </row>
    <row r="13" spans="4:8" x14ac:dyDescent="0.25">
      <c r="E13" s="57"/>
    </row>
    <row r="14" spans="4:8" x14ac:dyDescent="0.25">
      <c r="E14" s="57"/>
      <c r="F14" s="57"/>
    </row>
    <row r="19" spans="6:6" x14ac:dyDescent="0.25">
      <c r="F19" s="5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nr 2</vt:lpstr>
      <vt:lpstr>zadanie nr 3</vt:lpstr>
      <vt:lpstr>podsumowanie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MZ. Zapłotna</dc:creator>
  <cp:lastModifiedBy>Aleksandra ASB. Błauciak</cp:lastModifiedBy>
  <cp:lastPrinted>2021-04-29T11:30:45Z</cp:lastPrinted>
  <dcterms:created xsi:type="dcterms:W3CDTF">2019-04-15T12:01:00Z</dcterms:created>
  <dcterms:modified xsi:type="dcterms:W3CDTF">2021-05-18T09:09:55Z</dcterms:modified>
</cp:coreProperties>
</file>