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28_21 LEKI\SWZ\"/>
    </mc:Choice>
  </mc:AlternateContent>
  <bookViews>
    <workbookView xWindow="0" yWindow="0" windowWidth="16380" windowHeight="8190" tabRatio="632"/>
  </bookViews>
  <sheets>
    <sheet name="Zadanie nr 1" sheetId="1" r:id="rId1"/>
    <sheet name="Zadanie nr 2" sheetId="2" r:id="rId2"/>
    <sheet name="Zadanie nr 3" sheetId="3" r:id="rId3"/>
    <sheet name="Zadanie nr 4" sheetId="4" r:id="rId4"/>
    <sheet name="Zadanie nr 5" sheetId="5" r:id="rId5"/>
    <sheet name="Zadanie nr 6" sheetId="6" r:id="rId6"/>
    <sheet name="Zadanie nr 7" sheetId="7" r:id="rId7"/>
    <sheet name="Zadanie nr 8" sheetId="8" r:id="rId8"/>
    <sheet name="Zadanie nr 9" sheetId="9" r:id="rId9"/>
    <sheet name="Zadanie nr 10" sheetId="10" r:id="rId10"/>
    <sheet name="Zadanie nr 11" sheetId="11" r:id="rId11"/>
    <sheet name="Zadanie nr 12" sheetId="12" r:id="rId12"/>
    <sheet name="Zadanie nr 13" sheetId="13" r:id="rId13"/>
    <sheet name="Zadanie nr 14" sheetId="14" r:id="rId14"/>
    <sheet name="Zadanie nr 15" sheetId="15" r:id="rId15"/>
    <sheet name="Zadanie nr 16" sheetId="16" r:id="rId16"/>
    <sheet name="Zadanie nr 17" sheetId="17" r:id="rId17"/>
    <sheet name="Zadanie nr 18" sheetId="18" r:id="rId18"/>
    <sheet name="Zadanie nr 19" sheetId="19" r:id="rId19"/>
    <sheet name="Zadanie nr 20" sheetId="20" r:id="rId20"/>
    <sheet name="Zadanie nr 21" sheetId="21" r:id="rId21"/>
    <sheet name="Zadanie nr 22" sheetId="22" r:id="rId22"/>
    <sheet name="Zadanie nr 23" sheetId="23" r:id="rId23"/>
    <sheet name="Zadanie nr 24" sheetId="24" r:id="rId24"/>
    <sheet name="Zadanie nr 25" sheetId="25" r:id="rId25"/>
    <sheet name="Zadanie nr 26" sheetId="26" r:id="rId26"/>
    <sheet name="Zadanie nr 27" sheetId="27" r:id="rId27"/>
    <sheet name="Zadanie nr 28" sheetId="28" r:id="rId28"/>
    <sheet name="zadanie nr 29" sheetId="29" r:id="rId29"/>
    <sheet name="Zadanie nr 31" sheetId="31" r:id="rId30"/>
    <sheet name="Zadanie nr 32" sheetId="32" r:id="rId31"/>
    <sheet name="Zadanie nr 33" sheetId="33" r:id="rId32"/>
    <sheet name="Zadanie nr 34" sheetId="34" r:id="rId33"/>
    <sheet name="Zadanie nr 35" sheetId="35" r:id="rId34"/>
    <sheet name="Zadanie nr 36" sheetId="36" r:id="rId35"/>
    <sheet name="Zadanie nr 37" sheetId="37" r:id="rId36"/>
    <sheet name="Zadanie nr 38" sheetId="38" r:id="rId37"/>
    <sheet name="Zadanie nr 39" sheetId="39" r:id="rId38"/>
    <sheet name="Zadanie nr 40" sheetId="40" r:id="rId39"/>
    <sheet name="Zadanie nr 41" sheetId="41" r:id="rId40"/>
    <sheet name="Zadanie nr 42" sheetId="42" r:id="rId41"/>
    <sheet name="Zadanie nr 43" sheetId="43" r:id="rId42"/>
    <sheet name="Zadanie nr 44" sheetId="44" r:id="rId43"/>
    <sheet name="Zadanie nr 45" sheetId="45" r:id="rId44"/>
    <sheet name="Zadanie nr 46" sheetId="46" r:id="rId45"/>
    <sheet name="Zadanie nr 47" sheetId="47" r:id="rId46"/>
    <sheet name="Zadanie nr 48" sheetId="48" r:id="rId47"/>
    <sheet name="Zadanie nr 49" sheetId="49" r:id="rId48"/>
    <sheet name="Zadanie nr 50" sheetId="50" r:id="rId49"/>
    <sheet name="Zadanie nr 51" sheetId="51" r:id="rId50"/>
    <sheet name="Zadanie nr 52" sheetId="52" r:id="rId51"/>
    <sheet name="Zadanie nr 53" sheetId="53" r:id="rId52"/>
    <sheet name="Zadanie nr 54" sheetId="54" r:id="rId53"/>
    <sheet name="zadanie nr 55" sheetId="55" r:id="rId54"/>
    <sheet name="Zadanie nr 56" sheetId="56" r:id="rId55"/>
    <sheet name="Zadanie nr 57" sheetId="57" r:id="rId56"/>
    <sheet name="Zadanie nr 58" sheetId="58" r:id="rId57"/>
    <sheet name="Zadanie nr 59" sheetId="59" r:id="rId58"/>
    <sheet name="Zadanie nr 60" sheetId="60" r:id="rId59"/>
    <sheet name="Zadanie nr 61" sheetId="61" r:id="rId60"/>
    <sheet name="Zadanie nr 62" sheetId="62" r:id="rId61"/>
    <sheet name="Zadanie nr 63" sheetId="63" r:id="rId62"/>
    <sheet name="Zadanie nr 64" sheetId="64" r:id="rId63"/>
    <sheet name="podsumowanie" sheetId="65" state="hidden" r:id="rId64"/>
  </sheets>
  <definedNames>
    <definedName name="Excel_BuiltIn_Print_Area" localSheetId="6">'Zadanie nr 7'!$A$1:$J$1</definedName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'Zadanie nr 19'!$A$4:$J$7</definedName>
    <definedName name="Excel_BuiltIn_Print_Area_2_1">'Zadanie nr 2'!$A$4:$I$14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'Zadanie nr 3'!$A$4:$J$39</definedName>
    <definedName name="Excel_BuiltIn_Print_Area_3_1_1_1">'Zadanie nr 3'!$A$4:$J$38</definedName>
    <definedName name="Excel_BuiltIn_Print_Area_4_1">'Zadanie nr 4'!$A$4:$J$14</definedName>
    <definedName name="Excel_BuiltIn_Print_Area_5_1">'Zadanie nr 5'!$A$4:$J$9</definedName>
    <definedName name="Excel_BuiltIn_Print_Area_6_1">'Zadanie nr 6'!$A$4:$J$16</definedName>
    <definedName name="Excel_BuiltIn_Print_Area_7_1">'Zadanie nr 7'!$A$4:$J$8</definedName>
    <definedName name="Excel_BuiltIn_Print_Titles_17">#REF!</definedName>
    <definedName name="_xlnm.Print_Area" localSheetId="0">'Zadanie nr 1'!$A$1:$J$613</definedName>
    <definedName name="_xlnm.Print_Area" localSheetId="9">'Zadanie nr 10'!$A$1:$J$13</definedName>
    <definedName name="_xlnm.Print_Area" localSheetId="10">'Zadanie nr 11'!$A$1:$J$54</definedName>
    <definedName name="_xlnm.Print_Area" localSheetId="11">'Zadanie nr 12'!$A$1:$J$57</definedName>
    <definedName name="_xlnm.Print_Area" localSheetId="12">'Zadanie nr 13'!$A$1:$J$15</definedName>
    <definedName name="_xlnm.Print_Area" localSheetId="13">'Zadanie nr 14'!$A$1:$J$15</definedName>
    <definedName name="_xlnm.Print_Area" localSheetId="14">'Zadanie nr 15'!$A$1:$K$13</definedName>
    <definedName name="_xlnm.Print_Area" localSheetId="15">'Zadanie nr 16'!$A$1:$J$100</definedName>
    <definedName name="_xlnm.Print_Area" localSheetId="16">'Zadanie nr 17'!$A$1:$J$16</definedName>
    <definedName name="_xlnm.Print_Area" localSheetId="17">'Zadanie nr 18'!$A$1:$J$12</definedName>
    <definedName name="_xlnm.Print_Area" localSheetId="18">'Zadanie nr 19'!$A$1:$J$12</definedName>
    <definedName name="_xlnm.Print_Area" localSheetId="1">'Zadanie nr 2'!$A$1:$J$27</definedName>
    <definedName name="_xlnm.Print_Area" localSheetId="19">'Zadanie nr 20'!$A$1:$J$24</definedName>
    <definedName name="_xlnm.Print_Area" localSheetId="20">'Zadanie nr 21'!$A$1:$J$58</definedName>
    <definedName name="_xlnm.Print_Area" localSheetId="21">'Zadanie nr 22'!$A$1:$J$11</definedName>
    <definedName name="_xlnm.Print_Area" localSheetId="22">'Zadanie nr 23'!$A$1:$J$34</definedName>
    <definedName name="_xlnm.Print_Area" localSheetId="23">'Zadanie nr 24'!$A$1:$J$25</definedName>
    <definedName name="_xlnm.Print_Area" localSheetId="24">'Zadanie nr 25'!$A$1:$J$66</definedName>
    <definedName name="_xlnm.Print_Area" localSheetId="25">'Zadanie nr 26'!$A$1:$J$13</definedName>
    <definedName name="_xlnm.Print_Area" localSheetId="26">'Zadanie nr 27'!$A$1:$J$15</definedName>
    <definedName name="_xlnm.Print_Area" localSheetId="27">'Zadanie nr 28'!$A$1:$J$86</definedName>
    <definedName name="_xlnm.Print_Area" localSheetId="28">'zadanie nr 29'!$A$1:$J$98</definedName>
    <definedName name="_xlnm.Print_Area" localSheetId="2">'Zadanie nr 3'!$A$1:$J$44</definedName>
    <definedName name="_xlnm.Print_Area" localSheetId="29">'Zadanie nr 31'!$A$1:$J$24</definedName>
    <definedName name="_xlnm.Print_Area" localSheetId="30">'Zadanie nr 32'!$A$1:$J$13</definedName>
    <definedName name="_xlnm.Print_Area" localSheetId="31">'Zadanie nr 33'!$A$1:$J$12</definedName>
    <definedName name="_xlnm.Print_Area" localSheetId="32">'Zadanie nr 34'!$A$1:$J$11</definedName>
    <definedName name="_xlnm.Print_Area" localSheetId="33">'Zadanie nr 35'!$A$1:$J$16</definedName>
    <definedName name="_xlnm.Print_Area" localSheetId="34">'Zadanie nr 36'!$A$1:$J$12</definedName>
    <definedName name="_xlnm.Print_Area" localSheetId="35">'Zadanie nr 37'!$A$1:$J$17</definedName>
    <definedName name="_xlnm.Print_Area" localSheetId="36">'Zadanie nr 38'!$A$1:$J$13</definedName>
    <definedName name="_xlnm.Print_Area" localSheetId="37">'Zadanie nr 39'!$A$1:$J$16</definedName>
    <definedName name="_xlnm.Print_Area" localSheetId="3">'Zadanie nr 4'!$A$1:$J$19</definedName>
    <definedName name="_xlnm.Print_Area" localSheetId="38">'Zadanie nr 40'!$A$1:$J$17</definedName>
    <definedName name="_xlnm.Print_Area" localSheetId="39">'Zadanie nr 41'!$A$1:$J$14</definedName>
    <definedName name="_xlnm.Print_Area" localSheetId="40">'Zadanie nr 42'!$A$1:$J$12</definedName>
    <definedName name="_xlnm.Print_Area" localSheetId="41">'Zadanie nr 43'!$A$1:$J$11</definedName>
    <definedName name="_xlnm.Print_Area" localSheetId="42">'Zadanie nr 44'!$A$1:$J$15</definedName>
    <definedName name="_xlnm.Print_Area" localSheetId="43">'Zadanie nr 45'!$A$1:$J$27</definedName>
    <definedName name="_xlnm.Print_Area" localSheetId="44">'Zadanie nr 46'!$A$1:$J$13</definedName>
    <definedName name="_xlnm.Print_Area" localSheetId="45">'Zadanie nr 47'!$A$1:$J$12</definedName>
    <definedName name="_xlnm.Print_Area" localSheetId="46">'Zadanie nr 48'!$A$1:$J$14</definedName>
    <definedName name="_xlnm.Print_Area" localSheetId="47">'Zadanie nr 49'!$A$1:$J$13</definedName>
    <definedName name="_xlnm.Print_Area" localSheetId="4">'Zadanie nr 5'!$A$1:$J$20</definedName>
    <definedName name="_xlnm.Print_Area" localSheetId="48">'Zadanie nr 50'!$A$1:$J$12</definedName>
    <definedName name="_xlnm.Print_Area" localSheetId="49">'Zadanie nr 51'!$A$1:$J$25</definedName>
    <definedName name="_xlnm.Print_Area" localSheetId="50">'Zadanie nr 52'!$A$1:$J$20</definedName>
    <definedName name="_xlnm.Print_Area" localSheetId="51">'Zadanie nr 53'!$A$1:$J$16</definedName>
    <definedName name="_xlnm.Print_Area" localSheetId="53">'zadanie nr 55'!$A$1:$J$11</definedName>
    <definedName name="_xlnm.Print_Area" localSheetId="56">'Zadanie nr 58'!$A$1:$J$12</definedName>
    <definedName name="_xlnm.Print_Area" localSheetId="57">'Zadanie nr 59'!$A$1:$J$14</definedName>
    <definedName name="_xlnm.Print_Area" localSheetId="5">'Zadanie nr 6'!$A$1:$J$29</definedName>
    <definedName name="_xlnm.Print_Area" localSheetId="58">'Zadanie nr 60'!$A$1:$J$11</definedName>
    <definedName name="_xlnm.Print_Area" localSheetId="59">'Zadanie nr 61'!$A$1:$J$13</definedName>
    <definedName name="_xlnm.Print_Area" localSheetId="60">'Zadanie nr 62'!$A$1:$J$16</definedName>
    <definedName name="_xlnm.Print_Area" localSheetId="61">'Zadanie nr 63'!$A$1:$J$11</definedName>
    <definedName name="_xlnm.Print_Area" localSheetId="62">'Zadanie nr 64'!$A$1:$J$11</definedName>
    <definedName name="_xlnm.Print_Area" localSheetId="6">'Zadanie nr 7'!$A$1:$J$14</definedName>
    <definedName name="_xlnm.Print_Area" localSheetId="7">'Zadanie nr 8'!$A$1:$J$21</definedName>
    <definedName name="_xlnm.Print_Area" localSheetId="8">'Zadanie nr 9'!$A$1:$J$21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68" i="65" l="1"/>
  <c r="G65" i="65" l="1"/>
  <c r="G66" i="65"/>
  <c r="G69" i="65"/>
  <c r="F69" i="65"/>
  <c r="E69" i="65"/>
  <c r="F66" i="65"/>
  <c r="E66" i="65"/>
  <c r="F65" i="65"/>
  <c r="E65" i="65"/>
  <c r="F56" i="65"/>
  <c r="E56" i="65"/>
  <c r="G56" i="65" s="1"/>
  <c r="I610" i="1" l="1"/>
  <c r="F8" i="65" s="1"/>
  <c r="F610" i="1"/>
  <c r="E8" i="65" s="1"/>
  <c r="G8" i="65" s="1"/>
  <c r="I12" i="62" l="1"/>
  <c r="F12" i="62"/>
  <c r="I9" i="61"/>
  <c r="F67" i="65" s="1"/>
  <c r="F9" i="61"/>
  <c r="I7" i="58"/>
  <c r="F64" i="65" s="1"/>
  <c r="F7" i="58"/>
  <c r="E64" i="65" s="1"/>
  <c r="G64" i="65" s="1"/>
  <c r="I5" i="57"/>
  <c r="F63" i="65" s="1"/>
  <c r="I6" i="56"/>
  <c r="F62" i="65" s="1"/>
  <c r="F6" i="56"/>
  <c r="E62" i="65" s="1"/>
  <c r="G62" i="65" s="1"/>
  <c r="I7" i="55"/>
  <c r="F61" i="65" s="1"/>
  <c r="F7" i="54"/>
  <c r="E60" i="65" s="1"/>
  <c r="G60" i="65" s="1"/>
  <c r="I7" i="54"/>
  <c r="F60" i="65" s="1"/>
  <c r="F12" i="53"/>
  <c r="E59" i="65" s="1"/>
  <c r="G59" i="65" s="1"/>
  <c r="I12" i="53"/>
  <c r="F59" i="65" s="1"/>
  <c r="I16" i="52"/>
  <c r="F58" i="65" s="1"/>
  <c r="F16" i="52"/>
  <c r="E58" i="65" s="1"/>
  <c r="G58" i="65" s="1"/>
  <c r="F19" i="51"/>
  <c r="E57" i="65" s="1"/>
  <c r="G57" i="65" s="1"/>
  <c r="I19" i="51"/>
  <c r="F57" i="65" s="1"/>
  <c r="F9" i="49"/>
  <c r="E55" i="65" s="1"/>
  <c r="G55" i="65" s="1"/>
  <c r="I9" i="49"/>
  <c r="F55" i="65" s="1"/>
  <c r="F10" i="48"/>
  <c r="E54" i="65" s="1"/>
  <c r="G54" i="65" s="1"/>
  <c r="I10" i="48"/>
  <c r="F54" i="65" s="1"/>
  <c r="F6" i="47"/>
  <c r="E53" i="65" s="1"/>
  <c r="G53" i="65" s="1"/>
  <c r="I6" i="47"/>
  <c r="F53" i="65" s="1"/>
  <c r="F9" i="46"/>
  <c r="E52" i="65" s="1"/>
  <c r="G52" i="65" s="1"/>
  <c r="I9" i="46"/>
  <c r="F52" i="65" s="1"/>
  <c r="E67" i="65" l="1"/>
  <c r="G67" i="65" s="1"/>
  <c r="E68" i="65"/>
  <c r="G68" i="65" s="1"/>
  <c r="I7" i="10"/>
  <c r="F17" i="65" s="1"/>
  <c r="I22" i="45" l="1"/>
  <c r="F51" i="65" s="1"/>
  <c r="F22" i="45"/>
  <c r="E51" i="65" s="1"/>
  <c r="G51" i="65" s="1"/>
  <c r="I10" i="44"/>
  <c r="F50" i="65" s="1"/>
  <c r="F10" i="44"/>
  <c r="E50" i="65" s="1"/>
  <c r="G50" i="65" s="1"/>
  <c r="I10" i="41"/>
  <c r="F47" i="65" s="1"/>
  <c r="I12" i="40"/>
  <c r="F46" i="65" s="1"/>
  <c r="F12" i="40"/>
  <c r="E46" i="65" s="1"/>
  <c r="G46" i="65" s="1"/>
  <c r="I10" i="39"/>
  <c r="F45" i="65" s="1"/>
  <c r="I9" i="38"/>
  <c r="F44" i="65" s="1"/>
  <c r="F9" i="38"/>
  <c r="E44" i="65" s="1"/>
  <c r="G44" i="65" s="1"/>
  <c r="I13" i="37"/>
  <c r="F43" i="65" s="1"/>
  <c r="F13" i="37"/>
  <c r="E43" i="65" s="1"/>
  <c r="G43" i="65" s="1"/>
  <c r="I12" i="35"/>
  <c r="F41" i="65" s="1"/>
  <c r="I8" i="33"/>
  <c r="F39" i="65" s="1"/>
  <c r="F8" i="33"/>
  <c r="E39" i="65" s="1"/>
  <c r="G39" i="65" s="1"/>
  <c r="F20" i="31"/>
  <c r="E37" i="65" s="1"/>
  <c r="G37" i="65" s="1"/>
  <c r="I94" i="29"/>
  <c r="F36" i="65" s="1"/>
  <c r="F94" i="29"/>
  <c r="E36" i="65" s="1"/>
  <c r="G36" i="65" s="1"/>
  <c r="I82" i="28"/>
  <c r="F35" i="65" s="1"/>
  <c r="F82" i="28"/>
  <c r="E35" i="65" s="1"/>
  <c r="G35" i="65" s="1"/>
  <c r="I11" i="27"/>
  <c r="F34" i="65" s="1"/>
  <c r="F11" i="27"/>
  <c r="E34" i="65" s="1"/>
  <c r="G34" i="65" s="1"/>
  <c r="I9" i="26"/>
  <c r="F33" i="65" s="1"/>
  <c r="F9" i="26"/>
  <c r="E33" i="65" s="1"/>
  <c r="G33" i="65" s="1"/>
  <c r="F62" i="25"/>
  <c r="E32" i="65" s="1"/>
  <c r="G32" i="65" s="1"/>
  <c r="I62" i="25"/>
  <c r="F32" i="65" s="1"/>
  <c r="I22" i="24"/>
  <c r="F31" i="65" s="1"/>
  <c r="F22" i="24"/>
  <c r="E31" i="65" s="1"/>
  <c r="G31" i="65" s="1"/>
  <c r="I30" i="23"/>
  <c r="F30" i="65" s="1"/>
  <c r="F30" i="23"/>
  <c r="E30" i="65" s="1"/>
  <c r="G30" i="65" s="1"/>
  <c r="I7" i="22"/>
  <c r="F29" i="65" s="1"/>
  <c r="I53" i="21"/>
  <c r="F28" i="65" s="1"/>
  <c r="F53" i="21"/>
  <c r="E28" i="65" s="1"/>
  <c r="G28" i="65" s="1"/>
  <c r="F20" i="20"/>
  <c r="E27" i="65" s="1"/>
  <c r="G27" i="65" s="1"/>
  <c r="I20" i="20"/>
  <c r="F27" i="65" s="1"/>
  <c r="I8" i="19"/>
  <c r="F26" i="65" s="1"/>
  <c r="F8" i="19"/>
  <c r="E26" i="65" s="1"/>
  <c r="G26" i="65" s="1"/>
  <c r="I10" i="17"/>
  <c r="F24" i="65" s="1"/>
  <c r="F10" i="17"/>
  <c r="E24" i="65" s="1"/>
  <c r="G24" i="65" s="1"/>
  <c r="I95" i="16"/>
  <c r="F23" i="65" s="1"/>
  <c r="I8" i="15"/>
  <c r="F22" i="65" s="1"/>
  <c r="F8" i="15"/>
  <c r="E22" i="65" s="1"/>
  <c r="G22" i="65" s="1"/>
  <c r="I8" i="14"/>
  <c r="F21" i="65" s="1"/>
  <c r="F8" i="14"/>
  <c r="E21" i="65" s="1"/>
  <c r="G21" i="65" s="1"/>
  <c r="I11" i="13"/>
  <c r="F20" i="65" s="1"/>
  <c r="F11" i="13"/>
  <c r="E20" i="65" s="1"/>
  <c r="G20" i="65" s="1"/>
  <c r="I54" i="12"/>
  <c r="F19" i="65" s="1"/>
  <c r="F54" i="12"/>
  <c r="E19" i="65" s="1"/>
  <c r="G19" i="65" s="1"/>
  <c r="I43" i="11"/>
  <c r="F18" i="65" s="1"/>
  <c r="F43" i="11"/>
  <c r="E18" i="65" s="1"/>
  <c r="G18" i="65" s="1"/>
  <c r="I17" i="9"/>
  <c r="F16" i="65" s="1"/>
  <c r="F17" i="9"/>
  <c r="E16" i="65" s="1"/>
  <c r="G16" i="65" s="1"/>
  <c r="I16" i="8"/>
  <c r="F15" i="65" s="1"/>
  <c r="F16" i="8"/>
  <c r="E15" i="65" s="1"/>
  <c r="G15" i="65" s="1"/>
  <c r="F8" i="7"/>
  <c r="E14" i="65" s="1"/>
  <c r="G14" i="65" s="1"/>
  <c r="I8" i="7"/>
  <c r="F14" i="65" s="1"/>
  <c r="F25" i="6"/>
  <c r="E13" i="65" s="1"/>
  <c r="G13" i="65" s="1"/>
  <c r="I25" i="6"/>
  <c r="F13" i="65" s="1"/>
  <c r="I11" i="5"/>
  <c r="F12" i="65" s="1"/>
  <c r="F11" i="5"/>
  <c r="E12" i="65" s="1"/>
  <c r="G12" i="65" s="1"/>
  <c r="I14" i="4"/>
  <c r="F11" i="65" s="1"/>
  <c r="F14" i="4"/>
  <c r="E11" i="65" s="1"/>
  <c r="G11" i="65" s="1"/>
  <c r="F36" i="3"/>
  <c r="E10" i="65" s="1"/>
  <c r="G10" i="65" s="1"/>
  <c r="I23" i="2"/>
  <c r="F9" i="65" s="1"/>
  <c r="F23" i="2"/>
  <c r="E9" i="65" s="1"/>
  <c r="F95" i="16" l="1"/>
  <c r="E23" i="65" s="1"/>
  <c r="G23" i="65" s="1"/>
  <c r="G9" i="65"/>
  <c r="I36" i="3"/>
  <c r="F10" i="65" s="1"/>
  <c r="I6" i="64"/>
  <c r="F70" i="65" s="1"/>
  <c r="F6" i="64"/>
  <c r="E70" i="65" s="1"/>
  <c r="G70" i="65" s="1"/>
  <c r="I7" i="63"/>
  <c r="F7" i="63"/>
  <c r="I6" i="60"/>
  <c r="F6" i="60"/>
  <c r="I9" i="59"/>
  <c r="F9" i="59"/>
  <c r="F5" i="57"/>
  <c r="E63" i="65" s="1"/>
  <c r="G63" i="65" s="1"/>
  <c r="F7" i="55"/>
  <c r="E61" i="65" s="1"/>
  <c r="G61" i="65" s="1"/>
  <c r="I7" i="43"/>
  <c r="F49" i="65" s="1"/>
  <c r="F7" i="43"/>
  <c r="E49" i="65" s="1"/>
  <c r="G49" i="65" s="1"/>
  <c r="I7" i="42"/>
  <c r="F48" i="65" s="1"/>
  <c r="F7" i="42"/>
  <c r="E48" i="65" s="1"/>
  <c r="G48" i="65" s="1"/>
  <c r="F10" i="41"/>
  <c r="E47" i="65" s="1"/>
  <c r="G47" i="65" s="1"/>
  <c r="F10" i="39"/>
  <c r="E45" i="65" s="1"/>
  <c r="G45" i="65" s="1"/>
  <c r="I7" i="36"/>
  <c r="F42" i="65" s="1"/>
  <c r="F7" i="36"/>
  <c r="E42" i="65" s="1"/>
  <c r="G42" i="65" s="1"/>
  <c r="F12" i="35"/>
  <c r="E41" i="65" s="1"/>
  <c r="G41" i="65" s="1"/>
  <c r="I7" i="34"/>
  <c r="F40" i="65" s="1"/>
  <c r="F7" i="34"/>
  <c r="E40" i="65" s="1"/>
  <c r="G40" i="65" s="1"/>
  <c r="I7" i="32"/>
  <c r="F38" i="65" s="1"/>
  <c r="F7" i="32"/>
  <c r="E38" i="65" s="1"/>
  <c r="G38" i="65" s="1"/>
  <c r="I20" i="31"/>
  <c r="F37" i="65" s="1"/>
  <c r="F7" i="22"/>
  <c r="E29" i="65" s="1"/>
  <c r="G29" i="65" s="1"/>
  <c r="I7" i="18"/>
  <c r="F25" i="65" s="1"/>
  <c r="F7" i="18"/>
  <c r="E25" i="65" s="1"/>
  <c r="G25" i="65" s="1"/>
  <c r="F7" i="10"/>
  <c r="E17" i="65" s="1"/>
  <c r="G17" i="65" s="1"/>
  <c r="F71" i="65" l="1"/>
  <c r="E71" i="65"/>
  <c r="G71" i="65"/>
</calcChain>
</file>

<file path=xl/sharedStrings.xml><?xml version="1.0" encoding="utf-8"?>
<sst xmlns="http://schemas.openxmlformats.org/spreadsheetml/2006/main" count="3954" uniqueCount="2090">
  <si>
    <t>Załącznik nr 9</t>
  </si>
  <si>
    <t xml:space="preserve">Zadanie nr 1- Leki różne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</si>
  <si>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</si>
  <si>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</si>
  <si>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</si>
  <si>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</si>
  <si>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</si>
  <si>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</si>
  <si>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</si>
  <si>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</si>
  <si>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</si>
  <si>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</si>
  <si>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Acenocoumarolum tabl. 4 mg</t>
  </si>
  <si>
    <t>porcja po 60 tabl.</t>
  </si>
  <si>
    <t>Acebutolol 200mg</t>
  </si>
  <si>
    <t>porcja po 30 tabl. powl.</t>
  </si>
  <si>
    <t>Acarbosum 50 mg</t>
  </si>
  <si>
    <t>op. 30 tabl</t>
  </si>
  <si>
    <t xml:space="preserve">Acetazolamidum 250 mg 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</si>
  <si>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</si>
  <si>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</si>
  <si>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</si>
  <si>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</si>
  <si>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</si>
  <si>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</si>
  <si>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200mg</t>
  </si>
  <si>
    <t>porcja po 30 szt</t>
  </si>
  <si>
    <t>Aciclovirum 400mg</t>
  </si>
  <si>
    <t>Aciclovirum 800mg</t>
  </si>
  <si>
    <t xml:space="preserve">Aciclovir 250mg inj </t>
  </si>
  <si>
    <t>porcja po 5 fiol.</t>
  </si>
  <si>
    <t>Aciclovirum maśc do oczu 3%</t>
  </si>
  <si>
    <t>porcja po 4,5g</t>
  </si>
  <si>
    <t xml:space="preserve">Aciclovirum 5% krem </t>
  </si>
  <si>
    <t>porcja po 5 g</t>
  </si>
  <si>
    <t xml:space="preserve">Aciclovirum 250mg inj x fiol </t>
  </si>
  <si>
    <t>Acidum aceticym + Delphinum consolida</t>
  </si>
  <si>
    <t>butelka po 100ml</t>
  </si>
  <si>
    <t>Acidum acetylsalicylicum tabl. 100 mg tabl dojelitowe</t>
  </si>
  <si>
    <t>op. 28 tabl</t>
  </si>
  <si>
    <t>Acidum acetylsalicylicum tabl. 75 mg</t>
  </si>
  <si>
    <t>Acidum acetylsalicylicum tabl. powl. dojelitowe 150 mg</t>
  </si>
  <si>
    <t>Acidum acetylsalicylicum tabl 300 mg</t>
  </si>
  <si>
    <t>porcja po 20tabl</t>
  </si>
  <si>
    <t>Acidum ascorbicum (vit. C) draż. 200 mg</t>
  </si>
  <si>
    <t>porcja po 60 draż.</t>
  </si>
  <si>
    <t>Acidum ascorbicum (vit. C) inj. (roztwór) 500 mg/5 ml</t>
  </si>
  <si>
    <t>porcja po 10 amp. 5 ml</t>
  </si>
  <si>
    <t>Acidum ascorbicum (vit. C) krople doustne (roztwór) 100 mg/ml</t>
  </si>
  <si>
    <t>porcja po 1 fl. 30 ml</t>
  </si>
  <si>
    <t>Acidum salicylicum +dipropionian betametazonu</t>
  </si>
  <si>
    <t>porcja po 30 ml płyn na skórę</t>
  </si>
  <si>
    <t>Acidum alendronicum 70mg</t>
  </si>
  <si>
    <t>porcja po 4szt</t>
  </si>
  <si>
    <t xml:space="preserve">Acidum acscorbicum 200mg </t>
  </si>
  <si>
    <t>porcja po 50 tabl. powl.</t>
  </si>
  <si>
    <t xml:space="preserve">Acidum ascorbicum (vit. C) + Rutosidum tabl. powl. </t>
  </si>
  <si>
    <t>porcja po 125 tabl.</t>
  </si>
  <si>
    <t>Acidum boricum 30mg/g</t>
  </si>
  <si>
    <t>butelka 190g</t>
  </si>
  <si>
    <t>Acidum boricum subst.</t>
  </si>
  <si>
    <t>Kg</t>
  </si>
  <si>
    <t xml:space="preserve">Acidum citricum + Pepsinum płyn doustny </t>
  </si>
  <si>
    <t>porcja po 1 fl. 180 g</t>
  </si>
  <si>
    <t>Acidum Hyaluronicum 0,1% żel</t>
  </si>
  <si>
    <t>op.15 g</t>
  </si>
  <si>
    <t xml:space="preserve">Acidum Hyaluronicum 5mg </t>
  </si>
  <si>
    <t>porcja po 10 globulek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</si>
  <si>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</si>
  <si>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</si>
  <si>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</si>
  <si>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</si>
  <si>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</si>
  <si>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</si>
  <si>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rozp.</t>
  </si>
  <si>
    <t>Acidum polyacrylicum 2 mg/1g żel do oczu</t>
  </si>
  <si>
    <t>porcja po 10g</t>
  </si>
  <si>
    <t xml:space="preserve">Acidum Thioicum 600mg </t>
  </si>
  <si>
    <t>porcja po 30 tabl</t>
  </si>
  <si>
    <t>Acidum tranexamicum 500mg</t>
  </si>
  <si>
    <t>porcja po 20tabl. powl.</t>
  </si>
  <si>
    <t>Acidum tranexamicum inj. iv. (roztwór) 500 mg/5 ml</t>
  </si>
  <si>
    <t>porcja po 5 amp. 5 ml</t>
  </si>
  <si>
    <t>Acidum ursodeoxycholicum 250mg</t>
  </si>
  <si>
    <t>porcja po 100 tabl.</t>
  </si>
  <si>
    <t xml:space="preserve">Acidum Zolendronicum 4mg/5ml </t>
  </si>
  <si>
    <t>porcja po 1 szt.</t>
  </si>
  <si>
    <t xml:space="preserve">Adenosinum 3mg/ml </t>
  </si>
  <si>
    <t>porcja 2ml po 6amp</t>
  </si>
  <si>
    <t>Aesculus Hippocastanum + Arnica montana maść</t>
  </si>
  <si>
    <t>porcja po 30 g</t>
  </si>
  <si>
    <t>Alcohol polivinylicus krople do oczu 14 mg/ml</t>
  </si>
  <si>
    <t>porcja po 2 fl. 5 ml</t>
  </si>
  <si>
    <t>Alfacalcidolum 0,25 mcg</t>
  </si>
  <si>
    <t>porcja po 100szt.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</si>
  <si>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</si>
  <si>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</si>
  <si>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</si>
  <si>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</si>
  <si>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</si>
  <si>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po 1 tuba 35 g</t>
  </si>
  <si>
    <t xml:space="preserve">Allantoinum + Dexpanthenolum maść </t>
  </si>
  <si>
    <t>porcja po 1 tuba 30 g</t>
  </si>
  <si>
    <t>Allopurinolum tabl. 100 mg</t>
  </si>
  <si>
    <t>porcja po 50 tabl.</t>
  </si>
  <si>
    <t>Allopurinolum tabl. 300 mg</t>
  </si>
  <si>
    <t>Porcja po 30 tabl</t>
  </si>
  <si>
    <t>Alprazolamum 0,5mg</t>
  </si>
  <si>
    <t>Alprazolamum 0,25mg</t>
  </si>
  <si>
    <t>Alprostadilum 60mg</t>
  </si>
  <si>
    <t>inj., doż,10 amp</t>
  </si>
  <si>
    <t>Allumini phosphas 45mg/g zawiesina</t>
  </si>
  <si>
    <t>porcja po 250g</t>
  </si>
  <si>
    <t>Ambroxolum płyn do inhalacji 7,5 mg/ml</t>
  </si>
  <si>
    <t>porcja po 1 fl. 100 ml</t>
  </si>
  <si>
    <t>Ambroxolum syrop 15 mg/5 ml</t>
  </si>
  <si>
    <t>1 flak 100ml</t>
  </si>
  <si>
    <t>Ambroxolum syrop 30 mg / 5 ml</t>
  </si>
  <si>
    <t>flak. 150 ml</t>
  </si>
  <si>
    <t>Ambroxolum inj. im./iv./sc. (roztwór) 15 mg/2 ml</t>
  </si>
  <si>
    <t>porcja po 10 amp. 2 ml</t>
  </si>
  <si>
    <t>Amiloridum + Hydrochlorothiazid</t>
  </si>
  <si>
    <t>op.50 tabl</t>
  </si>
  <si>
    <t>Amlodipinum tabl. 10 mg</t>
  </si>
  <si>
    <t>porcja po 30 tabl.</t>
  </si>
  <si>
    <t>Amlodipinum tabl. 5 mg</t>
  </si>
  <si>
    <t>Amloridum + hydrochlorothiazid mittte tabl</t>
  </si>
  <si>
    <t>Amiodaronum inj. (roztwór) 50 mg/ml</t>
  </si>
  <si>
    <t>Amiodaronum tabl. 200 mg</t>
  </si>
  <si>
    <t>Antazolinum inj. (roztwór) 50 mg/ml</t>
  </si>
  <si>
    <t>Antitoxinum vipericum inj. im. (roztwór) 500 j.a.</t>
  </si>
  <si>
    <t>Apiksaban 2,5mg tabl powl.</t>
  </si>
  <si>
    <t>op-=60szt</t>
  </si>
  <si>
    <t>Apiksaban 5mg tabl powl.</t>
  </si>
  <si>
    <t>Op=60 szt.</t>
  </si>
  <si>
    <t>Argenti nitras krople do oczu 10 mg/ml</t>
  </si>
  <si>
    <t>porcja po 50 minimsów po 0,5 ml</t>
  </si>
  <si>
    <t>Argenti nitricum substancja</t>
  </si>
  <si>
    <t>op.25 g</t>
  </si>
  <si>
    <t>Articainum + Epinephrinum 1:200000, 4% inj. (rpztrór)</t>
  </si>
  <si>
    <t>porcja po 50 amp x 1,8ml</t>
  </si>
  <si>
    <t>Arypiprazol 15mg tabl</t>
  </si>
  <si>
    <t>porcja po 28 tabl.</t>
  </si>
  <si>
    <t>Atenololum tabl. powl. 25 mg</t>
  </si>
  <si>
    <t>Atenololum tabl. powl. 50 mg</t>
  </si>
  <si>
    <t>Atorvastatinum 10mg</t>
  </si>
  <si>
    <t>porcja po 30 szt.</t>
  </si>
  <si>
    <t>Atorvastatinum 20mg</t>
  </si>
  <si>
    <t>Atorvastatinum 40mg</t>
  </si>
  <si>
    <t xml:space="preserve">Atropa belladonna + Papaverinum czopki </t>
  </si>
  <si>
    <t>porcja po 10 szt.</t>
  </si>
  <si>
    <t>Atropinum inj. (roztwór) 0,5 mg/1 ml</t>
  </si>
  <si>
    <t>porcja po 10 amp. 1 ml</t>
  </si>
  <si>
    <t>Atropinum inj. (roztwór) 1 mg/1 ml</t>
  </si>
  <si>
    <t>Atropinum krople do oczu 1%</t>
  </si>
  <si>
    <t>porcja po 1 poj. 5 ml</t>
  </si>
  <si>
    <t>Azaptoprinum 50mg tabl</t>
  </si>
  <si>
    <t>Baclofenum 10 mg</t>
  </si>
  <si>
    <t>Baclofenum 25 mg</t>
  </si>
  <si>
    <t>Barium sulfuricum zawiesina doustna 1 g/ml</t>
  </si>
  <si>
    <t>porcja po 1 op. 240 ml</t>
  </si>
  <si>
    <t>Bencyclanum 100 mg</t>
  </si>
  <si>
    <t>porcja po 60 szt.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</si>
  <si>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</si>
  <si>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</si>
  <si>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</si>
  <si>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</si>
  <si>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aerozol na błony śluzowe atomizer 30g</t>
  </si>
  <si>
    <t>porcja po 1 op. 30 g</t>
  </si>
  <si>
    <t>Benzydamini hydrochloridum proszek do p. płynu irygacyjnego 53,2 mg/g</t>
  </si>
  <si>
    <t>porcja po 10 sasz.</t>
  </si>
  <si>
    <t>Benzyl benzoas  300mg/g płyn</t>
  </si>
  <si>
    <t xml:space="preserve">op.120ml </t>
  </si>
  <si>
    <t>Betahistinum 16 mg tabl.</t>
  </si>
  <si>
    <t>Betahistinum 24 mg tabl.</t>
  </si>
  <si>
    <t>Betaxololum 20mg</t>
  </si>
  <si>
    <t>Porcja po 28 tabl.</t>
  </si>
  <si>
    <t>Bilastine 20mg tabl</t>
  </si>
  <si>
    <t>Bisacodylum czopki 10 mg</t>
  </si>
  <si>
    <t>porcja po 5 szt.</t>
  </si>
  <si>
    <t>Bisacodylum tabl 5mg</t>
  </si>
  <si>
    <t>porcja po 20 tabl.</t>
  </si>
  <si>
    <t>Bisoprololum tabl. powl. 5 mg</t>
  </si>
  <si>
    <t>Bisoprololum tabl. powl. 2,5 mg COR</t>
  </si>
  <si>
    <t xml:space="preserve">porcja po 30 tabl. vel 28 </t>
  </si>
  <si>
    <t>Bisoprololum tabl. powl. 1,25 mg COR</t>
  </si>
  <si>
    <t>Brimonidinum 2mg/ml+5mg/ml krople do oczu</t>
  </si>
  <si>
    <t>porjca po 5ml</t>
  </si>
  <si>
    <t>Bromhexinum syrop 4 mg/5 ml</t>
  </si>
  <si>
    <t>1 flak. 120ml</t>
  </si>
  <si>
    <t>Bromhexinum tabl. 8 mg</t>
  </si>
  <si>
    <t>porcja po 40 tabl.</t>
  </si>
  <si>
    <t>Bromocriptinum tabl. 2,5 mg</t>
  </si>
  <si>
    <t>Budesonidum kaps do wziewek 200mg</t>
  </si>
  <si>
    <t>porcja po 60kaps</t>
  </si>
  <si>
    <t>Budesonidum aerozol do nosa 0,05mg</t>
  </si>
  <si>
    <t>porcja po 200dawek.</t>
  </si>
  <si>
    <t>Bupivacainum inj. dotkankowe (roztwór) 5 mg/ml</t>
  </si>
  <si>
    <t>porcja po 5 fiol. 20 ml</t>
  </si>
  <si>
    <t>Bupivacainum+Epinephrinum inj. dotkankowe (roztwór) 5 mg/ml</t>
  </si>
  <si>
    <t>Bupivacainum inj. dotkankowe (roztwór) 5 mg/ml spinalna</t>
  </si>
  <si>
    <t>porcja po 5 amp. 4 ml</t>
  </si>
  <si>
    <t>Buspironum 5mg tabl.</t>
  </si>
  <si>
    <t>Butylscopolaminum tabl.10 mg</t>
  </si>
  <si>
    <t>op.30 draż</t>
  </si>
  <si>
    <t>Butylscopolaminum inj. (roztwór) 20 mg/1 ml</t>
  </si>
  <si>
    <t>Bromazepam 3mg</t>
  </si>
  <si>
    <t>porcja po 30szt</t>
  </si>
  <si>
    <t>Calcii dobesilas tabl. 250 mg</t>
  </si>
  <si>
    <t>Calcii glubionas + Calcii lactas syrop 114 mg Ca++/5 ml</t>
  </si>
  <si>
    <t>porcja po 1 butelka 150 ml</t>
  </si>
  <si>
    <t>Calcium gluconicum 1000mg/10ml</t>
  </si>
  <si>
    <t>porcja po 10amp.</t>
  </si>
  <si>
    <t>Calciferol /Vit D3 / krople</t>
  </si>
  <si>
    <t>porcja po 10 ml</t>
  </si>
  <si>
    <t>Calcii lactas gluconas tabl. musujące 300 mg</t>
  </si>
  <si>
    <t>Calci carbonas 500mg</t>
  </si>
  <si>
    <t>porcja po 30 kaps.</t>
  </si>
  <si>
    <t>Calci carbonas 680mg+ Magnesii carbonas 80mg</t>
  </si>
  <si>
    <t>porcja po 48 szt.</t>
  </si>
  <si>
    <t>Calcium pantothenicum tabl. 100 mg</t>
  </si>
  <si>
    <t>Candesartan 8mg</t>
  </si>
  <si>
    <t>Candesartan 16mg</t>
  </si>
  <si>
    <t>Candesartan 32mg</t>
  </si>
  <si>
    <t>Carbetocinum 100mcg/ml</t>
  </si>
  <si>
    <t>porcja po 5 amp.</t>
  </si>
  <si>
    <t>Carbo medicinalis tabl.</t>
  </si>
  <si>
    <t>op. 20 tabl.</t>
  </si>
  <si>
    <t>Carbo medicinalis proszek</t>
  </si>
  <si>
    <t>op. 50 g</t>
  </si>
  <si>
    <t>Carvedilolum 6,25 mg</t>
  </si>
  <si>
    <t>Carvedilolum 12,5 mg</t>
  </si>
  <si>
    <t xml:space="preserve">Cetirizinum syrop doustne 5mg/ml </t>
  </si>
  <si>
    <t>porcja po 100ml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</si>
  <si>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</si>
  <si>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</si>
  <si>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</si>
  <si>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</si>
  <si>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</si>
  <si>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Captoprilum tabl 50 mg</t>
  </si>
  <si>
    <t>op..30 tabl</t>
  </si>
  <si>
    <t>Carbamazepinum tabl 200 mg</t>
  </si>
  <si>
    <t>op. 50 tabl</t>
  </si>
  <si>
    <t xml:space="preserve">Chlorpromazinum inj. iv. (roztwór) 50 mg/2 ml </t>
  </si>
  <si>
    <t>Chlorpromazinum 40mg/g krople doustne</t>
  </si>
  <si>
    <t>Chlortalidonum 50mg</t>
  </si>
  <si>
    <t>Chlorpromazinum inj. (roztwór) 25 mg/5 ml</t>
  </si>
  <si>
    <t xml:space="preserve">Chlorprothixenum 15mg </t>
  </si>
  <si>
    <t>Chlorprothixenum 50 mg</t>
  </si>
  <si>
    <t>Chlorpromazinum krople doustne 40 mg/g</t>
  </si>
  <si>
    <t>porcja po 1 fl. 10 g</t>
  </si>
  <si>
    <t>Chlorambucil 2 mg</t>
  </si>
  <si>
    <t>op.25 tabl. powl.</t>
  </si>
  <si>
    <t>Chlorquine 250mg doustna</t>
  </si>
  <si>
    <t>Choline salicylate 20% krople do uszu</t>
  </si>
  <si>
    <t xml:space="preserve">Cilostazol 100mg </t>
  </si>
  <si>
    <t>porcja po 56 szt</t>
  </si>
  <si>
    <t>Cinnarizinum 25mg</t>
  </si>
  <si>
    <t>porcja po 50tabl.</t>
  </si>
  <si>
    <t>Cisapridum 10mg</t>
  </si>
  <si>
    <t>Cisatracurium inj. iv. (roztwór) 2 mg/1ml</t>
  </si>
  <si>
    <t>porcja po 5 amp. 2,5 ml</t>
  </si>
  <si>
    <t>Cisatracurium inj. iv. (roztwór) 5 mg/1ml</t>
  </si>
  <si>
    <t xml:space="preserve">Cizalaprilum 1 mg </t>
  </si>
  <si>
    <t xml:space="preserve">Cizalaprilum 2,5 mg 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</si>
  <si>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</si>
  <si>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</si>
  <si>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</si>
  <si>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</si>
  <si>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</si>
  <si>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</si>
  <si>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t>Clobetasoli propionas 500mcg/g</t>
  </si>
  <si>
    <t>szampon porcja po 60 ml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</si>
  <si>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</si>
  <si>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</si>
  <si>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</si>
  <si>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</si>
  <si>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</si>
  <si>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</si>
  <si>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</si>
  <si>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Colagenasum maść 1,2 j./g</t>
  </si>
  <si>
    <t xml:space="preserve">porcja po 20 g </t>
  </si>
  <si>
    <t xml:space="preserve">Colchicinum 0,5mg </t>
  </si>
  <si>
    <t>porcja po 20szt.</t>
  </si>
  <si>
    <t>Colecalciferolum 1000j.m. (0,025mg)</t>
  </si>
  <si>
    <t>porcja po 30szt.</t>
  </si>
  <si>
    <t xml:space="preserve">Crataegus oxyacantha + Valeriana officinalis syrop </t>
  </si>
  <si>
    <t>porcja po 1 butelka 150 g</t>
  </si>
  <si>
    <t>Crotamitonum maść 100 mg/g</t>
  </si>
  <si>
    <t>porcja po 1 tuba 40 g</t>
  </si>
  <si>
    <t>Cyanocobalaminum inj. (roztwór) 1 mg/2 ml</t>
  </si>
  <si>
    <t>porcja po 5 amp. 2 ml</t>
  </si>
  <si>
    <t xml:space="preserve">Cyjanocobalamina (VitB12) 5mcg </t>
  </si>
  <si>
    <t>Cyproheptadinum 4mg</t>
  </si>
  <si>
    <t>porcja 20tabl.</t>
  </si>
  <si>
    <t>Cytrynian sodu substancja do receptury</t>
  </si>
  <si>
    <t>porcja po 1 kg</t>
  </si>
  <si>
    <t>Dabigatranum etexilate 75mg</t>
  </si>
  <si>
    <t>Dabigatranum etexilate 110mg</t>
  </si>
  <si>
    <t>porcja po 180 szt.</t>
  </si>
  <si>
    <t>Dabigatranum etexilate 150mg</t>
  </si>
  <si>
    <t>Denozumab 60mg/ml</t>
  </si>
  <si>
    <t>porcja po 1 amp-strzyk</t>
  </si>
  <si>
    <t>Desmopressinum do nosa 0,06mg/0,1ml liofilizat</t>
  </si>
  <si>
    <t>Op=30 szt.</t>
  </si>
  <si>
    <t>Dexpanthenolum + Dextromethorphanum syrop 7,5 mg/5 ml</t>
  </si>
  <si>
    <t>Dexpanthenolum żel do oczu 50 mg/g</t>
  </si>
  <si>
    <t>porcja po 1 tuba 5 g</t>
  </si>
  <si>
    <t>Dextranum inj. iv. (roztwór) 40000 j.m.</t>
  </si>
  <si>
    <t>porcja po 1 butelka 250 ml</t>
  </si>
  <si>
    <t>Dextranum inj. iv. (roztwór) 70000 j.m.</t>
  </si>
  <si>
    <t>porcja po 1 butelka 500 ml</t>
  </si>
  <si>
    <t>Diazepamum inj. (roztwór) 10 mg/2 ml</t>
  </si>
  <si>
    <t>porcja po 50 amp. 2 ml</t>
  </si>
  <si>
    <t>Diazepamum tabl. 2 mg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</si>
  <si>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</si>
  <si>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</si>
  <si>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</si>
  <si>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</si>
  <si>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</si>
  <si>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</si>
  <si>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</si>
  <si>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</si>
  <si>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>Dikalii clonazepas 5mg</t>
  </si>
  <si>
    <t>Diltiazemum tabl. 60 mg</t>
  </si>
  <si>
    <t xml:space="preserve">porcja po 60 tabl. powl. </t>
  </si>
  <si>
    <t>Diltiazemum tabl. retard 90 mg</t>
  </si>
  <si>
    <t>porcja po 30 tabl. o przed. Uwaln.</t>
  </si>
  <si>
    <t>Dimenhydrinatum tabl 50 mg</t>
  </si>
  <si>
    <t>op. 5 tabl</t>
  </si>
  <si>
    <t xml:space="preserve">Diosminum 500 mg </t>
  </si>
  <si>
    <t>porcja po 60 tabl. powl.</t>
  </si>
  <si>
    <t>Diosmectitum 3,76g proszek do p. roztworu doustnego</t>
  </si>
  <si>
    <t>poecja po 30 saszetek</t>
  </si>
  <si>
    <t>Dipropionian beclomethasonu + formoterol 100+ 6 mcg aerozol inhalacyjny</t>
  </si>
  <si>
    <t>porcja po 180 dawek</t>
  </si>
  <si>
    <t>Dipropionian beclomethasonu + formoterol 200+ 6 mcg aerozol inhalacyjny</t>
  </si>
  <si>
    <t>Distigmini bromidum 5mg</t>
  </si>
  <si>
    <t>Dopaminum 1% 50 mg / 5 ml</t>
  </si>
  <si>
    <t>op. 10 amp</t>
  </si>
  <si>
    <t>Dopaminum 4% 200 mg / 5 ml</t>
  </si>
  <si>
    <t>Dinoprostum inj. (roztwór) 5 mg/1 ml</t>
  </si>
  <si>
    <t>porcja po 5 amp. 1 ml</t>
  </si>
  <si>
    <t xml:space="preserve">Doxasosinum 4 mg </t>
  </si>
  <si>
    <t>porcja po 30 tabl. o zmodyf. uwal.</t>
  </si>
  <si>
    <t>Doxasosinum 4 mg</t>
  </si>
  <si>
    <t>Doxasosinum 2 mg</t>
  </si>
  <si>
    <t>Doxasosinum 1 mg</t>
  </si>
  <si>
    <t>Doxepin 10 mg kaps</t>
  </si>
  <si>
    <t>Doxepin 25 mg kaps</t>
  </si>
  <si>
    <t>Drotaverinum inj. im./iv./sc. 40 mg/2 ml</t>
  </si>
  <si>
    <t>Drotaverinum tabl. 40 mg</t>
  </si>
  <si>
    <t>Dydrogesteronum 10mg</t>
  </si>
  <si>
    <t>porcja po 20 tabl</t>
  </si>
  <si>
    <t xml:space="preserve">Elektrolity proszek do p. roztworu doustnego </t>
  </si>
  <si>
    <t>porcja po 15 sasz. 4,15 g</t>
  </si>
  <si>
    <t>Enalaprilum tabl. 10 mg</t>
  </si>
  <si>
    <t>Enalaprilum tabl. 20 mg</t>
  </si>
  <si>
    <t>Enalaprilum tabl. 5 mg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</si>
  <si>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</si>
  <si>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</si>
  <si>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</si>
  <si>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</si>
  <si>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</si>
  <si>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</si>
  <si>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czopki doodbytnicze/ np. Posterisan H /</t>
  </si>
  <si>
    <t>Escherichia coli antigena maść doodbytnicza / np. Posterisan /</t>
  </si>
  <si>
    <t>porcja po 1 tuba 25 g</t>
  </si>
  <si>
    <t>Escherichia coli antigena z hydrocortisonem maść doodbytnicza / np. Posterisan  H/</t>
  </si>
  <si>
    <t xml:space="preserve">Esmololi hydrochloridum100m,g/10ml </t>
  </si>
  <si>
    <t>Estazolam 2mg</t>
  </si>
  <si>
    <t>Estradiol 0,05mg/24h TTS plastry</t>
  </si>
  <si>
    <t>porcja po 6 plastrów</t>
  </si>
  <si>
    <t>Estradiol +Noerethisteronum  0,05mg +0,17mg / 24h TTS plastry</t>
  </si>
  <si>
    <t>porcja po 8 plastrów</t>
  </si>
  <si>
    <t>Estriolum 1 mg/g krem dopochwowy / np. Oekolp /</t>
  </si>
  <si>
    <t>Estriolum 0,5 mg globulki lub  czopki</t>
  </si>
  <si>
    <t>porcja po 0,5 mg op 10 szt</t>
  </si>
  <si>
    <t>Etamsylatum inj. (roztwór) 250 mg/2 ml</t>
  </si>
  <si>
    <t>Etamsylatum tabl. 250 mg</t>
  </si>
  <si>
    <t>Ethacridinum roztwór do stosowania zewnętrznego 0,1 %</t>
  </si>
  <si>
    <t>porcja po 1 op. 100ml</t>
  </si>
  <si>
    <t xml:space="preserve">Ethacridinum surowiec (substancja) </t>
  </si>
  <si>
    <t>50g</t>
  </si>
  <si>
    <t>Ethanolum + Iodum + Kalii iodidum płyn</t>
  </si>
  <si>
    <t>porcja po 10 g</t>
  </si>
  <si>
    <t xml:space="preserve">Ethylis chloridum aerozol na skórę </t>
  </si>
  <si>
    <t>porcja po 1 poj. 70 g</t>
  </si>
  <si>
    <t>Etomidatum inj. (roztwór) 20 mg/10 ml z dodatkiem emulsji tłuszczowej</t>
  </si>
  <si>
    <t>porcja po 10 amp. 10 ml</t>
  </si>
  <si>
    <t>Everolimus 0,25mg tabl</t>
  </si>
  <si>
    <t>Exemestane 25mg tabl.</t>
  </si>
  <si>
    <t>Famotidinum tabl. powl. 40 mg</t>
  </si>
  <si>
    <t>Fenactilum 25mg/ml a 5ml</t>
  </si>
  <si>
    <t>op.=10amp</t>
  </si>
  <si>
    <t xml:space="preserve">Fenofibratum 267 mg </t>
  </si>
  <si>
    <t>Fenofibratum 145mg</t>
  </si>
  <si>
    <t xml:space="preserve">Fenofibratum 100 mg </t>
  </si>
  <si>
    <t>porcja po 50 szt</t>
  </si>
  <si>
    <t>Fenofibratum 200 mg</t>
  </si>
  <si>
    <t>Fenoterolum 0,1mg/dawkę  aerozol do inhalacji 200dawek</t>
  </si>
  <si>
    <t xml:space="preserve">Fenoterolum + Ipratropii bromidum aerozol wziewny </t>
  </si>
  <si>
    <t>porcja po 10ml (200 dawek)</t>
  </si>
  <si>
    <t xml:space="preserve">Fenoterolum + Ipratropii bromidum płyn do inhalacji </t>
  </si>
  <si>
    <t>porcja po 1 butelka 20 ml</t>
  </si>
  <si>
    <t>Ferrosi sulfas 105 mg Fe +</t>
  </si>
  <si>
    <t>porcja po 30 tabl. o przed. uw.</t>
  </si>
  <si>
    <t>Finasteridum 5 mg</t>
  </si>
  <si>
    <t>Fluconazolum 50 mg/10ml sir.</t>
  </si>
  <si>
    <t>op.150 ml</t>
  </si>
  <si>
    <t>Fluconazolum 50 mg tabl</t>
  </si>
  <si>
    <t>op. po 14 tabl.</t>
  </si>
  <si>
    <t>Fluconazolum inj. 2 mg/ml a 100ml</t>
  </si>
  <si>
    <t>porcja po 100ml x 10 but.</t>
  </si>
  <si>
    <t>Fluticasone propionate 0,25 kaps.</t>
  </si>
  <si>
    <t>porcja po 120kaps.</t>
  </si>
  <si>
    <t>Flutamidum250mg</t>
  </si>
  <si>
    <t xml:space="preserve">Flumazenilum 0,1mg/1ml a 5 ml </t>
  </si>
  <si>
    <t>op. po 5amp</t>
  </si>
  <si>
    <t>Fondaparinum 2,5 mg / 0,5 ml</t>
  </si>
  <si>
    <t>op.10 amp-strz.</t>
  </si>
  <si>
    <t>Formalinum roztwór 10%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</si>
  <si>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</si>
  <si>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</si>
  <si>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</si>
  <si>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</si>
  <si>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</si>
  <si>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86% płyn </t>
  </si>
  <si>
    <t>1000g</t>
  </si>
  <si>
    <t>Glimepiridum 1 mg</t>
  </si>
  <si>
    <t>Glimepiridum 2 mg</t>
  </si>
  <si>
    <t>porcja po 30tabl.</t>
  </si>
  <si>
    <t>Glimepiridum 4 mg</t>
  </si>
  <si>
    <t>po. 30 tabl.</t>
  </si>
  <si>
    <t>Glucagonum 1 mg inj.</t>
  </si>
  <si>
    <t>porcja po 1 fiol+ rozp</t>
  </si>
  <si>
    <t>Glucosum /glukoza/ FP V surowiec (proszek) 1kg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</si>
  <si>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</si>
  <si>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</si>
  <si>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</si>
  <si>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</si>
  <si>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</si>
  <si>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</si>
  <si>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</si>
  <si>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</si>
  <si>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</si>
  <si>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Glycerini trinitras 20 mg/ g maść</t>
  </si>
  <si>
    <t>porcja po 30g</t>
  </si>
  <si>
    <t>Haloperidolum inj. im. (roztwór) 5 mg/1 ml</t>
  </si>
  <si>
    <t>Haloperidolum tabl. 1 mg</t>
  </si>
  <si>
    <t>porcja po 40 tabl. w blistrach</t>
  </si>
  <si>
    <t>Haloperidolum krople  2 mg /ml</t>
  </si>
  <si>
    <t>op. 10ml</t>
  </si>
  <si>
    <t>Hydrochlorothiazidum tabl. 12,5 mg</t>
  </si>
  <si>
    <t>Hydrochlorothiazidum tabl. 25 mg</t>
  </si>
  <si>
    <t>Hydrocortisoni butyras krem 1 mg/g</t>
  </si>
  <si>
    <t>porcja po 1 tuba 15 g</t>
  </si>
  <si>
    <t xml:space="preserve">Hydrocortisonum + Oxytetracyclinum aerozol na skórę </t>
  </si>
  <si>
    <t>porcja po 1 poj. 55 ml</t>
  </si>
  <si>
    <t xml:space="preserve">Hydrocortisonum + Oxytetracyclinum maść </t>
  </si>
  <si>
    <t>porcja po 1 tuba 10 g</t>
  </si>
  <si>
    <t>Hydrogenii peroxidum roztwór 3.0/100,0</t>
  </si>
  <si>
    <t>porcja po 1 op. 100 g</t>
  </si>
  <si>
    <t xml:space="preserve">Hydrogenii peroxidum surowiec (płyn) </t>
  </si>
  <si>
    <t>porcja po 1 op. 1000 g</t>
  </si>
  <si>
    <t>Hydroxycarbamidum 500 mg kaps</t>
  </si>
  <si>
    <t>op.100kaps</t>
  </si>
  <si>
    <t>Hydroxyzinum inj. (roztwór) 50 mg/ml</t>
  </si>
  <si>
    <t>Hydroxyzinum 10mg/5ml syrop</t>
  </si>
  <si>
    <t>porcja po 200 ml</t>
  </si>
  <si>
    <t>Immunoglobuliny niespecyficzne, ludzkie inj. im. (roztwór) 200 j.m./2 ml / Gamma Anty Hbs /</t>
  </si>
  <si>
    <t xml:space="preserve">porcja po 1 amp. </t>
  </si>
  <si>
    <t xml:space="preserve">Immunoglobulina Anty D 300j.m amp-strzyk </t>
  </si>
  <si>
    <t>Immunoglobuliny niespecyficzne, ludzkie inj. iv. (roztwór) 2,5 g/50 ml</t>
  </si>
  <si>
    <t>porcja po 1 fiol. 50ml</t>
  </si>
  <si>
    <t>Insulina lizpro 100 j./ml, roztwór do wstrzykiwań, 10 wkładów po 3 ml</t>
  </si>
  <si>
    <t>porcja po 10 wkładów</t>
  </si>
  <si>
    <t>Isosorbidi mononitras 10 mg</t>
  </si>
  <si>
    <t>Isosorbidi mononitras 20 mg</t>
  </si>
  <si>
    <t>Isosorbidi mononitras 60 mg retard</t>
  </si>
  <si>
    <t>op.30 tabl. o przed. uw.</t>
  </si>
  <si>
    <t>Isosorbidi mononitras 100 mg retard</t>
  </si>
  <si>
    <t>Ipratropium bromide 0,25 mg/ml do inhalacji</t>
  </si>
  <si>
    <t>op. 20ml 1 flakon</t>
  </si>
  <si>
    <t>Itraconazole 100mg kaps.</t>
  </si>
  <si>
    <t>porcja po 28 kaps.</t>
  </si>
  <si>
    <t xml:space="preserve">Kalii canrenoas 200 mg / 10 ml </t>
  </si>
  <si>
    <t>op. 10 amp po 10ml</t>
  </si>
  <si>
    <t>Kalii chloridum inj. 2 mEq K+/ml</t>
  </si>
  <si>
    <t>porcja po 10 fiol. 20 ml</t>
  </si>
  <si>
    <t>Kalii chloridum tabl. retard 750 mg (391 mg K+)</t>
  </si>
  <si>
    <t>Kalium chloridum 600mg</t>
  </si>
  <si>
    <t>kapsułki z peletkami porcja po 100 szt.</t>
  </si>
  <si>
    <t>Krople do oczu z jodkiem potasu</t>
  </si>
  <si>
    <t>porcja po 10ml</t>
  </si>
  <si>
    <t>Kalium 15% syrop</t>
  </si>
  <si>
    <t>porcja po 150 ml</t>
  </si>
  <si>
    <t>Kalii permanganas tabl. do p.roztworu antyseptycznego 100 mg</t>
  </si>
  <si>
    <t>Kalii hydroaspartas+Magnesii hysroaspartas</t>
  </si>
  <si>
    <t>Kandesartan + Hydrochlorotiazyd 32+25mg</t>
  </si>
  <si>
    <t>porcja po 28 tabl. dojel.</t>
  </si>
  <si>
    <t>Kandesartan + Hydrochlorotiazyd 16+12,5mg</t>
  </si>
  <si>
    <t>kliochinol + flumetazon</t>
  </si>
  <si>
    <t>maść lub krem 15g</t>
  </si>
  <si>
    <t xml:space="preserve">Lacidipinum 4mg </t>
  </si>
  <si>
    <t>porcja po 28tabl. Powl.</t>
  </si>
  <si>
    <t>Lactobacillus fermentum zawiesina doustna (liofilizat) 100 mln. CFU</t>
  </si>
  <si>
    <t>10 amp</t>
  </si>
  <si>
    <t xml:space="preserve">Lactobacillus rhamnosus R0011, Lactobacillus helveticus R0052  kaps. </t>
  </si>
  <si>
    <t>porcja po 20 kaps. w blistrach</t>
  </si>
  <si>
    <t xml:space="preserve">Lactobacillus acidophilus 43,75%, Lactobacillus delbrueckii subsp. bulgaricus 12,5%, Bifidobacterium lactis 43,75%; </t>
  </si>
  <si>
    <t>porcja po 20 kaps</t>
  </si>
  <si>
    <t>Lactulosum syrop 2,5 g/5 ml</t>
  </si>
  <si>
    <t>Lamivudynum 100mg tabl</t>
  </si>
  <si>
    <t>Lanolinum anhydricum</t>
  </si>
  <si>
    <t>porcja po 1kg</t>
  </si>
  <si>
    <t>Levothyroxinum natricum 25 mcg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</si>
  <si>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</si>
  <si>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</si>
  <si>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</si>
  <si>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</si>
  <si>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</si>
  <si>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</si>
  <si>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</si>
  <si>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</si>
  <si>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dotkankowe (roztwór) 100 mg/2 ml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</si>
  <si>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</si>
  <si>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</si>
  <si>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</si>
  <si>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400 mg/20ml</t>
  </si>
  <si>
    <t>Lidocainum inj. iv. lub dotkankowe (roztwór) 200 mg/20 ml</t>
  </si>
  <si>
    <t>Lidocainum żel znieczulający 20 mg/g  A</t>
  </si>
  <si>
    <t>Lidocainum żel znieczulający 20 mg/g  U</t>
  </si>
  <si>
    <t xml:space="preserve">Liofilizowany lizat E. Coli  6mg </t>
  </si>
  <si>
    <t>Lisinopril 10mg</t>
  </si>
  <si>
    <t>porcja po 28szt</t>
  </si>
  <si>
    <t>Loperamidum tabl. 2 mg</t>
  </si>
  <si>
    <t>Loratadinum tabl. 10 mg</t>
  </si>
  <si>
    <t xml:space="preserve">Lorazepam 1mg </t>
  </si>
  <si>
    <t>porcja po 25tabl.</t>
  </si>
  <si>
    <t xml:space="preserve">Lorazepam 2,5 mg </t>
  </si>
  <si>
    <t>Makrogoli cetylas + Parafinum krem</t>
  </si>
  <si>
    <t>Porcja po 30g</t>
  </si>
  <si>
    <t xml:space="preserve">Magnesii asparginian, potasu asparginian </t>
  </si>
  <si>
    <t>Magnesii hydroaspartas tabl.</t>
  </si>
  <si>
    <t>tabl.op..50 szt</t>
  </si>
  <si>
    <t>Magnesi aspartas + pyridoxinum</t>
  </si>
  <si>
    <t>Magnesi lactas + Pyridoxinum (B6)</t>
  </si>
  <si>
    <t>Magnesii sulfas inj. (roztwór) 2000 g/10 ml</t>
  </si>
  <si>
    <t>Mannitolum inj. iv. (roztwór) 200 mg/ml</t>
  </si>
  <si>
    <t>porcja po 1 fl. 250 ml</t>
  </si>
  <si>
    <t>Mebendazolum 100 mg tabl</t>
  </si>
  <si>
    <t>op. 6 szt</t>
  </si>
  <si>
    <t>Medroxyprogesteronum 5 mg</t>
  </si>
  <si>
    <t>Medroxyprogesteronum 10 mg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</si>
  <si>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</si>
  <si>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</si>
  <si>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</si>
  <si>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</si>
  <si>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</si>
  <si>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>Metforminum tabl. 1000 mg</t>
  </si>
  <si>
    <t>Metforminum tabl. XR 500 mg</t>
  </si>
  <si>
    <t>Metforminum tabl. XR 1000 mg</t>
  </si>
  <si>
    <t>Metforminum tabl. XR 750 mg</t>
  </si>
  <si>
    <t>Methyldopa 250 mg</t>
  </si>
  <si>
    <t>Metildigoxinum tabl. 0,1 mg</t>
  </si>
  <si>
    <t>Methylrosanilini chloridum /Pyoctanina/ 1 % r-r wodny</t>
  </si>
  <si>
    <t>op.20 g</t>
  </si>
  <si>
    <t>Methylrosanilini chloridum /Pyoctanina/  subst.</t>
  </si>
  <si>
    <t>op. 10 g</t>
  </si>
  <si>
    <t>Methylprednisolon 500mg inj. i.m./i.v.(liofilizat)</t>
  </si>
  <si>
    <t>porcja po 1 fiol</t>
  </si>
  <si>
    <t>Methylprednisolonum bursztynian 40mg/1ml inj. i.m./i.v.</t>
  </si>
  <si>
    <t>porcja po 1fiol+rozp.</t>
  </si>
  <si>
    <t>Methylprednisoloni acetas 40mg/1ml inj. i.m./i.v.</t>
  </si>
  <si>
    <t>Methylprednisolonum 250mg inj. i.m./i.v.</t>
  </si>
  <si>
    <t>Methylprednisolonum 1000mg/10ml inj. i.m./i.v.</t>
  </si>
  <si>
    <t>Methylprednisolon 4mg</t>
  </si>
  <si>
    <t>Methylprednisolon 16mg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</si>
  <si>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</si>
  <si>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</si>
  <si>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</si>
  <si>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</si>
  <si>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</si>
  <si>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>Metoprololum tabl. 50 mg o modyfikowanym uwalnianiu</t>
  </si>
  <si>
    <t>Porcja po 28 tabl. o przed. uw.</t>
  </si>
  <si>
    <t>Metoprololi tartas 25mg o spowolnionym uwalnianiu</t>
  </si>
  <si>
    <t xml:space="preserve">porcja po 28 tabl. o przed. uw. </t>
  </si>
  <si>
    <t>Metoprololi tartas 50mg o spowolnionym uwalnianiu</t>
  </si>
  <si>
    <t>porcja po 28 tabl. o przed. uw.</t>
  </si>
  <si>
    <t>Metoprololi tartas 100mg o spowolnionym uwalnianiu</t>
  </si>
  <si>
    <t>Miconazolum tabl. dopochwowe 100 mg</t>
  </si>
  <si>
    <t>porcja po 15 tabl.</t>
  </si>
  <si>
    <t>Miconazolum krem 2 %</t>
  </si>
  <si>
    <t xml:space="preserve">porcja po 15g </t>
  </si>
  <si>
    <t>Miconazolum żel do ust.40g np.. Daktarin Oral.</t>
  </si>
  <si>
    <t>porcja po 40g</t>
  </si>
  <si>
    <t>Misoprostolum 0,2mg tabl.</t>
  </si>
  <si>
    <t>Molsidominum tabl. 4 mg</t>
  </si>
  <si>
    <t>Mometasonum 1mg/g krem</t>
  </si>
  <si>
    <t>porcja po 15g</t>
  </si>
  <si>
    <t>Naloxonum inj. (roztwór) 0,4 mg/1 ml</t>
  </si>
  <si>
    <t>Natrii tetraboras płyn na śluzówkę jamy ustnej 200 mg/g</t>
  </si>
  <si>
    <t>porcja po 1 butelka 10 g</t>
  </si>
  <si>
    <t>Natrii bicarbonas inj. iv. (roztwór) 84 mg/ml</t>
  </si>
  <si>
    <t>porcja po 10 amp. 20 ml</t>
  </si>
  <si>
    <t>Natrii hydrophosphas + Natrii phosphas płyn   / np.. Rectanal /</t>
  </si>
  <si>
    <t>Op=50 szt x 150ml</t>
  </si>
  <si>
    <t>Neostigminum amp. 0,5 mg / 1 ml</t>
  </si>
  <si>
    <t>op. po 10 amp</t>
  </si>
  <si>
    <t>Nicotinamidum (vit. PP) tabl. 200 mg</t>
  </si>
  <si>
    <t>op.20 tabl.</t>
  </si>
  <si>
    <t>Nicotinamidum (vit. PP) tabl. 50 mg</t>
  </si>
  <si>
    <t>Nicotinylmethylamidum tabl. 500 mg</t>
  </si>
  <si>
    <t>Nifuratelum, Nystatinum    500mg</t>
  </si>
  <si>
    <t>porcja po 12 globulek</t>
  </si>
  <si>
    <t>Nifuroxazidum tabl. powl. 100 mg</t>
  </si>
  <si>
    <t>porcja po 24 tabl. powl.</t>
  </si>
  <si>
    <t>Nifuroxazidum zawiesina doustna 220 mg/5 ml</t>
  </si>
  <si>
    <t>porcja po 1 butelka 91 ml lub 100g</t>
  </si>
  <si>
    <t>Nitrazepam 5mg</t>
  </si>
  <si>
    <t>Nitrendypinum 10 mg tabl.</t>
  </si>
  <si>
    <t>Nystatinum subst.</t>
  </si>
  <si>
    <t>op.5 g</t>
  </si>
  <si>
    <t>Nystatinum draż. 0,5 mln. j.m.</t>
  </si>
  <si>
    <t>16 tabl. doj.</t>
  </si>
  <si>
    <t>Nystatinum granulat do p. zawiesiny doustnej lub stosowanej miejscowo</t>
  </si>
  <si>
    <t>porcja po 1 fl. 24 ml lub 28ml</t>
  </si>
  <si>
    <t>Nystatinum tabl. dopochwowe 0,1 mln. j.m.</t>
  </si>
  <si>
    <t>Octreotidum inj. 0,1mg/1ml</t>
  </si>
  <si>
    <t>porcja po 1 op. 5 amp.</t>
  </si>
  <si>
    <t>Ondansetronum inj. 8mg/4ml</t>
  </si>
  <si>
    <t xml:space="preserve">Ondansetronum 8mg </t>
  </si>
  <si>
    <t>porcja po 10szt.</t>
  </si>
  <si>
    <t>Opatrunek hydrocoloidowy typu Granugel 15 g</t>
  </si>
  <si>
    <t>szt.</t>
  </si>
  <si>
    <t xml:space="preserve">Opatrunek nie przywierający, nasączony maścią z 10% jodopowidonem (PVP-1). 5X5cm </t>
  </si>
  <si>
    <t>Opipramolum draż. 50 mg</t>
  </si>
  <si>
    <t>porcja po 20 draż.</t>
  </si>
  <si>
    <t>Oseltamiwir 75 mg</t>
  </si>
  <si>
    <t>porcja po 10 kaps.</t>
  </si>
  <si>
    <t>oxazepam 10mg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</si>
  <si>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</si>
  <si>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</si>
  <si>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</si>
  <si>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</si>
  <si>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tabl. dojel.</t>
  </si>
  <si>
    <t>Pancreatinum 10000j. Lipazy</t>
  </si>
  <si>
    <t>porcja po 50 kaps</t>
  </si>
  <si>
    <t>Pancuronii bromidum inj. iv. (roztwór) 4 mg/2 ml</t>
  </si>
  <si>
    <t xml:space="preserve">Pantoprazol 20 mg </t>
  </si>
  <si>
    <t>pantoprazol 40 mg</t>
  </si>
  <si>
    <t>Papaverinum inj. (roztwór) 40 mg/2 ml</t>
  </si>
  <si>
    <t>Paraffinum płyn 100g</t>
  </si>
  <si>
    <t>Paraffinum płyn 800 g</t>
  </si>
  <si>
    <t>porcja po 1 op. 800 g</t>
  </si>
  <si>
    <t xml:space="preserve">Pentaerithrityl Tetranitrate 100mg </t>
  </si>
  <si>
    <t>porcja po 30tabl</t>
  </si>
  <si>
    <t>Pentoxifyllinum inj. iv. (roztwór) 100 mg/5 ml</t>
  </si>
  <si>
    <t>Porcja po 5amp</t>
  </si>
  <si>
    <t>Pentoxifyllinum inj. iv. (roztwór) 300 mg/15 ml</t>
  </si>
  <si>
    <t>porcja po 10 amp. 15 ml</t>
  </si>
  <si>
    <t>Pentoxifyllinum tabl. prol. 400 mg</t>
  </si>
  <si>
    <t>porcja po 60 tabl. o przed. uw.</t>
  </si>
  <si>
    <t>Pentoxifyllinum tabl. retard. 600 mg</t>
  </si>
  <si>
    <t>porcja po 20szt</t>
  </si>
  <si>
    <t>Perazinum tabl. 100 mg</t>
  </si>
  <si>
    <t>Perazinum tabl. 25 mg</t>
  </si>
  <si>
    <t>Perindoprilum 4mg</t>
  </si>
  <si>
    <t>Permetrinum maść 5% krem</t>
  </si>
  <si>
    <t>Phenobarbitalum czopki 15 mg</t>
  </si>
  <si>
    <t>Phenobarbitalum tabl. 100 mg</t>
  </si>
  <si>
    <t>Phenobarbitalum tabl. 15 mg</t>
  </si>
  <si>
    <t>Phenylbutazonum czopki 250 mg</t>
  </si>
  <si>
    <t>Phenylephrini hydrochlorudum 10% krople do oczu</t>
  </si>
  <si>
    <t>Phenytoinum 250mg/5ml</t>
  </si>
  <si>
    <t>porcja po  5 amp a 5ml</t>
  </si>
  <si>
    <t>Phospholipidum essentiale + Złożone witaminowe kaps. 300 mg</t>
  </si>
  <si>
    <t>porcja po 50 kaps.</t>
  </si>
  <si>
    <t>Phytomenadionum (vit. K1) inj. (roztwór) 10 mg/1 ml</t>
  </si>
  <si>
    <t>Phytomenadionum (vit. K1) tabl 10mg</t>
  </si>
  <si>
    <t>Pilocarpinum 2 % krople do oczu</t>
  </si>
  <si>
    <t>op.2x5 ml</t>
  </si>
  <si>
    <t>Piracetamum inj. im./iv. (roztwór) 1 g/5 ml</t>
  </si>
  <si>
    <t>porcja po 12 amp. 5 ml</t>
  </si>
  <si>
    <t>Piracetamum tabl. powl. 800 mg</t>
  </si>
  <si>
    <t>porcja po 1 op. 60 tabl. poel.</t>
  </si>
  <si>
    <t xml:space="preserve">Piracetam 1200 mg </t>
  </si>
  <si>
    <t xml:space="preserve">Płyn Lugola </t>
  </si>
  <si>
    <t>porcja po 20g</t>
  </si>
  <si>
    <t>Povidoni iodinum roztwór do stosowania zewnętrznego 100 mg/g</t>
  </si>
  <si>
    <t>porcja po 1 butelka 1000 ml</t>
  </si>
  <si>
    <t>Pridinoli hydrochloridum 5 mg</t>
  </si>
  <si>
    <t>Progesteronum tabl. podjęzykowe 50 mg</t>
  </si>
  <si>
    <t>porcja po 30 tabl. podjęzykowe</t>
  </si>
  <si>
    <t>Promazinum draż. 100 mg</t>
  </si>
  <si>
    <t>Promazinum draż. 25 mg</t>
  </si>
  <si>
    <t>Promazinum draż. 50 mg</t>
  </si>
  <si>
    <t>Promethazinum syrop 5 mg/5 ml</t>
  </si>
  <si>
    <t>porcja po 1 fl. 150 ml</t>
  </si>
  <si>
    <t>Promethazinum draż. 10 mg</t>
  </si>
  <si>
    <t>Promethazinum draż. 25 mg</t>
  </si>
  <si>
    <t>Propafenonum inj. (roztwór) 70 mg/20 ml</t>
  </si>
  <si>
    <t>porcja po 5 amp. 20 ml</t>
  </si>
  <si>
    <t>250 µg propionianu flutikazonu oraz 25 µg salmeterolu (w postaci ksynafonianu salmeterolu</t>
  </si>
  <si>
    <t>Aerozol 120 dawek</t>
  </si>
  <si>
    <t>250 µg propionianu flutikazonu oraz 50 µg salmeterolu (w postaci ksynafonianu salmeterolu</t>
  </si>
  <si>
    <t>proszek do inhalacji 180 dawek</t>
  </si>
  <si>
    <t>500 µg propionianu flutikazonu oraz 50 µg salmeterolu (w postaci ksynafonianu salmeterolu</t>
  </si>
  <si>
    <t>proszek do inhalacji 60 dawek</t>
  </si>
  <si>
    <t>Propafenonum 300mg tabl. powl.</t>
  </si>
  <si>
    <t>porcja po 20 tabl. powl.</t>
  </si>
  <si>
    <t>Propafenonum 150mg tabl. powl.</t>
  </si>
  <si>
    <t>Propranololum tabl. 10 mg</t>
  </si>
  <si>
    <t>Propranololum tabl. 40 mg</t>
  </si>
  <si>
    <t>Propranololum inj. (roztwór) 1 mg/ml</t>
  </si>
  <si>
    <t>Protaminum inj. iv. (roztwór) 50 mg/5 ml</t>
  </si>
  <si>
    <t>op po 10 amp</t>
  </si>
  <si>
    <t>Przecinacz do tabletek</t>
  </si>
  <si>
    <t>1 szt.</t>
  </si>
  <si>
    <t>Pyrantelum 250mg tabl</t>
  </si>
  <si>
    <t>op.3 tabl</t>
  </si>
  <si>
    <t>Pyrantelum 250mg/5ml zawiesina</t>
  </si>
  <si>
    <t>porcja po 15ml</t>
  </si>
  <si>
    <t>Proxymetacainum krople do oczu 5 mg/ml</t>
  </si>
  <si>
    <t>porcja po 1 fl. 15 ml</t>
  </si>
  <si>
    <t>Pyridostigmini 60mg tabl.</t>
  </si>
  <si>
    <t xml:space="preserve">porcja po 150 tabl.  </t>
  </si>
  <si>
    <t>Pyridoxinum (vit. B6) tabl. 50 mg</t>
  </si>
  <si>
    <t>Quinalaprilum 20 mg</t>
  </si>
  <si>
    <t>Quinalaprilum 10 mg</t>
  </si>
  <si>
    <t>Quinalaprilum 5 mg</t>
  </si>
  <si>
    <t>Racecadotril 30mg x 16 sasz</t>
  </si>
  <si>
    <t>op=16 sasz.</t>
  </si>
  <si>
    <t>Racecadotril 10mg x 16 sasz</t>
  </si>
  <si>
    <t>Raminprilum 5 mg</t>
  </si>
  <si>
    <t>op. 28tabl.</t>
  </si>
  <si>
    <t>Ramiprilum 10 mg</t>
  </si>
  <si>
    <t>op. 28 tabl.</t>
  </si>
  <si>
    <t>Ramiprilum 2,5 mg</t>
  </si>
  <si>
    <t>Ramipril 2,5 mg + fenodipinum 2,5 mg</t>
  </si>
  <si>
    <t>op. 28 tabl. powl.</t>
  </si>
  <si>
    <t>Ramipril 5 mg + fenodipinum 5 mg</t>
  </si>
  <si>
    <t>Retinolum (vit. A) maść oczu</t>
  </si>
  <si>
    <t>porcja po 5g</t>
  </si>
  <si>
    <t>Retinolum (vit. A) maść 800 j.m./g</t>
  </si>
  <si>
    <t xml:space="preserve">porcja po 1 tuba 25 g </t>
  </si>
  <si>
    <t>Riboflavinum B2 draż</t>
  </si>
  <si>
    <t>porcja po 50 draż.</t>
  </si>
  <si>
    <t>Roztwór do płukania i oczyszczania ran (jałowy), zawierający poliheksanidynę i betainę</t>
  </si>
  <si>
    <t>porcja po 350 ml</t>
  </si>
  <si>
    <t>Rivaroxaban 15mg</t>
  </si>
  <si>
    <t>porcja po 100 tabl. powl.</t>
  </si>
  <si>
    <t>Rivaroxaban 20mg</t>
  </si>
  <si>
    <t>porcja po 100tabl. powl.</t>
  </si>
  <si>
    <t>Rocuronium bromide fiol 50 mg / 5 ml</t>
  </si>
  <si>
    <t>op. 10fiol.</t>
  </si>
  <si>
    <t>Rocuronium bromide fiol 100 mg / 10 ml</t>
  </si>
  <si>
    <t>Rocuronium bromidum 100mg/10ml z możliwością przechowywania do 12 tygodni w temperaturze do 30 stopni Celsjusza</t>
  </si>
  <si>
    <t>op=10fiol.</t>
  </si>
  <si>
    <t>Rocuronium bromidum 50mg/5ml z możliwością przechowywania do 12 tygodni w temperaturze do 30 stopni Celsjusza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</si>
  <si>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</si>
  <si>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</si>
  <si>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</si>
  <si>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</si>
  <si>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</si>
  <si>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20 kaps</t>
  </si>
  <si>
    <t>Sakubitryl + walsartan 24+26 mg</t>
  </si>
  <si>
    <t xml:space="preserve">Salbutamolum 4 mg </t>
  </si>
  <si>
    <t xml:space="preserve">Salbutamolum 0,1mg/dawkę </t>
  </si>
  <si>
    <t>porcja po 200 dawek</t>
  </si>
  <si>
    <t>Salbutamolum płyn do inhalacji z nebuluz. 1mg/1ml</t>
  </si>
  <si>
    <t>porcja po 20 amp po 2,5ml.</t>
  </si>
  <si>
    <t>Salbutamolum inj. im./iv. (roztwór) 0,5 mg/1 ml</t>
  </si>
  <si>
    <t xml:space="preserve">Salmeterol aerozol wziewny, zawiesina; 25 µg/dawkę inhalacyjną; 120 dawek </t>
  </si>
  <si>
    <t>porcja po 120 dawek</t>
  </si>
  <si>
    <t>Salbutamolum aerozol wziewny bezfreonowy 0,1 mg/dawkę</t>
  </si>
  <si>
    <t>porcja po 1 poj. (200 dawek)</t>
  </si>
  <si>
    <t>Salvia fix</t>
  </si>
  <si>
    <t>op.30 sasz</t>
  </si>
  <si>
    <t>Selegilinum 5mg</t>
  </si>
  <si>
    <t>60tabl.</t>
  </si>
  <si>
    <t>Simethiconum kaps. 40 mg</t>
  </si>
  <si>
    <t>porcja po 100 kaps. w blistrach</t>
  </si>
  <si>
    <t>Simethiconum krople 100mg/ml</t>
  </si>
  <si>
    <t>porcja po 30ml</t>
  </si>
  <si>
    <t>Simvastatinum tabl. powl. 20 mg</t>
  </si>
  <si>
    <t>porcja po 1 op.28 tabl. powl.</t>
  </si>
  <si>
    <t>Simvastatinum tabl. powl. 40 mg</t>
  </si>
  <si>
    <t>Solutio Iodi spirituosa</t>
  </si>
  <si>
    <t xml:space="preserve">Somatostatin 3 mg proszek + rozp. 1 ml do sporządzania roztworu do wstzyknięć 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</si>
  <si>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</si>
  <si>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</si>
  <si>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</si>
  <si>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</si>
  <si>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</si>
  <si>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</si>
  <si>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</si>
  <si>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r>
      <rPr>
        <sz val="10"/>
        <color rgb="FF000000"/>
        <rFont val="Arial CE"/>
        <family val="2"/>
        <charset val="238"/>
      </rPr>
      <t>Spiritus vini 96%</t>
    </r>
    <r>
      <rPr>
        <sz val="10"/>
        <rFont val="Tahoma"/>
        <family val="2"/>
        <charset val="238"/>
      </rPr>
      <t xml:space="preserve"> do receptury</t>
    </r>
  </si>
  <si>
    <t>op. 1000ml w op.szklanym</t>
  </si>
  <si>
    <t xml:space="preserve">Streptodornasum + Streptokinasum czopki </t>
  </si>
  <si>
    <t>porcja po 6 szt.</t>
  </si>
  <si>
    <t>Stymulatory regeneracji żel do użytku zewnętrznego 4,15 mg/g /typu Solcoseryl /</t>
  </si>
  <si>
    <t>Sufentanilum</t>
  </si>
  <si>
    <t>5mcg/ml, 5 fiol x 10ml</t>
  </si>
  <si>
    <t>5mcg/ml, 5 fiol x2ml</t>
  </si>
  <si>
    <t>Sugammadex 100mg/ml a 2 ml</t>
  </si>
  <si>
    <t>Sulfasalazine EN 500 mg</t>
  </si>
  <si>
    <t>op.50 tabl. dojelit.</t>
  </si>
  <si>
    <t>Sulfathiazolum krem 20 mg/g</t>
  </si>
  <si>
    <t>Sulodexidum 300LSU/ml</t>
  </si>
  <si>
    <t>porcja po 10 amp 2ml</t>
  </si>
  <si>
    <t xml:space="preserve">Sulpiridum 50mg </t>
  </si>
  <si>
    <t>poercja po 24 kaps.</t>
  </si>
  <si>
    <t>Suxamethonium inj. (liofilizat) 200 mg</t>
  </si>
  <si>
    <t>porcja po 10 fiol. s.subst.</t>
  </si>
  <si>
    <t>Szczepionka na WZW B 10mcg/0,5ml</t>
  </si>
  <si>
    <t>1 ampułko -strzykawka</t>
  </si>
  <si>
    <t>Szczepionka na WZW B 20mcg/1ml</t>
  </si>
  <si>
    <t>1 fiol</t>
  </si>
  <si>
    <t>Tacrolimus 0,5mg kaps</t>
  </si>
  <si>
    <t xml:space="preserve">porcja po 30 kaps. </t>
  </si>
  <si>
    <t>Tacrolimus 1mg kaps</t>
  </si>
  <si>
    <t>Tacrolimus 5mg kaps</t>
  </si>
  <si>
    <t>Talk surowiec</t>
  </si>
  <si>
    <t>porcja po 1000g</t>
  </si>
  <si>
    <t>Tamoxifenum 20mg</t>
  </si>
  <si>
    <t>Tamsulodinum 0,4 mg</t>
  </si>
  <si>
    <t>porcja po 30 kaps. O zmodyf. uw.</t>
  </si>
  <si>
    <t>Terlipressinum inj. (roztwór) 100 mcg/ml</t>
  </si>
  <si>
    <t>porcja po 5 amp. 8,5 ml</t>
  </si>
  <si>
    <t>Tetanus vaccinum inj. sc. (roztwór) do inj.</t>
  </si>
  <si>
    <t>porcja po 1 amp.</t>
  </si>
  <si>
    <t>Tetanus immunoglobulinum inj. im. (roztwór) 250 j.m./1 ml</t>
  </si>
  <si>
    <t>Thiamazolum tabl. 5 mg</t>
  </si>
  <si>
    <t>Thiamazolum tabl. 10 mg</t>
  </si>
  <si>
    <t>porcja po  50 tabl. powl.</t>
  </si>
  <si>
    <t>Thiamazolum tabl. 20 mg</t>
  </si>
  <si>
    <t xml:space="preserve">Theophyllinum 20 mg/ml  roztwór i.v </t>
  </si>
  <si>
    <t>porcja po 5 amp x 10 ml</t>
  </si>
  <si>
    <t>Theophyllinum 150mg retard</t>
  </si>
  <si>
    <t>tabl powl 50szt</t>
  </si>
  <si>
    <t>Theophyllinum 300mg retard</t>
  </si>
  <si>
    <t>Thiaminum (vit. B1) tabl. 25 mg</t>
  </si>
  <si>
    <t>Thiethylperazinum czopki 6,5 mg</t>
  </si>
  <si>
    <t>Thiethylperazinum tabl. powl. 6,5 mg</t>
  </si>
  <si>
    <t>Thiethylperazinum 6,5mg/ml inj</t>
  </si>
  <si>
    <t xml:space="preserve">Thiopentalum 1000mg inj </t>
  </si>
  <si>
    <t xml:space="preserve">Thiopentalum 500mg inj </t>
  </si>
  <si>
    <t>Thrombinum roztwór do stosowania miejscowego 400 j.m.</t>
  </si>
  <si>
    <t>porcja po 5 amp</t>
  </si>
  <si>
    <t>Ticlopidinum 250mg tabl. powl</t>
  </si>
  <si>
    <t>porcja po20 tabl. powl.</t>
  </si>
  <si>
    <t>Tikagrelor 90mg</t>
  </si>
  <si>
    <t>porcja po 56tabl.</t>
  </si>
  <si>
    <t>Timonacicum tabl. 100 mg</t>
  </si>
  <si>
    <t>Tiotropium  18mcg proszek do inhalacji</t>
  </si>
  <si>
    <t>porcja po 90 kaps.</t>
  </si>
  <si>
    <t>Inhalator do podaży leku z pozycji wyżej</t>
  </si>
  <si>
    <t>porcja po 1 szt</t>
  </si>
  <si>
    <t xml:space="preserve">Tiotropium bromide 2,5mcg + chlorowodorek olodaterolu 2,5 mcg </t>
  </si>
  <si>
    <t>Porcja 30 dawek + inhalator</t>
  </si>
  <si>
    <t xml:space="preserve">Tizanidinum 4mg </t>
  </si>
  <si>
    <t>Tocopherolum (vit. E) krople doustne 300 mg/ml</t>
  </si>
  <si>
    <t>Tolperisonum tabl. powl. 50 mg</t>
  </si>
  <si>
    <t>porcja po 30 tabl. powl. w blistrach</t>
  </si>
  <si>
    <t>Torasemidum 5mg</t>
  </si>
  <si>
    <t>30tabl</t>
  </si>
  <si>
    <t>Torasemidum 10mg</t>
  </si>
  <si>
    <t>Torasemidum 200mg</t>
  </si>
  <si>
    <t>20tabl.</t>
  </si>
  <si>
    <t>Torasemidum 20mg/4ml</t>
  </si>
  <si>
    <t>5 amp.</t>
  </si>
  <si>
    <t xml:space="preserve">Linagliptyna 5mg </t>
  </si>
  <si>
    <t>porcja po 28tabl.</t>
  </si>
  <si>
    <t>Trandolaprilum kaps. 0,5 mg</t>
  </si>
  <si>
    <t>Trandolaprilum kaps. 2 mg</t>
  </si>
  <si>
    <t>Trandolaprilum kaps. 4 mg</t>
  </si>
  <si>
    <t>Travaprostum 40mcg+ Timololum maleas 5mg krople do oczu</t>
  </si>
  <si>
    <t>porcja po 2,5ml</t>
  </si>
  <si>
    <t>Tropicamidum krople do oczu 10 mg/ml</t>
  </si>
  <si>
    <t>porcja po 1 zestaw: 2 poj. po 5 ml</t>
  </si>
  <si>
    <t>Tropicamidum krople do oczu 5 mg/ml</t>
  </si>
  <si>
    <t>Troxerutinum 50mg/ml</t>
  </si>
  <si>
    <t>krople do oczu 10ml</t>
  </si>
  <si>
    <t>Urapidilum inj. (roztwór) 5 mg/ml</t>
  </si>
  <si>
    <t xml:space="preserve">Vaselinum maść </t>
  </si>
  <si>
    <t>porcja po 1000 g</t>
  </si>
  <si>
    <t>Verapamilum draż. 40 mg</t>
  </si>
  <si>
    <t>Verapamilum draż. 80 mg</t>
  </si>
  <si>
    <t>Verapamilum tabl. powl. retard 120 mg</t>
  </si>
  <si>
    <t>porcja po 40 tabl.powl. o przedłuż. uwaln.</t>
  </si>
  <si>
    <t>Verapamilum tabl. powl. retard 240 mg</t>
  </si>
  <si>
    <t>porcja po 20 tabl. o przedłuż. uw.</t>
  </si>
  <si>
    <t>Vildagliptinum 5mg</t>
  </si>
  <si>
    <t>porcja po 56 tabl.</t>
  </si>
  <si>
    <t>Vinpocetinum 5 mg</t>
  </si>
  <si>
    <t xml:space="preserve">Vinpocetinum 10mg /2ml </t>
  </si>
  <si>
    <t>porcja po 10 amp</t>
  </si>
  <si>
    <t xml:space="preserve">Vitaminum F maść </t>
  </si>
  <si>
    <t>porcja po 1 pudełko 30 g</t>
  </si>
  <si>
    <t>Valsartanum 80mg</t>
  </si>
  <si>
    <t>28szt</t>
  </si>
  <si>
    <t>Valsartanum 160mg</t>
  </si>
  <si>
    <t>Warvarinum 3mg</t>
  </si>
  <si>
    <t>porcja po 100szt</t>
  </si>
  <si>
    <t>Warvarinum 5mg</t>
  </si>
  <si>
    <t>Wyciąg z boczni piłkowanej (palmy karłowatej [sabalowej])) – kapsułki 320 mg  np. Prostamol Uno</t>
  </si>
  <si>
    <t xml:space="preserve">Xylometazolini hydrochloricum 0,1% krople do nosa </t>
  </si>
  <si>
    <t xml:space="preserve">Zinci oxydum maść </t>
  </si>
  <si>
    <t>porcja po 1 op. 20 g</t>
  </si>
  <si>
    <t>Zinci oxydum substancja</t>
  </si>
  <si>
    <t>porcja po 100g</t>
  </si>
  <si>
    <t>Ziprasidonum 80mg</t>
  </si>
  <si>
    <t>porcja po 56 kaps.</t>
  </si>
  <si>
    <t>Złożone preparaty czopki przeciw hemoroidom Hemorectal, hemorol lub zbliżony składem</t>
  </si>
  <si>
    <t>Złożone preparaty draż. Urospet lub równoważny</t>
  </si>
  <si>
    <t>op.60 draż</t>
  </si>
  <si>
    <t>Złożone preparaty inj. im. (roztwór) Spasmalgon lub równoważny</t>
  </si>
  <si>
    <t>Złożone preparaty maść z tormentiolem</t>
  </si>
  <si>
    <t>Złożone preparaty Alax lub rónoważny</t>
  </si>
  <si>
    <t>Złożone preparaty płyn na skórę Pigmentum Castelani lub równoważny</t>
  </si>
  <si>
    <t>porcja po 1 butelka 125 g</t>
  </si>
  <si>
    <t>Vitaminum B compositum rejestracja lekowa.</t>
  </si>
  <si>
    <t xml:space="preserve">Maść dso oczu z wit. A 250IE/g  sterylna </t>
  </si>
  <si>
    <t>Neurovit lub równoważny 100mg+200mg+0,2mg</t>
  </si>
  <si>
    <t>Złożony preparat moczopędny o składzie:Alfa - pinenum - 24,8 mg,
Beta - pinenum - 6,2 mg,
Camphenum - 15,0 mg,
Cineolum - 3,0 mg,
Fenchonum - 4,0 mg,
Borneolum - 10,0 mg,
Anetholum - 4,0 mg
Substancje pomocnicze:
olej z oliwek - 33,0 mg,</t>
  </si>
  <si>
    <t>porcja po 30 kaps</t>
  </si>
  <si>
    <t>Złożonony preparat żywieniowy; zawartość wody: 85,3 g / 100 ml,Osmolarność: 200 mOsm / l, wartość energetyczna:2105kcal / 500ml w butelce typu smart flex</t>
  </si>
  <si>
    <t>porcja po 500ml</t>
  </si>
  <si>
    <t xml:space="preserve">Złożony preparat żywieniowy; Białko 9,4 g/100 ml. Tłuszcz 6,5 g/100 ml (w tym MCT 3,4 g/100 ml, kwasy omega-3 0,36 g/100 ml). Węglowodany 14 g/100 ml (w tym laktoza &lt;0,2 g/100 ml). Witaminy. Składniki mineralne. Wartość energetyczna 152 kcal/100 ml (638 kJ/100 ml); 500 ml płynu o smaku neutralnym </t>
  </si>
  <si>
    <t>Preparat złożony:Ergotamina, Atropina, Fenobarbital.</t>
  </si>
  <si>
    <t>porcja po 30 draż.</t>
  </si>
  <si>
    <t>Preparat złożony: 0,1 mg rezerpiny, 0,5 mg dihydroergokrystyny, 5 mg klopamidu;</t>
  </si>
  <si>
    <t>porcja po 20 draż</t>
  </si>
  <si>
    <t>Preparat złożony: aerozol inhalacyjny, roztwór; 200 µg + 6 µg (1 dawka odmierzona zawiera: 200 µg dipropionianu beklometazonu, 6 µg dwuwodnego fumaranu formoterolu,</t>
  </si>
  <si>
    <t>porcja po 180 d.</t>
  </si>
  <si>
    <t xml:space="preserve">płyn odżywczy; 100 ml zawiera: 7,5 g białek, 17 g węglowodanów (w tym cukry 1 g, laktoza mniej niz 60 mg), 5,8 g tłuszczu (w tym nasycone kwasy tłuszczowe 3,7 g, jednonienasycone kwasy tłuszczowe 500 mg, wielonienasycone kwasy tłuszczowe 1,5 g, EPA + DHA 50 mg, MCT 3,3 g), nie zawiera błonnika. Witaminy, składniki mineralne, cholina. Wartość energetyczna: 630 kJ/100 ml (150 kcal/100 ml). Osmolarność 300 mOsm/l.; 1000 ml płynu o smaku neutralnym [poj. typu easy bag] </t>
  </si>
  <si>
    <t>porcja po 1000ml</t>
  </si>
  <si>
    <t>Krople :olejek miętowy
olejek chmielowy
fenobarbital
ester bromizowalerianowy</t>
  </si>
  <si>
    <t xml:space="preserve">54 µg bromku glikopironium, co odpowiada 43 µg glikopironium oraz 110 µg maleinianu indakaterolu, co odpowiada 85 µg indakaterolu; </t>
  </si>
  <si>
    <t xml:space="preserve">30 kaps. + 1 inhalator </t>
  </si>
  <si>
    <t xml:space="preserve">55 µg + 22 µg/dawkę (1 dawka odmierzona zawiera: 74,2 µg bromku umeklidynium (62,5 µg umeklidynium), 25 µg wilanterolu (w postaci trifenylooctanu), co odpowiada dawce opuszczającej ustnik: 65 µg bromku umeklidynium (55 µg umeklidynium), 22 µg wilanterolu); </t>
  </si>
  <si>
    <t>30 dawek</t>
  </si>
  <si>
    <t>Zofenopril 30mg</t>
  </si>
  <si>
    <t>op.60 szt.</t>
  </si>
  <si>
    <t>Zuclopenthixol 50 mg / 1 ml inj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</si>
  <si>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</si>
  <si>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</si>
  <si>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</si>
  <si>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</si>
  <si>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</si>
  <si>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Zadanie nr 2 - Płyny infuzyjne w pojemnikach stojących</t>
  </si>
  <si>
    <t xml:space="preserve">Aqua rozpuszczalnik do iniekcji </t>
  </si>
  <si>
    <t>porcja po 100 poj. 5 ml</t>
  </si>
  <si>
    <t>porcja po 100 poj. 10 ml</t>
  </si>
  <si>
    <t>Glucosum + Natrii chloridum inj. iv. (roztwór) 1:1</t>
  </si>
  <si>
    <t>porcja po 1 op. 500 ml</t>
  </si>
  <si>
    <t>porcja po 1 op. 250 ml</t>
  </si>
  <si>
    <t>Glucosum + Natrii chloridum inj. iv. (roztwór) 2 : 1</t>
  </si>
  <si>
    <t>Glucosum inj. iv. (roztwór) 100 mg/ml</t>
  </si>
  <si>
    <t>porcja po 1 op. 100 ml</t>
  </si>
  <si>
    <t>Glucosum inj. iv. (roztwór) 50 mg/ml</t>
  </si>
  <si>
    <t>porcja po 1 fl. 500 ml</t>
  </si>
  <si>
    <t>Płyn wieloelektrolitowy o zawartości:5,75 g/1000ml chlorku sodu,4,62g/1000ml sodu ostran trójwodny,0,9g/1000ml sodu cytrynian dwuwodny,0,26g/1000ml wapnia chlorek dwuwodny,0,38g/1000ml chlorku potasu, 0,2g/1000ml magnezu chlorek sześciowodny.Osmolarność roztworu 295mOsmol/l</t>
  </si>
  <si>
    <t>op=250ml</t>
  </si>
  <si>
    <t>op= 500ml</t>
  </si>
  <si>
    <t>Natrii chloridum płyn 0,9 %- worek</t>
  </si>
  <si>
    <t>porcja po 1 szt.3000ml</t>
  </si>
  <si>
    <t>Natrii chloridum inj. iv. 100 mg/ml   amp. pl. 10ml</t>
  </si>
  <si>
    <t>porcja po 1 op. 100szt</t>
  </si>
  <si>
    <t>Natrii chloridum inj. (roztwór) 9 mg/ml</t>
  </si>
  <si>
    <t>porcja po 50 poj. 10 ml</t>
  </si>
  <si>
    <t>porcja po 20 poj. 5 ml</t>
  </si>
  <si>
    <t>porcja po 500 ml</t>
  </si>
  <si>
    <t>worek porcja po 100ml</t>
  </si>
  <si>
    <t>Zadanie nr 3 - Płyny infuzyjne</t>
  </si>
  <si>
    <t>Hydroxyethyloskrobia (130/0,42) zawieszona w pełni zrównoważonym roztworze elektrolitów Na, Cl, Ca,K, Mg i jabłczanów. Osmomolarność pow 290 mOsml/l. 6%</t>
  </si>
  <si>
    <t>porcja po 500ml, 6%</t>
  </si>
  <si>
    <t>Aqua pro inj.</t>
  </si>
  <si>
    <t>szt. płyn 100 ml</t>
  </si>
  <si>
    <t>szt. płyn 500 ml</t>
  </si>
  <si>
    <t xml:space="preserve">Woda jałowa do przepłukiwań </t>
  </si>
  <si>
    <t>butelka zakręcana 1000ml</t>
  </si>
  <si>
    <t>Natrium chloratum płyn do infuzji</t>
  </si>
  <si>
    <t>szt. płyn 0,9% 100 ml</t>
  </si>
  <si>
    <t>szt. płyn 0,9% 250 ml</t>
  </si>
  <si>
    <t>szt. płyn 0,9% 500 ml</t>
  </si>
  <si>
    <t>szt. płyn 0,9% 1000 ml</t>
  </si>
  <si>
    <t>PWE (Na,K,Ca,Mg,Cl +octan)</t>
  </si>
  <si>
    <t>szt. płyn 250ml</t>
  </si>
  <si>
    <t>PWE (Na,K,Ca,Mg,Cl + octan)</t>
  </si>
  <si>
    <t>szt. płyn 1000 ml</t>
  </si>
  <si>
    <t>Glucosum</t>
  </si>
  <si>
    <t>szt. płyn 5% 250 ml</t>
  </si>
  <si>
    <t>szt. płyn 5% 500 ml</t>
  </si>
  <si>
    <t>szt. płyn 10% 500 ml</t>
  </si>
  <si>
    <t>szt. płyn 40% 500 ml</t>
  </si>
  <si>
    <t>Solutio Ringeri</t>
  </si>
  <si>
    <t>Natrium chloratum do przepłukiwania 0,9%</t>
  </si>
  <si>
    <t>szt. płyn 250 ml</t>
  </si>
  <si>
    <t xml:space="preserve">Aqua do przepłukiwań </t>
  </si>
  <si>
    <t>szt. płyn 100ml</t>
  </si>
  <si>
    <t>szt. płyn 500ml</t>
  </si>
  <si>
    <t xml:space="preserve">K Cl 0,3%, Na Cl 0,9% 20mmol </t>
  </si>
  <si>
    <t>flakon 500ml</t>
  </si>
  <si>
    <t xml:space="preserve">K Cl 0,3%, Na Cl 0,9% 40mmol </t>
  </si>
  <si>
    <t>flakon 1000ml</t>
  </si>
  <si>
    <t>Płynna modyfikowana żelatyna 40mg/ml inj. iv.</t>
  </si>
  <si>
    <t>Nasadka do transferu leków w systemie zamkniętym. Rozmiar: S, M, L do wyboru przy zakupie.</t>
  </si>
  <si>
    <t>Op=25 szt</t>
  </si>
  <si>
    <t xml:space="preserve">Prilocaine 100mg/5ml inj. </t>
  </si>
  <si>
    <t>Op=10 amp</t>
  </si>
  <si>
    <r>
      <rPr>
        <sz val="9"/>
        <rFont val="RotisSansSerifPro"/>
        <family val="2"/>
        <charset val="238"/>
      </rPr>
      <t xml:space="preserve">Lekko hipotoniczny płyn ze specjalnym wskazaniem do stosowania w przypadku mocno
zwapnionych cewników.
</t>
    </r>
    <r>
      <rPr>
        <b/>
        <sz val="9"/>
        <rFont val="RotisSansSerifPro-ExtraBold"/>
        <family val="2"/>
        <charset val="238"/>
      </rPr>
      <t xml:space="preserve">Skład: </t>
    </r>
    <r>
      <rPr>
        <sz val="9"/>
        <rFont val="RotisSansSerifPro"/>
        <family val="2"/>
        <charset val="238"/>
      </rPr>
      <t>Na 100 ml: kwas cytrynowy jednowodny 6,0 g, glukonolakton 0,6 g, łagodny tlenek magnezu 2,8 g,
bikarbonat sodowy 0,7 g, wersenian disodowy 2H2O 0,01 g rozpuszczone w wodzie do wstrzykiwań. PH = 4</t>
    </r>
  </si>
  <si>
    <t xml:space="preserve">op=10flakonówx 100ml </t>
  </si>
  <si>
    <t>Warunki wymagane:</t>
  </si>
  <si>
    <t>Poz 18-24 roztwór konfekcjonowany we flakonie stojącym typu „ampułka”</t>
  </si>
  <si>
    <t>Poz 2-17,25-27 flakon  posiadający dwa jednakowe samouszczelniające się  porty chronione aluminiowymi kapslami, nie wymagający dezynfekcji przy pierwszym użyciu, czytelna etykieta ze skalą w granicach 3-7 umożliwiającą monitoring podaży płynów z opakowania od 250 do 1000ml, dodatkowa przestrzeń do dodania leków minimum 70ml dla płynów infuzyjnych o pojemności 100ml, minimum 110ml dla płynów infuzyjnych o pojemności 250ml, minimum 150ml dla płynów infuzyjnych o pojemności 500ml i minimum 200ml dla pojemników o pojemności 1000ml</t>
  </si>
  <si>
    <t>Zadanie nr 4 - Enoxaparinum</t>
  </si>
  <si>
    <t>HDCz 2000 j.m. Anty Xa /20 mg</t>
  </si>
  <si>
    <t>szt. amp.strz</t>
  </si>
  <si>
    <t>HDCz 4000 j.m. anty Xa/ 40mg</t>
  </si>
  <si>
    <t>HDCz 6000 j.m. anty Xa/ 60mg</t>
  </si>
  <si>
    <t>HDCz 8000 j.m. anty Xa /80 mg</t>
  </si>
  <si>
    <t>HDCz 10000 j.m. anty Xa 100 mg</t>
  </si>
  <si>
    <t>HDCz 30000 j.m. anty Xa 300 mg/3ml</t>
  </si>
  <si>
    <t>fiol.</t>
  </si>
  <si>
    <t>HDCz 15000 j.m.anty Xa 150mg/ml</t>
  </si>
  <si>
    <t>HDCz 12000 j.m.anty Xa 120mg/ml</t>
  </si>
  <si>
    <t>Zadanie nr 5 - Nadroparinum</t>
  </si>
  <si>
    <t>HDCz 2850 j.m antyXa</t>
  </si>
  <si>
    <t>szt. amp.strz 0,3 ml</t>
  </si>
  <si>
    <t>HDCz 3800 j.m antyXa</t>
  </si>
  <si>
    <t>szt. amp.strz 0,4 ml</t>
  </si>
  <si>
    <t>HDCz 5700 j.m antyXa</t>
  </si>
  <si>
    <t>szt. amp.strz 0,6 ml</t>
  </si>
  <si>
    <t>HDCz 7600 j.m antyXa</t>
  </si>
  <si>
    <t>szt. amp.strz 0,8 ml</t>
  </si>
  <si>
    <t>HDCz 47500 j.m.antyXa/5ml komplet*</t>
  </si>
  <si>
    <t>Komplet</t>
  </si>
  <si>
    <t>*</t>
  </si>
  <si>
    <t>HDCz 9500j.m./ml x 10 fiolek a 5ml</t>
  </si>
  <si>
    <t>Mini-Spike V x 10 szt.</t>
  </si>
  <si>
    <t>Strzyk precyzyjna 1 ml kalibrowana co 0,01 z igłą 25GA x 100 szt.</t>
  </si>
  <si>
    <t>Zadanie nr 6 - Leki różne 2</t>
  </si>
  <si>
    <t>Gliclazidum tabl. retard 60 mg</t>
  </si>
  <si>
    <t>op. 90tabl</t>
  </si>
  <si>
    <t>Indapamidum tabl. powl. retard 1,5 mg</t>
  </si>
  <si>
    <t>op. 108 tabl.</t>
  </si>
  <si>
    <t xml:space="preserve">Iwabradyna  5 mg </t>
  </si>
  <si>
    <t>op. 112 tabl.</t>
  </si>
  <si>
    <t xml:space="preserve">Iwabradyna  7,5 mg </t>
  </si>
  <si>
    <t>Perindoprilum tabl. 5 mg</t>
  </si>
  <si>
    <t>porcja po 1 op. 90 szt.</t>
  </si>
  <si>
    <t>Perindoprilum tabl. 10 mg</t>
  </si>
  <si>
    <t>op. 90 tabl.</t>
  </si>
  <si>
    <t>Tianeptinum tabl. powl. 12,5 mg</t>
  </si>
  <si>
    <t>porcja po 90 tabl.</t>
  </si>
  <si>
    <t>Preparat złożony: peridoprilum z argininą 5 mg, Indapamidum 1,25mg</t>
  </si>
  <si>
    <t>Preparat złożony: peridoprilum z argininą 2,5 mg, Indapamidum 0,625mg</t>
  </si>
  <si>
    <t>Preparat złożony: peridoprilum z argininą 10 mg, Indapamidum 2,5mg</t>
  </si>
  <si>
    <t>Trimetazidinum tabl. powl. retard 35 mg</t>
  </si>
  <si>
    <t>Preparat złożony Perindopril 10mg + Amlodypinum 5mg</t>
  </si>
  <si>
    <t>Preparat złożony Perindopril 10mg + Amlodypinum 10mg</t>
  </si>
  <si>
    <t>Preparat złożony Perindopril 5mg + Amlodypinum 5mg</t>
  </si>
  <si>
    <t>Preparat złożony Perindopril 5mg + Amlodypinum 10mg</t>
  </si>
  <si>
    <t>Amlodypina + indapaimidum 10mg + 1,25mg</t>
  </si>
  <si>
    <t>op.90 tabl.</t>
  </si>
  <si>
    <t>Amlodypina + indapaimidum 5mg + 1,25mg</t>
  </si>
  <si>
    <t>perindoprilum z algininą 5+ indapamidum1,25+ Amlodypinum 5mg</t>
  </si>
  <si>
    <t>Bisoprololum 5mg +Perindoprilum z algininą 5mg.</t>
  </si>
  <si>
    <t xml:space="preserve">RAZEM </t>
  </si>
  <si>
    <t xml:space="preserve"> </t>
  </si>
  <si>
    <t>Zadanie nr 7 - Albuminy</t>
  </si>
  <si>
    <t>Albumina ludzka 20 % 50 ml</t>
  </si>
  <si>
    <t>flak 50 ml</t>
  </si>
  <si>
    <t>Albumina ludzka 20 % 100 ml</t>
  </si>
  <si>
    <t>flak 100 ml</t>
  </si>
  <si>
    <t>Zadanie nr 8 – Leki różne 14</t>
  </si>
  <si>
    <t>Aluminii acetas tabl. 1000 mg</t>
  </si>
  <si>
    <t>porcja po 6 tabl.</t>
  </si>
  <si>
    <t>Aluminii acetas żel do użytku zewnętrznego 75g</t>
  </si>
  <si>
    <t>porcja po 1 op.</t>
  </si>
  <si>
    <t>Dobutaminum 250 mg inj.</t>
  </si>
  <si>
    <t>1 fiol.</t>
  </si>
  <si>
    <t>Ketoprofenum inj. (roztwór) 100 mg/2 ml i.v./i.m</t>
  </si>
  <si>
    <t>Ketoprofenum tabl. powl. 100 mg</t>
  </si>
  <si>
    <t>Ferrosi oxidum dextranum complexum inj. im. (roztwór) 50 mg Fe+++/ml</t>
  </si>
  <si>
    <t>Ferrum hydroxide 50 mg/5ml syrop</t>
  </si>
  <si>
    <t>Porcja po 100 ml</t>
  </si>
  <si>
    <t>Ferrum oxydatum saccharatum inj. iv. (roztwór) 20 mg Fe+++/ml</t>
  </si>
  <si>
    <t>Pefloxacinum inj. iv. (roztwór) 400 mg/5 ml</t>
  </si>
  <si>
    <t>Pefloxacinum tabl. powl. 400 mg</t>
  </si>
  <si>
    <t>Zadanie nr 9 - Leki anestezjologiczne</t>
  </si>
  <si>
    <t>Atracurium inj. iv. (roztwór) 10 mg/ml</t>
  </si>
  <si>
    <t>Bupivacainum inj. dotkankowe (roztwór) 5 mg/ml spinalna jałowa pojedyńczo pakowana</t>
  </si>
  <si>
    <t>Lidocainum inj. iv. lub dotkankowe (roztwór) 20 mg/ml  /50 ml /</t>
  </si>
  <si>
    <t>porcja po 5 fiol. 50 ml</t>
  </si>
  <si>
    <t xml:space="preserve">Lidocainum + Prilocainum krem znieczulający </t>
  </si>
  <si>
    <t>Mivacurii chloridum inj. iv. (roztwór) 2 mg/ml</t>
  </si>
  <si>
    <t>Mivacurii chloridum inj. iv. (roztwór) 20 mg/10 ml</t>
  </si>
  <si>
    <t>porcja po 5 amp. 10 ml</t>
  </si>
  <si>
    <t xml:space="preserve">Propofolum 0,5g/50ml inj </t>
  </si>
  <si>
    <t>Remifentanil 1mg proszek do sporządenia konc. Roz. /do wstrzykiwań inf.</t>
  </si>
  <si>
    <t>op=5fiol</t>
  </si>
  <si>
    <t>Remifentanil 2mg proszek do sporządenia konc. Roz. /do wstrzykiwań inf.</t>
  </si>
  <si>
    <t>Remifentanil 5mg proszek do sporządenia konc. Roz. /do wstrzykiwań inf.</t>
  </si>
  <si>
    <t>Zadanie nr 10 - Sevofluran</t>
  </si>
  <si>
    <t xml:space="preserve">Sevofluranum płyn do anestezji wziewnej kompatybilny z aparatem do znieczulenia firmy Draeger </t>
  </si>
  <si>
    <t>Na czas trwania umowy wymagane jest użyczenie 3 szt. parowników do aparatu Drager . Koszt użyczenia należy wliczyć w cenę oferty.</t>
  </si>
  <si>
    <t>Podpis osoby/osób upoważnionej</t>
  </si>
  <si>
    <t>…………………………………………….</t>
  </si>
  <si>
    <t>……………………………….</t>
  </si>
  <si>
    <t>Zadanie nr 11 - Mleko + preparaty dietetyczne</t>
  </si>
  <si>
    <t>Mieszanka początkowa w płynie dla niemowląt z dodatkiem frukto i galaktooligosacharydów. Minimalny poziom białka 1,3g/100ml, maksymalny poziom żelaza0,6mg/100ml</t>
  </si>
  <si>
    <t>porcja po 1 op, x 24szt 90 ml</t>
  </si>
  <si>
    <t>Mieszanka początkowa w płynie dla niemowląt z dodatkiem frukto i galaktooligosacharydów, LCPUFA i nukleotydów oraz postbiotyków. Minimalny poziom białka 1,3g/100ml, maksymalny poziom żelaza0,6mg/100ml</t>
  </si>
  <si>
    <t>porcja po 1 op.x 24szt 90 ml</t>
  </si>
  <si>
    <t>Porcja po 350 g</t>
  </si>
  <si>
    <t>Mleko zastępcze początkowe od urodzenia zawierające galakto- i fukto- oligosacharydy (9:1) proszek do p. roztworu doustnego 350g</t>
  </si>
  <si>
    <t>porcja po 1 op. 350 g</t>
  </si>
  <si>
    <t>Mleko zastępcze od 6 miesiąca zawierające galakto- i fukto- oligosacharydy (9:1) proszek do p. roztworu doustnego  350g</t>
  </si>
  <si>
    <t>Mleko zastępcze od 6 miesiąca zawierające galakto- i fukto- oligosacharydy (9:1), z dodatkiem kleiku ryżowego, proszek do p. roztworu doustnego  350g</t>
  </si>
  <si>
    <t>Mleko zastępcze powyżej 1 roku zawierające galakto- i fukto- oligosacharydy (9:1), proszek do p. roztworu doustnego  350g ( bez dodatku smaku np, bananowego)</t>
  </si>
  <si>
    <t>Mleko zastępcze powyżej 1 roku zawierające galakto- i fukto- oligosacharydy (9:1), z dodatkiem kleiku ryżowego, proszek do p. roztworu doustnego  350g</t>
  </si>
  <si>
    <t>Mleko modyfikowane początkowe dla niemowląt od urodzenia z zawartością białka nie więcej niż 9,6g w 100g, zawierające w składzie białko OPTI PRO, proszek 350g</t>
  </si>
  <si>
    <t>Mleko modyfikowane początkowe dla niemowląt po 6 miesiącu, z zawartością białka nie więcej niż 9,6 w 100g, zawierające w składzie białko OPTI PRO, proszek 350g</t>
  </si>
  <si>
    <t>Mleko modyfikowane początkowe dla niemowląt po 9 miesiącu, z zawartością białka nie więcej niż 9,6 w 100g, zawierające w składzie białko OPTI PRO, proszek 350g</t>
  </si>
  <si>
    <t>Porcja po 800 g</t>
  </si>
  <si>
    <t>Mleko modyfikowane początkowe dla zdrowych niemowląt od urodzenia, u których istnieje podwyższone ryzyko wystąpienia reakcji alergicznych na białka mleka krowiego zawierające w składzie hydrolizowane białka serwatkowe OPTI PRO.op=400g</t>
  </si>
  <si>
    <t>Porcja po 400g</t>
  </si>
  <si>
    <t>Mleko modyfikowane początkowe dla zdrowych niemowląt po 6 miesiącu, u których istnieje podwyższone ryzyko wystąpienia reakcji alergicznych na białka mleka krowiego zawierające w składzie hydrolizowane białka serwatkowe OPTI PRO.op=400g</t>
  </si>
  <si>
    <t>Mleko modyfikowane początkowe dla zdrowych niemowląt po 9 miesiącu, u których istnieje podwyższone ryzyko wystąpienia reakcji alergicznych na białka mleka krowiego zawierające w składzie hydrolizowane białka serwatkowe OPTI PRO.op=400g</t>
  </si>
  <si>
    <t>Hipoalergiczne mleko modyfikowane przeznaczone dla niemowląt od urodzenia, z grupy ryzyka wystąpienia alergii na białka mleka krowiego z dodatkiem galakto- i frukto- oligosacharydów, op= 90 ml</t>
  </si>
  <si>
    <t>porcja po 1 op.24 szt x 90 ml</t>
  </si>
  <si>
    <t>Preparat dietetyczno-leczniczy do początkowego żywienia niemowląt w płynie, hydrolizat białek serwatkowych</t>
  </si>
  <si>
    <t>Porcja po 90 ml 1 op.x 24 szt</t>
  </si>
  <si>
    <t>Mieszanka początkowa w płynie dla niemowląt z niską urodzeniową masą ciała dodatkiem frukto i galaktooligosacharydów, LCPUFA i nukleotydów. Maksymalny poziom żelaza 1,5mg/100ml</t>
  </si>
  <si>
    <t>porcja po 1 op.24szt x 70 ml</t>
  </si>
  <si>
    <t>porcja po 1 puszka 400 g</t>
  </si>
  <si>
    <t>Hipoalergiczny preparat dietetyczno leczniczy stosowany w profilaktyce, diagnostyce i leczeniu alergii na białka pokarmowe przeznaczone dla niemowląt od urodzenia, z dodatkiem galakto- i frukto- oligosacharydów</t>
  </si>
  <si>
    <t>Hipoalergiczny preparat dietetyczno leczniczy stosowany w profilaktyce, diagnostyce i leczeniu alergii na białka pokarmowe przeznaczone dla niemowląt powyżej 5 miesiąca życia, z dodatkiem galakto- i frukto- oligosacharydów</t>
  </si>
  <si>
    <t xml:space="preserve">Mleko początkowe gotowe do spożycia dla zdrowych niemowląt urodzonych o czasie z zawartością białka 1,2g/100ml i stosunkiem serwatki do kazeiny 70/30 , bez dodatku glukozy, z zawartością żelaza 0, 7 mg/100ml </t>
  </si>
  <si>
    <t>porcja po 1 op. 32szt x 70 ml</t>
  </si>
  <si>
    <t xml:space="preserve">Mleko modyfikowane początkowe gotowe do spożycia dla zdrowych niemowląt od urodzenia stosowane w profilaktyce alergii o zawartości węglowodanów - 100% laktozy, o zawartości białka serwatkowego częściowo zhydrolizowanego w ilości 1,3g w 100 ml gotowego produktu </t>
  </si>
  <si>
    <t>porcja po 1 op. 32szt. X 90 ml</t>
  </si>
  <si>
    <t xml:space="preserve">Mleko modyfikowane gotowe do spożycia dla wcześniaków i niemowląt o niskiej masie urodzeniowej zawierające dodatek MCT , białko poddane częściowej hydrolizie i o zawartości węglowodanów nie mniejszej niż 8,4 g w 100ml gotowego produktu. </t>
  </si>
  <si>
    <t>porcja po 1 op,  32szt x 70ml</t>
  </si>
  <si>
    <t xml:space="preserve">Mleko początkowe zawierające mieszankę takich składników jak: kwas DHA, kwas ALA, GOS, nukleotydy i tauryna odpowiadających potrzebom żywieniowym niemowlęcia. Mleko może stanowić wyłączne źródło pożywienia do 6 miesiaca życia. Zawiera 0,3% DHA wspierającego prawidłowy rozwój wzroku i mózgu, DHA pochodzi z organizmów jednokomórkowych,  preparat zawiera również galaktooligosacharydy (GOS) i polidekstrozę w celu wsparcia rozwoju prawidłowej mikloflory jelita oraz w celu powstawania bardziej miękkich stolców. Dodatkowo stymuluje wzrost dobroczynnych bakterii takich jak bifidobakterie podobnie jak u niemowląt karmionych piersią. </t>
  </si>
  <si>
    <t>porcja po 6 x59 ml</t>
  </si>
  <si>
    <t xml:space="preserve">Dieta oparta na bazie aminokwasów, kompletna pod względem odżywczym zawierająca dodatek długołańcuchowych wielonienasyconych kwasów tłuszczowych (LCP). Hipoalergiczne mleko modyfikowane na bazie aminokwasów dla dzieci w wieku powyżej 1 roku życia. Puszka 400g </t>
  </si>
  <si>
    <t xml:space="preserve">Dieta oparta na bazie aminokwasów, kompletna pod względem odżywczym zawierająca dodatek długołańcuchowych wielonienasyconych kwasów tłuszczowych (LCP) i nukleotydów.. Hipoalergiczne mleko modyfikowane na bazie aminokwasów dla niemowląt w wieku 0-12 miesięcy. Puszka 400g </t>
  </si>
  <si>
    <t>Mleko początkowe zawierające mieszankę takich składników jak: kwas DHA, kwas ALA, GOS, nukleotydy i tauryna odpowiadających potrzebom żywieniowym niemowlęcia. Mleko może stanowić wyłączne źródło pożywienia do 6 miesiaca życia. Zawiera 0,3% DHA wspierającego prawidłowy rozwój wzroku, DHA pochodzi z organizmów jednokomórkowych,  preparat zawiera również galaktooligosacharydy (GOS) i polidekstrozę w celu wsparcia rozwoju prawidłowej mikloflory jelita oraz w celu powstawania bardziej miękkich stolców. Dodatkowo stymuluje wzrost dobroczynnych bakterii takich jak bifidobakterie podobnie jak u niemowląt karmionych piersią. Puszka 400g</t>
  </si>
  <si>
    <t xml:space="preserve">Mleko następne zawierające kwasy tłuszczowe Omega 3 (DHA) i Omega 6 (ARA) występujące naturalnie w mleku matki.  Zawierające 0,3% DHA wspierającego prawidłowy rozwój wzroku i mózgu, DHA pochodzące z organizmów jednokomórkowych,  preparat zawiera również galaktooligosacharydy (GOS) i polidekstrozę w celu wsparcia rozwoju prawidłowej mikloflory jelita oraz w celu powstawania bardziej miękkich stolców. Zawiera wszystkie substancje odżywcze potrzebne do zdrowego wzrostu i rozwoju w ramach zróżnicowanej diety. Opakowanie puszka 400g </t>
  </si>
  <si>
    <t>Mleko modyfikowane przeznaczone dla niemowląt niekarmionych piersią do postępowania dietetycznego w przypadku łagodnych zaburzeń trawienia. Może być stosowany jako wyłączne źródło pożywienia od urodzenia do 6 miesiąca życia, po 6 miesiącu jako część urozmaiconej diety. Zawiera częściowo hydrolizowane białka (stosunek serwatki do kazeiny 60:40), obniżoną zawartość laktozy (do 16% węglowodanów ogółem), 0,3% DHA wspierającego prawidłowy rozwój wzroku i mózgu Opakowanie puszka 800g</t>
  </si>
  <si>
    <t>Porcja po 800g</t>
  </si>
  <si>
    <t>Mleko zagęszczone do postępowania dietetycznego w przypadku ulewania może być stosowane jako wyłaczne źródło pożywienia od urodzenia do 6 miesiąca życia. Kompletna pod względem żywieniowym zagęszczona mieszanka gdzie składnikiem zagęszczającym jest unikatowa skrobia ryżowa, bogata w amylopektrynę zagęszczającą się w kwaśnym środowisku żołądka. Zawierające 0,3% DHA wspierającego prawidłowy rozwój wzroku i mózgu, DHA pochodzące z organizmów jednokomórkowych. Opakowanie puszka 400g</t>
  </si>
  <si>
    <t>Mleko zagęszczone do postępowania dietetycznego w przypadku ulewania u niemowląt powyżej 6 miesiąca. Składnikiem zagęszczającym jest unikatowa skrobia ryżowa, bogata w amylopektrynę zagęszczającą się w kwaśnym środowisku żołądka. Zawierająca 0,3% DHA wspierającego prawidłowy rozwój wzroku i mózgu, DHA pochodzące z organizmów jednokomórkowych. Opakowanie puszka 400g</t>
  </si>
  <si>
    <t>Mleko modyfikowane przeznaczone do postępowania dietetycznego w przypadku takich problemów jak biegunka, wzdęcia i dyskomfort jelitowy spowodowany zaburzeniami w tolerancji laktozy. Może być stosowany jako wyłączne źródło pożywienia od urodzenia do 6 miesiąca życia, natomiast po 6 miesiącu życia jako część urozmaiconej diety. Zawiera węglowodany w postaci syropu glukozowego co sprawia, że jest łatwo trawiony. Zawiera 0,3% DHA wspierającego prawidłowy rozwój wzroku i mózgu, DHA pochodzące z organizmów jednokomórkowych, dostarcza wszystkich składników odżywczych zgodnie z wymaganiami i niezbędnych do prawidłowego wzrostu i rozwoju niemowlęcia. Opakowanie puszka 400g</t>
  </si>
  <si>
    <r>
      <rPr>
        <sz val="11"/>
        <color rgb="FF000000"/>
        <rFont val="Calibri"/>
        <family val="2"/>
        <charset val="238"/>
      </rPr>
      <t xml:space="preserve">Dieta eliminacyjna dla dzieci w wieku 0-6 m-cy stosowana w  leczeniu alergii pokarmowych zawierająca: laktozę, zhydrolizowane białko serwatkowe z dodatkiem galakto- i frukto- oligosacharydów GOS:FOS 9:1, DHA opak 400g </t>
    </r>
    <r>
      <rPr>
        <b/>
        <sz val="11"/>
        <color rgb="FF000000"/>
        <rFont val="Calibri"/>
        <family val="2"/>
        <charset val="238"/>
      </rPr>
      <t>bez bakterii</t>
    </r>
    <r>
      <rPr>
        <sz val="11"/>
        <color rgb="FF000000"/>
        <rFont val="Calibri"/>
        <family val="2"/>
        <charset val="238"/>
      </rPr>
      <t xml:space="preserve"> Bifidobacterium Breve M-16V</t>
    </r>
  </si>
  <si>
    <r>
      <rPr>
        <sz val="11"/>
        <color rgb="FF000000"/>
        <rFont val="Calibri"/>
        <family val="2"/>
        <charset val="238"/>
      </rPr>
      <t xml:space="preserve">Dieta eliminacyjna dla dzieci w wieku powyżej 6 m-cy stosowana w  leczeniu alergii pokarmowych zawierająca: laktozę,  zhydrolizowane białko serwatkowe z dodatkiem galakto- i frukto- oligosacharydów GOS:FOS 9:1, DHA opak 400g </t>
    </r>
    <r>
      <rPr>
        <b/>
        <sz val="11"/>
        <color rgb="FF000000"/>
        <rFont val="Calibri"/>
        <family val="2"/>
        <charset val="238"/>
      </rPr>
      <t>bez bakterii</t>
    </r>
    <r>
      <rPr>
        <sz val="11"/>
        <color rgb="FF000000"/>
        <rFont val="Calibri"/>
        <family val="2"/>
        <charset val="238"/>
      </rPr>
      <t xml:space="preserve"> Bifidobacterium Breve M-16V</t>
    </r>
  </si>
  <si>
    <r>
      <rPr>
        <sz val="11"/>
        <color rgb="FF000000"/>
        <rFont val="Calibri"/>
        <family val="2"/>
        <charset val="238"/>
      </rPr>
      <t xml:space="preserve">Dieta eliminacyjna dla dzieci w wieku 0-6 m-cy stosowana w  leczeniu alergii pokarmowych zawierająca: laktozę, zhydrolizowane białko serwatkowe z dodatkiem galakto- i frukto- oligosacharydów GOS:FOS 9:1, DHA  </t>
    </r>
    <r>
      <rPr>
        <b/>
        <sz val="11"/>
        <color rgb="FF000000"/>
        <rFont val="Calibri"/>
        <family val="2"/>
        <charset val="238"/>
      </rPr>
      <t>i bakterie Bifidobacterium Breve M-16V, opak 400g</t>
    </r>
  </si>
  <si>
    <r>
      <rPr>
        <sz val="11"/>
        <color rgb="FF000000"/>
        <rFont val="Calibri"/>
        <family val="2"/>
        <charset val="238"/>
      </rPr>
      <t xml:space="preserve">Dieta eliminacyjna dla dzieci w wieku 0-6 m-cy stosowana w  leczeniu alergii pokarmowych zawierająca: laktozę, zhydrolizowane białko serwatkowe z dodatkiem galakto- i frukto- oligosacharydów GOS:FOS 9:1, DHA </t>
    </r>
    <r>
      <rPr>
        <b/>
        <sz val="11"/>
        <color rgb="FF000000"/>
        <rFont val="Calibri"/>
        <family val="2"/>
        <charset val="238"/>
      </rPr>
      <t xml:space="preserve"> i bakterie Bifidobacterium Breve M-16V, opak 400g</t>
    </r>
  </si>
  <si>
    <t>Zmawiający dopuszcza dietetyczne środki spożywcze</t>
  </si>
  <si>
    <t xml:space="preserve">Zadanie nr 12 – Leki ZOL </t>
  </si>
  <si>
    <t>Dexamethasonum tabl. 1 mg</t>
  </si>
  <si>
    <t>Dexamethasonum tabl. 4 mg</t>
  </si>
  <si>
    <t>Dexamethasonum tabl. 20 mg</t>
  </si>
  <si>
    <t>Donepezilum 5mg</t>
  </si>
  <si>
    <t>Donepezilum 10mg</t>
  </si>
  <si>
    <t>Dorzolamid 20mg/ml krople do oczu</t>
  </si>
  <si>
    <t>porcja po 5ml</t>
  </si>
  <si>
    <t xml:space="preserve">Duloksetyna 30mg </t>
  </si>
  <si>
    <t>porcja po 28 kaps</t>
  </si>
  <si>
    <t>Eplerenonum 50mg</t>
  </si>
  <si>
    <t>Eplerenonum 25mg</t>
  </si>
  <si>
    <t>Escitalopram 10mg</t>
  </si>
  <si>
    <t>Escitalopram 20mg</t>
  </si>
  <si>
    <t>Fludrocortison 0,1 mg tabl</t>
  </si>
  <si>
    <t>op po 20 tabl.</t>
  </si>
  <si>
    <t>Formoterolum proszek do inhalacji w kaps. 0,012 mg</t>
  </si>
  <si>
    <t>porcja po 60 kaps.</t>
  </si>
  <si>
    <t>Hydroxyzinum draż. 10 mg</t>
  </si>
  <si>
    <t>Hydroxyzinum draż. 25 mg</t>
  </si>
  <si>
    <t>Hymecromonum tabl. 200 mg</t>
  </si>
  <si>
    <t>Ipratropium bromide+salbutamol.</t>
  </si>
  <si>
    <t xml:space="preserve">roztwór do nebulizacji; 1 amp. zawiera: 0,5 mg bromku ipratropium, 2,5 mg salbutamolu; 20 amp. 2,5 ml </t>
  </si>
  <si>
    <t>Levetiracetam 250mg tabl.</t>
  </si>
  <si>
    <t>Losartanum 50 mg</t>
  </si>
  <si>
    <t>Mianserinum 10mg</t>
  </si>
  <si>
    <t>Mianserinum 30 mg</t>
  </si>
  <si>
    <t>Montelukastum 4mg</t>
  </si>
  <si>
    <t>Montelukastum 5mg</t>
  </si>
  <si>
    <t>Nicergolinum 10mg</t>
  </si>
  <si>
    <t>porcja po 30tabl. Powl.</t>
  </si>
  <si>
    <t>Nicergolinum 30mg</t>
  </si>
  <si>
    <t>Olanzapinum 5mg</t>
  </si>
  <si>
    <t>porcja po 28 szt.</t>
  </si>
  <si>
    <t>Omeprazolum kaps. 20 mg</t>
  </si>
  <si>
    <t>op.56 kaps. Dojel.</t>
  </si>
  <si>
    <t>Prednisonum tabl. 10 mg</t>
  </si>
  <si>
    <t>Prednisonum tabl. 20 mg</t>
  </si>
  <si>
    <t>Prednisonum tabl. 5 mg</t>
  </si>
  <si>
    <t>Prednisonum tabl. 1 mg</t>
  </si>
  <si>
    <t>Prednizolonum 5mg np.. Encortolon</t>
  </si>
  <si>
    <t>Progesteronum 50 mg globulki dopochwowe</t>
  </si>
  <si>
    <t>op. 30 tabl.dopochw.</t>
  </si>
  <si>
    <t>Quetiapinum 100mg</t>
  </si>
  <si>
    <t>60 tabl. powl.</t>
  </si>
  <si>
    <t>Quetiapinum25mg</t>
  </si>
  <si>
    <t>Rivastigminum 6mg</t>
  </si>
  <si>
    <t>Rivastigminum 4,5mg</t>
  </si>
  <si>
    <t>Rivastigminum 3mg</t>
  </si>
  <si>
    <t>Rivastigminum 1,5mg</t>
  </si>
  <si>
    <t>Ropinirolum 2mg SR</t>
  </si>
  <si>
    <t>28tabl.</t>
  </si>
  <si>
    <t>Ropinirolum 4mg SR</t>
  </si>
  <si>
    <t>Telmisartan 40mg</t>
  </si>
  <si>
    <t>porcja po 28szt.</t>
  </si>
  <si>
    <t>Telmisartan 80mg</t>
  </si>
  <si>
    <t>Telmisartan +HCT 80mg+25mg</t>
  </si>
  <si>
    <t>Timololum maleas krople do oczu 0,5%</t>
  </si>
  <si>
    <t>op.5 ml</t>
  </si>
  <si>
    <t>Venlafaxinum 37,5mg SR</t>
  </si>
  <si>
    <t>Venlafaxinum  SR 75mg</t>
  </si>
  <si>
    <t>Zolpidem tabl.10 mg</t>
  </si>
  <si>
    <t>Zadanie nr 13 – Amoxycylina z inhibitorem</t>
  </si>
  <si>
    <t>Amoxicillinum z inhibitorem beta-laktamazy inj. im./iv. (proszek do p. roztworu) 1200 mg</t>
  </si>
  <si>
    <t>Amoxicillinum z inhibitorem beta-laktamazy tabl. 500mg +125mg</t>
  </si>
  <si>
    <t>op.21 tabl.</t>
  </si>
  <si>
    <t>Amoxicillinum z inhibitorem beta-laktamazy inj. im./iv. (proszek do p. Roztworu) 600 mg</t>
  </si>
  <si>
    <t>Amoxicillinum z inhibitorem beta-laktamazy tabl. 875mg +125mg</t>
  </si>
  <si>
    <t>op. 14 szt.</t>
  </si>
  <si>
    <t>Amoxicillinum z inhibitorem beta-laktamazy inj. im./iv. (proszek do p. roztworu) 2200 mg</t>
  </si>
  <si>
    <t>Zadanie nr 14 - Heparinum</t>
  </si>
  <si>
    <t>Heparinum inj. sc./iv. (roztwór) 25000 j.m./5 ml</t>
  </si>
  <si>
    <t>Heparinum krem 300 j.m./g</t>
  </si>
  <si>
    <t>Zadanie nr 15 - Omeprazol</t>
  </si>
  <si>
    <t>Omeprazolum inj. (liofilizat) 40mg</t>
  </si>
  <si>
    <t>porcja po 1 fiol.</t>
  </si>
  <si>
    <t>Pantoprazol inj. 40 mg</t>
  </si>
  <si>
    <t xml:space="preserve"> Data ………………………………………….                                                                                                                 ………………………………………………...                                                                             </t>
  </si>
  <si>
    <r>
      <rPr>
        <sz val="10"/>
        <rFont val="Arial"/>
        <family val="2"/>
        <charset val="238"/>
      </rP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</si>
  <si>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Zadanie nr 16 – Antybiotyki różne</t>
  </si>
  <si>
    <t>Amoxicillinum tabl. 500 mg</t>
  </si>
  <si>
    <t>porcja po 16 tabl. rozpuszczalne</t>
  </si>
  <si>
    <t>Amoxicillinum tabl. 1000 mg</t>
  </si>
  <si>
    <t>porcja po 20 tabl. rozpuszczalne</t>
  </si>
  <si>
    <t>Ampicillinum inj. im./iv. (proszek do p. roztworu) 1000 mg</t>
  </si>
  <si>
    <t>porcja po 1 fiol. s.subst.</t>
  </si>
  <si>
    <t>Ampicillinum inj. im./iv. (proszek do p. roztworu) 500 mg</t>
  </si>
  <si>
    <t>Ampicillinum+Sulbactam, 2 g + 1g, proszek do sporządzania roztworu do wstrzykiwań i infuzji</t>
  </si>
  <si>
    <t xml:space="preserve">1 fiol </t>
  </si>
  <si>
    <t>Azithromycinum syrop 100 mg/5 ml</t>
  </si>
  <si>
    <t xml:space="preserve">Azitromycinum 500mg </t>
  </si>
  <si>
    <t>op.12 tabl.</t>
  </si>
  <si>
    <t>Betamethasonum+Clotrimazolum+Gentamycinum maść na skórę</t>
  </si>
  <si>
    <t>Benzylpenicillinum procainum inj. im. (proszek do p. zawiesiny) 1,2 mln. j.m.</t>
  </si>
  <si>
    <t>Benzylpenicillinum procainum inj. im. (proszek do p. zawiesiny) 2,4 mln. j.m.</t>
  </si>
  <si>
    <t>Ceclorum 250mg/5ml granulat do p. zawiesiny</t>
  </si>
  <si>
    <t>Cefaclorum 125mg/5ml granulat do spoż zawiesiny</t>
  </si>
  <si>
    <t>porcja po 75ml</t>
  </si>
  <si>
    <t xml:space="preserve">Cefadroxil 1000mg </t>
  </si>
  <si>
    <t>Cefotaximum inj. im./iv. 1000 mg</t>
  </si>
  <si>
    <t>Cefamandolum inj. im./iv. (proszek do p. roztworu) 1000 mg</t>
  </si>
  <si>
    <t>porcja po 1 fiol. s. subst.</t>
  </si>
  <si>
    <t>Ceftazidimum inj i.v. 500 mg</t>
  </si>
  <si>
    <t>Ceftazidimum inj i.v. 1000 mg</t>
  </si>
  <si>
    <t>Ceftazidimum inj i.v. 2000 mg</t>
  </si>
  <si>
    <t>Ceftriaxon 1g</t>
  </si>
  <si>
    <t>porcja po 1 fiolka</t>
  </si>
  <si>
    <t>Ceftriaxon 2g</t>
  </si>
  <si>
    <t xml:space="preserve">Cefuroximum 250mg/5ml </t>
  </si>
  <si>
    <t>Porcja po 1 fiol</t>
  </si>
  <si>
    <t>Cefuroxym 500 mg</t>
  </si>
  <si>
    <t>Porcja po 10 tabl.</t>
  </si>
  <si>
    <t>Chloramphenicolum maść 10 mg/g</t>
  </si>
  <si>
    <t>Chloramphenicolum maść 20 mg/g</t>
  </si>
  <si>
    <t xml:space="preserve">Ciclosporinum 100mg/ml </t>
  </si>
  <si>
    <t>płyn 50ml</t>
  </si>
  <si>
    <t>Chloramphenicol substancja</t>
  </si>
  <si>
    <t>porcja po 25g</t>
  </si>
  <si>
    <t xml:space="preserve">Chlorquinaldolum + Metronidazolum </t>
  </si>
  <si>
    <t>porcja po 10 tabl. dodopochowych</t>
  </si>
  <si>
    <t>Cloxacillinum 1g</t>
  </si>
  <si>
    <t>Cloxacillinum 500mg tabl</t>
  </si>
  <si>
    <t>porcja po 16 tabl.</t>
  </si>
  <si>
    <t>Ciprofloxacinum inj. iv. (koncentrat) 200 mg/20 ml</t>
  </si>
  <si>
    <t>Ciprofloxacinum2mg/ml</t>
  </si>
  <si>
    <t>krople do uszu op po 15 szt.</t>
  </si>
  <si>
    <t>Ciprofloxacinum + Fluocynolon 3mg/ml + 0,25mg/ml</t>
  </si>
  <si>
    <t>krople</t>
  </si>
  <si>
    <t>Clarithromycinum inj. iv. (proszek do p. roztworu) 500 mg</t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</si>
  <si>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250mg/5ml </t>
    </r>
    <r>
      <rPr>
        <b/>
        <sz val="10"/>
        <color rgb="FF000000"/>
        <rFont val="Arial CE"/>
        <family val="2"/>
        <charset val="238"/>
      </rPr>
      <t>z substancją smakowo-zapachową „fruit punch”</t>
    </r>
  </si>
  <si>
    <t>porcja po 60ml</t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</si>
  <si>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125mg/5ml </t>
    </r>
    <r>
      <rPr>
        <b/>
        <sz val="10"/>
        <color rgb="FF000000"/>
        <rFont val="Arial CE"/>
        <family val="2"/>
        <charset val="238"/>
      </rPr>
      <t>z substancją smakowo-zapachową „fruit punch”</t>
    </r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</si>
  <si>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125mg/5ml </t>
    </r>
    <r>
      <rPr>
        <b/>
        <sz val="10"/>
        <color rgb="FFFF6600"/>
        <rFont val="Arial CE"/>
        <family val="2"/>
        <charset val="238"/>
      </rPr>
      <t>z</t>
    </r>
    <r>
      <rPr>
        <b/>
        <sz val="10"/>
        <color rgb="FF000000"/>
        <rFont val="Arial CE"/>
        <family val="2"/>
        <charset val="238"/>
      </rPr>
      <t xml:space="preserve"> substancją smakowo-zapachową „fruit punch”</t>
    </r>
  </si>
  <si>
    <t>porcja po100ml</t>
  </si>
  <si>
    <t>Clarithromycinum 250 mg tabl. powl.</t>
  </si>
  <si>
    <t>porcja po 14 tabl.</t>
  </si>
  <si>
    <t>Clindamycinum 0,1g globulki</t>
  </si>
  <si>
    <t>porcja po 3 szt</t>
  </si>
  <si>
    <t xml:space="preserve">Colistinum 1000000 IU inj. </t>
  </si>
  <si>
    <t>op.=20 szt</t>
  </si>
  <si>
    <t>Dexamethasonum + neomycini sulfas aerozol</t>
  </si>
  <si>
    <t>porcja po 30 ml</t>
  </si>
  <si>
    <t xml:space="preserve">Dipropionian betamethazonu + Gentamycinum, (0,5mg+1mg)/g, maść 15 g. </t>
  </si>
  <si>
    <t>1szt. 15 g</t>
  </si>
  <si>
    <t>Doxycyclinum inj. iv. (roztwór) 100 mg/5 ml</t>
  </si>
  <si>
    <t>Doxycyclinum kaps. 100 mg</t>
  </si>
  <si>
    <t>Erythromycinum tabl. powl. 200 mg</t>
  </si>
  <si>
    <t xml:space="preserve">Erytromycinum 300mg </t>
  </si>
  <si>
    <t xml:space="preserve">Fidaxomycinum 200mg </t>
  </si>
  <si>
    <t>fosamil ceftaroliny 600mg proszek do sporządzania koncentratu roztworu do infuzji;</t>
  </si>
  <si>
    <t>porcja po 10 fiol</t>
  </si>
  <si>
    <t>Fosfomycinum3 g</t>
  </si>
  <si>
    <t>op.=1sasz.</t>
  </si>
  <si>
    <t xml:space="preserve">Fludrocortisonum, Gramicidinum, Netilmycinum krople do oczu i uszu </t>
  </si>
  <si>
    <t>Garamycin gąbka kolagenowa 130 mg</t>
  </si>
  <si>
    <t>Porcja po 1 szt. 10 x 10 x 0,5 cm</t>
  </si>
  <si>
    <t>Gentamicinum inj. im./iv. (roztwór) 80 mg/2 ml</t>
  </si>
  <si>
    <t>Gentamicinum inj. im./iv. (roztwór) 40 mg/1 ml</t>
  </si>
  <si>
    <t>Gentamycinum krople oczne 0,3%</t>
  </si>
  <si>
    <t>Hydrocortisonum+Natamycinym+Neomycinum maść</t>
  </si>
  <si>
    <t>Levofloxacin 0,5g/100ml</t>
  </si>
  <si>
    <t>Levofloxacinnum 500mg tabl.</t>
  </si>
  <si>
    <t>Lincomycinum 300mg/ml inj i.v. i.m./i.v. a 2 ml</t>
  </si>
  <si>
    <t>pocja po 1 fiol.</t>
  </si>
  <si>
    <t>Levofloxacinnum 5mg/ml krople do oczu</t>
  </si>
  <si>
    <t>porcja po 1 but.</t>
  </si>
  <si>
    <t>Linezolidum 2mg/ml a 300ml inj.</t>
  </si>
  <si>
    <t>Porcja 10 but</t>
  </si>
  <si>
    <t>Metronidazolum tabl. 250 mg</t>
  </si>
  <si>
    <t>Metronidazolum tabl. dopochwowe 500 mg</t>
  </si>
  <si>
    <t>Metronidazol krem lub żel 0,75%</t>
  </si>
  <si>
    <t>15g</t>
  </si>
  <si>
    <t>Moxifloxacinum 5mg/ml ktople do oczu</t>
  </si>
  <si>
    <t>Mupirocinum 20mg/g maść</t>
  </si>
  <si>
    <t>Natamycinum tabl. dopochwowe 25 mg</t>
  </si>
  <si>
    <t>Natamycyna globulki</t>
  </si>
  <si>
    <t>Op=3 szt</t>
  </si>
  <si>
    <t>Neomycinum aerozol na skórę 6,8 mg/ml</t>
  </si>
  <si>
    <t>Neomycinum maść do oczu 0,5 %</t>
  </si>
  <si>
    <t>porcja po 1 tuba 3 g</t>
  </si>
  <si>
    <t>Neomycinum surowiec (substancja) 600 j.m./mg</t>
  </si>
  <si>
    <t>porcja po 1 op. 5 g</t>
  </si>
  <si>
    <t>Neomycinum tabl. 250 mg</t>
  </si>
  <si>
    <t>Norfloxacinum 400mg</t>
  </si>
  <si>
    <t>porcja po 20tabl.</t>
  </si>
  <si>
    <t>Ofloxacinum 3mg/g krople oczne</t>
  </si>
  <si>
    <t>Porcja po 5ml</t>
  </si>
  <si>
    <t>Ofloxacinum 3mg/g maść oczna</t>
  </si>
  <si>
    <t>porcja po 3g</t>
  </si>
  <si>
    <t>Penicillinum Crystallisatum 1 mln. j.m. inj im/i,v,</t>
  </si>
  <si>
    <t>Penicillinum Crystallisatum 3 mln. j.m. inj im/i,v,</t>
  </si>
  <si>
    <t xml:space="preserve">Phenoxymethylpenicillinum 1,5mln j. m. </t>
  </si>
  <si>
    <t>porcja po 12 tabl. powl.</t>
  </si>
  <si>
    <t xml:space="preserve">Phenoxymethylpenicillinum 1,0mln j. m. </t>
  </si>
  <si>
    <t xml:space="preserve">Phenoxymethylpenicillinum 750000 j. m. </t>
  </si>
  <si>
    <t>zawiesina 150ml</t>
  </si>
  <si>
    <t>Rifampicinum 300mg</t>
  </si>
  <si>
    <t>porcja po 100 kaps</t>
  </si>
  <si>
    <t>Rifaximinum 200mg tabl. powl.</t>
  </si>
  <si>
    <t>Spiramycinum tabl. powl. 3 mln. j.m. (1000 mg)</t>
  </si>
  <si>
    <t>Sulfacetamidum krople do oczu 100 mg/ml</t>
  </si>
  <si>
    <t>porcja po 12 minimsów po 0,5 ml</t>
  </si>
  <si>
    <t>Sulfamethoxazolum + Trimethoprimum inj. iv. (roztwór) 480 mg/5 ml</t>
  </si>
  <si>
    <t>Sulfamethoxazolum + Trimethoprimum syrop 240 mg/5 ml</t>
  </si>
  <si>
    <t>Sulfamethoxazolum + Trimethoprimum tabl. 480 mg</t>
  </si>
  <si>
    <t>Sultamicillinum 375mg</t>
  </si>
  <si>
    <t>Porcja ppo 12 tabl pow.</t>
  </si>
  <si>
    <t>Teicoplaninum 400mg proszek i rozpuszczalnik do  przygotowywania r-ru do wstrzykiwań i infuzji</t>
  </si>
  <si>
    <t xml:space="preserve">Tigecycline 50mg inj. </t>
  </si>
  <si>
    <t>porcja po 10 fiol.</t>
  </si>
  <si>
    <t>Zadanie nr 17 - Amikacyna</t>
  </si>
  <si>
    <t>Amikacinum inj.1000 mg / 4 ml</t>
  </si>
  <si>
    <t>porcja po 4ml</t>
  </si>
  <si>
    <t>Amikacinum inj. im./iv. (roztwór) 250 mg/2 ml</t>
  </si>
  <si>
    <t>porcja po 2 ml</t>
  </si>
  <si>
    <t>Amikacinum ophtalm.0,3% krople</t>
  </si>
  <si>
    <t>Amikacinum inj. im./iv. (roztwór) 500 mg/2 ml</t>
  </si>
  <si>
    <t>Zadanie nr 18 - Żel do cewnikowania</t>
  </si>
  <si>
    <t>Lidocainum żel znieczulający do cewnikowania 5 ml lub 6ml sterylny do stosowania przy intubacji</t>
  </si>
  <si>
    <t>porcja po1 szt.</t>
  </si>
  <si>
    <t>Zadanie nr 19 - Dalteparinum</t>
  </si>
  <si>
    <t>Hdcz 7 500 j.m anty -Xa / 0,3 ml</t>
  </si>
  <si>
    <t>op.10 amp.strz.</t>
  </si>
  <si>
    <t>Hdcz 5 000 j.m anty Xa / 0,2 ml</t>
  </si>
  <si>
    <t xml:space="preserve"> Data ………………………………………….                                                                                                      ………………………………………………...                                                                             </t>
  </si>
  <si>
    <t>Zadanie nr 20 - Preparaty do żywienia pozajelitowego</t>
  </si>
  <si>
    <t>Worek dwukomorowy zawierający aminokwasy (40g/l) węglowodany (80g/l) i elektrolity do stosowania drogą żył obwodowych</t>
  </si>
  <si>
    <t>porcja po 1000ml, 1 worek</t>
  </si>
  <si>
    <t>porcja po 2000ml, 1 worek</t>
  </si>
  <si>
    <t>Worek dwukomorowy zawierający aminokwasy (48,1/l) węglowodany (150g/l) i elektrolity do stosowania drogą żył centralnych</t>
  </si>
  <si>
    <t>porcja po 2000ml</t>
  </si>
  <si>
    <t>Worek trzykomorowy zawierający aminokwasy 40g, emulsje tłuszczowe MCT/LCT oraz glukozę ( nie więcej niż 80 g) do stosowania drogą żył obwodowych</t>
  </si>
  <si>
    <t>porcja po 1250ml</t>
  </si>
  <si>
    <t>Worek trzykomorowy zawierający aminokwasy 60g, emulsje tłuszczowe MCT/LCT oraz glukozę ( nie więcej niż 120 g) do stosowania drogą żył obwodowych</t>
  </si>
  <si>
    <t>porcja po 1875ml</t>
  </si>
  <si>
    <t>Worek trzykomorowy zawierający aminokwasy 48-50g azot (min. 6,8g), tłuszcze MCT/LCT, elektrolity i węglowodany do 150g). Droga podania – żyły centralne</t>
  </si>
  <si>
    <t>porcja po 1250ml, 1 worek</t>
  </si>
  <si>
    <t>Worek trzykomorowy zawierający aminokwasy 68-72g azot (min. 10,2 g), tłuszcze MCT/LCT, elektrolity i węglowodany do 225 g). Droga podania – żyły centralne</t>
  </si>
  <si>
    <t>porcja po 1875ml, 1worek</t>
  </si>
  <si>
    <t>Worek trzykomorowy aminokwasy: min. 35g, węglowodany: min 90g, elektrolity oraz trriglicerydy kwasów omega-3 Droga podania – żyły centralne.</t>
  </si>
  <si>
    <t>porcja po 625ml, 1worek</t>
  </si>
  <si>
    <t>Worek trzykomorowy aminokwasy: min. 70g, węglowodany: min 180g, elektrolity oraz trriglicerydy kwasów omega-3 Droga podania – żyły centralne.</t>
  </si>
  <si>
    <t>Worek trzykomorowy aminokwasy: min. 105g, węglowodany: min 270g, elektrolity oraz triglicerydy kwasów omega-3 Droga podania – żyły centralne.</t>
  </si>
  <si>
    <t>Worek trzykomorowy aminokwasy: min. 70g, węglowodany: min 180g, bez elektrolitów oraz triglicerydy kwasów omega-3 Droga podania – żyły centralne.</t>
  </si>
  <si>
    <t>porcja po 1250ml, 1worek</t>
  </si>
  <si>
    <t>Worek trzykomorowy aminokwasy: min. 105g, węglowodany: min 270g, bez elektrolitów oraz triglicerydy kwasów omega-3 Droga podania – żyły centralne.</t>
  </si>
  <si>
    <t>Worek trzykomorowy aminokwasy: min. 35g, węglowodany: min 90g, bez elektrolitów oraz triglicerydy kwasów omega-3 Droga podania – żyły centralne.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</si>
  <si>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                ………………………………………………...                                                                             </t>
    </r>
  </si>
  <si>
    <t>Zadanie nr 21 - Preparaty do żywienia dojelitowego</t>
  </si>
  <si>
    <t>Dieta kompletna pod względem odżywczym, hiperkaloryczna (2,4 kcal/ml) oparty na białku kazeinowym i serwatkowym, w minimalnym składzie: Zawartość białka nie mniejsza niż 9,6g/100 ml.% energii z: białka-16%, węglowodanów-49%, tłuszczów-35%.  Dieta bezglutenowa, bezresztkowa. Smak: neutralny. Opakowanie typu butelka 125 ml.</t>
  </si>
  <si>
    <t>Op =4x125ml</t>
  </si>
  <si>
    <t>Dieta kompletna pod względem odżywczym, hiperkaloryczna (2,4 kcal/ml) oparty na białku kazeinowym i serwatkowym, w minimalnym składzie Zawartość białka nie mniejsza niż 9,6g/100 ml.% energii z: białka-16%, węglowodanów-49%, tłuszczów-35%.  Dieta bezglutenowa, bezresztkowa. Opakowanie typu butelka 125 ml. Smaki: truskawkowy, waniliowy, owoce leśne.</t>
  </si>
  <si>
    <t>Dieta kompletna,hiperkaloryczna ( 1,5 kcal/ml) z dodatkiem jogurtu, zródłem białka jest serwatka i kazeina, zawiera wyłacznie tłuszcze LCT,źródłem węglowodanów są wolno wchłaniane maltodekstryny, sacharoza i laktoza , ubogoresztkowa, bezglutenowa,  w minimalnym składzie zawartośc białka 6g/100ml,węglowodany 18,7 g/100ml, 16% energii z białka, o osmolarności 740 mOsmol/l , opakowanie 4 x 200 ml, w dwóch smakach : waniliowo-cytrynowy, malinowy;</t>
  </si>
  <si>
    <t>Op =4x200ml</t>
  </si>
  <si>
    <t xml:space="preserve">Dieta kompletna,hiperkaloryczna ( 2,4 kcal/ml) w minimalnym składzie o zawartości białka 9,5g/100ml, dieta do podaży doustnej o smaku waniliowym, dieta bogatoresztkowa -  zawartość błonnika 3,6 g/100 ml, bezglutenowa w opakowaniu 4x125 ml, o osmolarności 790 mOsmol/l. </t>
  </si>
  <si>
    <t>Dieta wspomagająca proces gojenia odleżyn i ran przewlekłych, kompletna, bezresztkowa, hiperkaloryczna (1,24 kcal/ml), bezglutenowa. Dieta zawiera argininę oraz inne składniki odżywcze, w odpowiednich proporcjach, które wspomagają i przyspieszają gojenie ran -  zwiększona zawartość przeciwutleniaczy (wit C i E, karotenoidów, cynku).  W minimalnym składzie: Dieta wysokobiałkowa - zawartość białka 8,8 g /100ml, o niskiej zawartości tłuszczu - 3,5g / 100ml, węglowodany 14,5 g/100ml, 28 % energii z białka, 46 % energii z węglowodanów, 26 % energii z tłuszczy, o osmolarności min. 500 mOsmol/l opakowanie 4 x 200 ml, w trzech smakach: truskawkowy, czekoladowy, waniliowy.</t>
  </si>
  <si>
    <t>Dieta beztłuszczowa,hiperkaloryczna ( 1,5 kcal/ml) bogatobiałkowa, oparta na białku serwatkowym, źródłem węglowodanów są wolno wchłaniane maltodekstryny i sacharoza, niska zawartość sodu i fosforanów,bezresztkowa, bezglutenowa,klinicznie wolna od laktozy,  w minimalnym składzie zawartośc białka 4g/100ml,węglowodany 33,5 g/100ml, 11% energii z białka, o osmolarności 750 mOsmol/l, opakowanie 4x200 ml, w dwóch smakach: truskawkowy, jabłkowy;</t>
  </si>
  <si>
    <t>Dieta bezresztkowa normokaloryczna (1 kcal/ml), w minimalnym składzie zawierająca mieszankę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 % energii z: białka-16%, węglowodanów-49%, tłuszczów-35%, o osmolarności 255 mOsmol/l, opakowanie typu butelka 500ml.</t>
  </si>
  <si>
    <t>500ml</t>
  </si>
  <si>
    <t>Dieta bezresztkowa normokaloryczna (1 kcal/ml), w minimalnym składzie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karotenoidów,klinicznie wolna do laktozy, % energii z: białka-16%, węglowodanów-49%, tłuszczów-35%,o osmolarności 255 mOsmol/l,w opakowaniu miękkim typu pack o pojemności 1000 ml.</t>
  </si>
  <si>
    <t>1000ml</t>
  </si>
  <si>
    <t>Dieta bezresztkowa hiperkaloryczna (1,5 kcal/ml), w minimalnym składzie zawierająca mieszankę  białek w proporcji: 35% serwatkowych, 25% kazeiny, 20% białek soi, 20% białek grochu, zawartość białka nie mniej niż 6g/100 ml; zawartość wielonienasyconych tłuszczów omega-6/omega-3 w proporcji 3,12; zawartość DHA+EPA nie mniej niż 34mg/100 ml, dieta zawierająca 6 naturalnych karotenoidów, klinicznie wolna do laktozy,% energii z: białka-16%, węglowodanów-49%, tłuszczów-35%, o osmolarności 360 mOsmol/l , w opakowaniu miękkim typu pack o pojemności 1000 ml.</t>
  </si>
  <si>
    <t>Dieta bogatoresztkowa  w minimalnym składzie z zawartością 6 rodzajów błonnika MF6, normokaloryczna (1 kcal/ml)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% energii z: białka-16%, węglowodanów-47%, tłuszczów-34%, błonnika 3% , o osmolarności 250 mOsmol/l ,w opakowaniu miękkim typu pack o pojemności 1000 ml.</t>
  </si>
  <si>
    <t>Dieta kompletna w minimalnym składzie pod względem odżywczym , wysokobiałkowa, 6,3 g białka/100ml , w oparciu wyłącznie o białko kazeinowe, z glutaminą 1,28 g/100ml, hiperkaloryczna ( 1,25 kcal/ml), bezresztkowa, klinicznie wolna od laktozy, % energii z : białka - 20%, węglowodanów- 45%, tłuszczu- 35%, o osmolarności 275 mOsmol/l, w opakowaniu miękkim typu pack o pojemności 1000ml</t>
  </si>
  <si>
    <t>Dieta kompletna w minimalnym składzie pod względem odżywczym , wysokobiałkowa, 6,3 g białka/100ml , w oparciu wyłącznie o białko kazeinowe, z glutaminą 1,28 g/100ml, hiperkaloryczna ( 1,25 kcal/ml), bezresztkowa, klinicznie wolna od laktozy, % energii z : białka - 20%, węglowodanów- 45%, tłuszczu- 35%, o osmolarności 275 mOsmol/l, w opakowaniu miękkim typu pack o pojemności 500ml</t>
  </si>
  <si>
    <t>Dieta kompletna w minimalnym składzie pod względem odżywczym normalizująca glikemię, normokaloryczna (1,03 kcal/ml) zawierająca 6 rodzajów błonnika, klinicznie wolna do laktozy, oparta na białku sojowym, zawierająca 4,3g/ml białka, o osmolarności 300 mOsm/l, % energii z: białka- 17 %, węglowodanów- 43 %, tłuszczów- 37 %, w opakowaniu miękkim typu pack o pojemności 1000 ml.</t>
  </si>
  <si>
    <t>Dieta kompletna pod względem odżywczym, wysokobiałkowa, zawartość białka 10g/100ml (serwatka, kazeina, groch, soja), węglowodany 10,4g/100ml, tłuszcze 4,9g/100ml, hiperkaloryczna (1,26 kcal/ml), bezresztkowa, wolna od laktozy (&lt;0,025g/100ml), % energii z białka 32%, węglowodanów 33%, tłuszczu 35%, o osmolarności nie więcej niż 275 mOsmol/l, w opakowaniu 500ml</t>
  </si>
  <si>
    <t>Dieta kompletna w minimalnym składzie pod względem odżywczym, normokaloryczna (1,04 kcal/ml) ,wspomagająca leczenie ran i odleżyn , bogatoresztkowa, oparta na białku kazeinowym i sojowym, klinicznie wolna do laktozy, z zawartością argininy 0,85 g/ 100 ml , glutaminy 0,96 g/ 100 ml , % energii z: białka-20 %, węglowodanów- 48 %, tłuszczów-29 %, błonnika- 3%,  o osmolarności 315 mosmol/l, w opakowaniu miękkim typu pack o pojemności 1000 ml.</t>
  </si>
  <si>
    <t>Przyrząd Flocare do żywienia dojelitowego w wersji grawitacyjnej kompatybilny do butelek 500 ml i  opakowań 200 ml, wykonany z PVC nie zawierający w składzie toksycznego składnika DEHP(di-ethylhexyl phtalate), z łącznikiem pasującym do diety w butelkach (łącznik z gwintem), zacisk rolkowy, komorę kroplową, końcówkę do podawania leków i płukania zgłębnika z nasadką ochronną, z końcówką typu EnFit, Sterylny. Pakowany pojedynczo w folię</t>
  </si>
  <si>
    <t>1szt.</t>
  </si>
  <si>
    <t>Przyrząd Flocare do żywienia dojelitowego w wersji grawitacyjnej do opakowań miękkich typu PACK- 1000 ml, wykonany z PVC nie zawierający w składzie toksycznego składnika DEHP(di-ethylhexyl phtalate), posiadający łącznik pasujący do opakowań miękkich typu PACK z opatentowaną końcówką przyrządu Flocare z ukrytym ostrzem, zacisk rolkowy, komorę kroplową, końcówkę do podawania leków i płukania zgłębnika z nasadką ochronną, z końcówką typu EnFit,. Sterylny. Pakowany pojedynczo.</t>
  </si>
  <si>
    <t>Przyrząd Flocare do żywienia dojelitowego w wersji do pompy Infinity do opakowań miękkich typu PACK- 1000 ml, wykonany z PVC nie zawierający w składzie toksycznego składnika DEHP(di-ethylhexyl phtalate), posiadający łącznik pasujący do opakowań miękkich typu PACK Sterylny. Pakowany pojedynczo.</t>
  </si>
  <si>
    <t>Przyrząd Flocare do żywienia dojelitowego w wersji do pompy Infinity do butelek i worków ( uniwersalny), wykonany z PVC nie zawierający w składzie toksycznego składnika DEHP(di-ethylhexyl phtalate), posiadający łącznik pasujący do butelek. Sterylny. Pakowany pojedynczo.</t>
  </si>
  <si>
    <t>Przyrząd Flocare do żywienia dojelitowego w wersji grawitacyjnej kompatybilny do butelek 500 ml i  opakowań 200 ml oraz worków ( Uniwesralny), wykonany z PVC nie zawierający w składzie toksycznego składnika DEHP(di-ethylhexyl phtalate), z łącznikiem pasującym do diety w butelkach (łącznik z gwintem), zacisk rolkowy, komorę kroplową, końcówkę do podawania leków i płukania zgłębnika z nasadką ochronną, z końcówką typu EnFit, Sterylny. Pakowany pojedynczo w folię</t>
  </si>
  <si>
    <t xml:space="preserve">Zgłębnik nosowo-żołądkowy z prowadnicą, wykonany z poliuretanu (PUR) przeznaczony do żywienia, wyposażony w dwa porty: port żywieniowy ze złączem ENFit oraz dodatkowy port do odbarczania przeznaczony do ewakuacji treści żołądka. Z 4 otworami lateralnymi i otwartym końcem. Przezroczysty z 3 cieniodajnymi liniami widocznymi w promieniach RTG. Rozmiar zgłębnika Ch 14/110 cm. Nie zawierający lateksu.
</t>
  </si>
  <si>
    <t>op=10szt</t>
  </si>
  <si>
    <r>
      <rPr>
        <u/>
        <sz val="10"/>
        <color rgb="FF000000"/>
        <rFont val="Arial"/>
        <family val="2"/>
        <charset val="238"/>
      </rPr>
      <t>Zgłębnik gastrostomijny do żywienia dojelitowego PUR Flocare CH 6/60.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z łącznikiem typu EnFit. Do każdego zgłębnika dołączona prowadnica pokryta silikonem z łącznikiem żeńskim i kulkową końcówką. Sterylne, jednorazowe, pakowany pojedynczo; Rozmiar: Ch 6/60</t>
    </r>
  </si>
  <si>
    <r>
      <rPr>
        <u/>
        <sz val="10"/>
        <color rgb="FF000000"/>
        <rFont val="Arial"/>
        <family val="2"/>
        <charset val="238"/>
      </rPr>
      <t>Zgłębnik gastrostomijny do żywienia dojelitowego PUR Flocare CH 8/110.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łącznikiem z łącznikiem typu EnFit. Sterylne, jednorazowe, pakowany pojedynczo; Rozmiar: Ch 8/110</t>
    </r>
  </si>
  <si>
    <r>
      <rPr>
        <u/>
        <sz val="10"/>
        <color rgb="FF000000"/>
        <rFont val="Arial"/>
        <family val="2"/>
        <charset val="238"/>
      </rPr>
      <t>Zgłębnik gastrostomijny do żywienia dojelitowego PUR Flocare CH 10/110.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 łącznikiem typu EnFit. Sterylne, jednorazowe, pakowany pojedynczo; Rozmiar: Ch 10/110</t>
    </r>
  </si>
  <si>
    <r>
      <rPr>
        <u/>
        <sz val="10"/>
        <color rgb="FF000000"/>
        <rFont val="Arial"/>
        <family val="2"/>
        <charset val="238"/>
      </rPr>
      <t>Zgłębnik gastrostomijny do żywienia dojelitowego PUR Flocare CH 10/130.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ł z łącznikiem typu EnFit. Sterylne, jednorazowe, pakowany pojedynczo; Rozmiar: Ch 10/130</t>
    </r>
  </si>
  <si>
    <r>
      <rPr>
        <u/>
        <sz val="10"/>
        <color rgb="FF000000"/>
        <rFont val="Arial"/>
        <family val="2"/>
        <charset val="238"/>
      </rPr>
      <t xml:space="preserve">Zgłębnik gastrostomijny do żywienia dojelitowego PUR Flocare CH 12/110. </t>
    </r>
    <r>
      <rPr>
        <sz val="10"/>
        <color rgb="FF000000"/>
        <rFont val="Arial"/>
        <family val="2"/>
        <charset val="238"/>
      </rPr>
      <t>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  łącznikiem typu EnFit. Sterylne, jednorazowe, pakowany pojedynczo; Rozmiar: Ch 12/110</t>
    </r>
  </si>
  <si>
    <r>
      <rPr>
        <u/>
        <sz val="10"/>
        <color rgb="FF000000"/>
        <rFont val="Arial"/>
        <family val="2"/>
        <charset val="238"/>
      </rPr>
      <t>Zgłębnik gastrostomijny do żywienia dojelitowego Bengmark Flocare CH 10/145.</t>
    </r>
    <r>
      <rPr>
        <sz val="10"/>
        <color rgb="FF000000"/>
        <rFont val="Arial"/>
        <family val="2"/>
        <charset val="238"/>
      </rPr>
      <t xml:space="preserve"> Zgłębnik do żywienia dojelitowego typu Bengmark zakończony samoskręcającą się pętlą, w komplecie z prowadnicą zakończoną kulkową końcówką. Do stosowania u pacjenta do 6 tygodni. Materiał poliuretan. Rozmiar Ch 10/145</t>
    </r>
  </si>
  <si>
    <t>op=3szt</t>
  </si>
  <si>
    <r>
      <rPr>
        <u/>
        <sz val="10"/>
        <color rgb="FF000000"/>
        <rFont val="Arial"/>
        <family val="2"/>
        <charset val="238"/>
      </rPr>
      <t>Zestaw do gastrostomii endoskopowej, zakładany metodą Pull, Flocare PEG CH 10/40.</t>
    </r>
    <r>
      <rPr>
        <sz val="10"/>
        <color rgb="FF000000"/>
        <rFont val="Arial"/>
        <family val="2"/>
        <charset val="238"/>
      </rPr>
      <t xml:space="preserve"> Zestaw do gastrostomii endoskopowej, zakładany metodą Pull pod kontrolą endoskopu gwarantujący długotrwałe odżywianie dożołądkowe ( min.30 dni ). Cewnik wykonany ze 100% przezroczystego poliuretanu niezawierający PCV. Z łącznikiem typu EnFit. Wyposażony w zacisk do regulacji przepływu, pasek widoczny w promieniach RTG oraz silikonową płytkę do umocowania cewnika. 
Zestaw sterylny, jednorazowego użytku, pakowany pojedynczo. Rozmiar Ch 10/40 </t>
    </r>
  </si>
  <si>
    <t>op=5szt.</t>
  </si>
  <si>
    <r>
      <rPr>
        <u/>
        <sz val="10"/>
        <color rgb="FF000000"/>
        <rFont val="Arial"/>
        <family val="2"/>
        <charset val="238"/>
      </rPr>
      <t>Zestaw do gastrostomii endoskopowej, zakładany metodą Pull, Flocare PEG CH 14/40.</t>
    </r>
    <r>
      <rPr>
        <sz val="10"/>
        <color rgb="FF000000"/>
        <rFont val="Arial"/>
        <family val="2"/>
        <charset val="238"/>
      </rPr>
      <t xml:space="preserve"> Zestaw do gastrostomii endoskopowej, zakładany metodą Pull pod kontrolą endoskopu gwarantujący długotrwałe odżywianie dożołądkowe ( min.30 dni ). Cewnik wykonany ze 100% przezroczystego poliuretanu niezawierający PCV.  Z łącznikiem typu EnFit. Wyposażony w zacisk do regulacji przepływu, pasek widoczny w promieniach RTG oraz silikonową płytkę do umocowania cewnika. 
Zestaw sterylny, jednorazowego użytku, pakowany pojedynczo. Rozmiar Ch 14/40 </t>
    </r>
  </si>
  <si>
    <r>
      <rPr>
        <u/>
        <sz val="10"/>
        <color rgb="FF000000"/>
        <rFont val="Arial"/>
        <family val="2"/>
        <charset val="238"/>
      </rPr>
      <t>Zestaw do gastrostomii endoskopowej, zakładany metodą Pull, Flocare PEG CH 18/40.</t>
    </r>
    <r>
      <rPr>
        <sz val="10"/>
        <color rgb="FF000000"/>
        <rFont val="Arial"/>
        <family val="2"/>
        <charset val="238"/>
      </rPr>
      <t xml:space="preserve"> Zestaw do gastrostomii endoskopowej, zakładany metodą Pull pod kontrolą endoskopu gwarantujący długotrwałe odżywianie dożołądkowe ( min.30 dni ). Cewnik wykonany ze 100% przezroczystego poliuretanu niezawierający PCV.  Z łącznikiem typu EnFit. Wyposażony w zacisk do regulacji przepływu, pasek widoczny w promieniach RTG oraz silikonową płytkę do umocowania cewnika. 
Zestaw sterylny, jednorazowego użytku, pakowany pojedynczo. Rozmiar Ch 18/40 </t>
    </r>
  </si>
  <si>
    <r>
      <rPr>
        <u/>
        <sz val="10"/>
        <color rgb="FF000000"/>
        <rFont val="Arial"/>
        <family val="2"/>
        <charset val="238"/>
      </rPr>
      <t xml:space="preserve">Zgłębnik gastrostomijny z wewnętrznym silikonowym balonem mocującym CH 14/23. </t>
    </r>
    <r>
      <rPr>
        <sz val="10"/>
        <color rgb="FF000000"/>
        <rFont val="Arial"/>
        <family val="2"/>
        <charset val="238"/>
      </rPr>
      <t>Zgłębnik gastrostomijny o rozmiarach Ch 14/23 cm – wykonany z miękkiego silikonu, posiadający wewnętrzny balon mocujący z linią kontrastującą w RTG; posiadający dwa boczne otwory na końcu zgłębnika. Wolny od DEHP. Sterylny, jednorazowy, pakowany pojedynczo.</t>
    </r>
  </si>
  <si>
    <r>
      <rPr>
        <u/>
        <sz val="10"/>
        <color rgb="FF000000"/>
        <rFont val="Arial"/>
        <family val="2"/>
        <charset val="238"/>
      </rPr>
      <t xml:space="preserve">Zgłębnik gastrostomijny z wewnętrznym silikonowym balonem mocującym CH 18/23. </t>
    </r>
    <r>
      <rPr>
        <sz val="10"/>
        <color rgb="FF000000"/>
        <rFont val="Arial"/>
        <family val="2"/>
        <charset val="238"/>
      </rPr>
      <t>Zgłębnik gastrostomijny o rozmiarach Ch 18/23 cm – wykonany z miękkiego silikonu, posiadający wewnętrzny balon mocujący z linią kontrastującą w RTG; posiadający dwa boczne otwory na końcu zgłębnika. Wolny od DEHP. Sterylny, jednorazowy, pakowany pojedynczo.</t>
    </r>
  </si>
  <si>
    <r>
      <rPr>
        <u/>
        <sz val="10"/>
        <color rgb="FF000000"/>
        <rFont val="Arial"/>
        <family val="2"/>
        <charset val="238"/>
      </rPr>
      <t xml:space="preserve">Zgłębnik gastrostomijny z wewnętrznym silikonowym balonem mocującym CH 20/23. </t>
    </r>
    <r>
      <rPr>
        <sz val="10"/>
        <color rgb="FF000000"/>
        <rFont val="Arial"/>
        <family val="2"/>
        <charset val="238"/>
      </rPr>
      <t>Zgłębnik gastrostomijny o rozmiarach Ch 20/23 cm – wykonany z miękkiego silikonu, posiadający wewnętrzny balon mocujący z linią kontrastującą w RTG; posiadający dwa boczne otwory na końcu zgłębnika. Wolny od DEHP. Sterylny, jednorazowy, pakowany pojedynczo.</t>
    </r>
  </si>
  <si>
    <r>
      <rPr>
        <u/>
        <sz val="10"/>
        <color rgb="FF000000"/>
        <rFont val="Arial"/>
        <family val="2"/>
        <charset val="238"/>
      </rPr>
      <t>Zestaw do przezskórnej endoskopowej jejunostomii (PEG/J) o rozmiarach CH 9/105.</t>
    </r>
    <r>
      <rPr>
        <sz val="10"/>
        <color rgb="FF000000"/>
        <rFont val="Arial"/>
        <family val="2"/>
        <charset val="238"/>
      </rPr>
      <t xml:space="preserve"> Zakładany przez zestaw PEG o rozmiarach CH 18/40. Posiadający opatentowaną spiralę Bengmark. Zgłębnik kontrastuje w promieniach RTG.  Wolny od DEHP</t>
    </r>
  </si>
  <si>
    <t xml:space="preserve">Strzykawka enteralna z końcówką typu EnFit przeznaczona do obsługi żywienia drogą przewodu pokarmowego. 
Rozmiar 60 ml
</t>
  </si>
  <si>
    <t>1szt.x30</t>
  </si>
  <si>
    <t>Dieta kompletna pod względem odżywczym o smaku waniliowym, normalizująca glikemię o niskim indeksie glikemicznym, hiperkaloryczna (1,5 kcal/ml), bogatobiałkowa (powyżej 20% energii z białka), oparta na mieszaninie białek sojowego i kazieiny w proporcjach 40:60, zawartość białka 7,7g/100 ml, zawierająca 6 rodzajów błonnika rozpuszczalnego i nierozpuszczalnego w proporcjach 80:20, zawartość błonnika 1,5g/100 ml, obniżony współczynnik oddechowy (powyżej 46% energii z tłuszczu), dieta z zawartością oleju rybiego, klinicznie wolna od laktozy, bez zawartości fruktozy o osmolarności 395 mOsmol/l, w opakowaniu miękkim typu pack o objętości 1000 ml, dieta do podaży przez zgłębnik.</t>
  </si>
  <si>
    <t xml:space="preserve">Dieta kompletna pod względem odżywczym, dedykowana pacjentom w ciężkim stanie, w stresie metabolicznym , wysokobiałkowa, 7,5g białka/100ml , w oparciu o  kazeinę i soję, z zawartością glutaminy 1,66 g/100ml, hiperkaloryczna ( 1,28 kcal/ml), bogatoresztkowa, klinicznie wolna od laktozy, % energii z  : białka - 23%, węglowodanów- 48%, tłuszczu- 26 %, błonnika - 2%, o osmolarności 270 mOsmol/l, w opakowaniu miękkim typu worek 500 ml, </t>
  </si>
  <si>
    <t>Dieta peptydowa, kompletna pod względem odżywczym , normokaloryczna, bezresztkowa, klinicznie wolna od laktozy, której źródło węglowodanów stanowią maltodekstryny, peptydowa 4g białka/100 ml z serwatki (mieszanina wolnych aminokwasów i krótkołańcuchowych peptydów), niskotłuszczowa - 1,7 g/100ml (tłuszcz obecny w postaci oleju roślinnego i średniołańcuchowych trójglicerydów - MCT), o osmolarności 455 mosmol/l,  w opakowaniu typu butelka o pojemności 500 ml.</t>
  </si>
  <si>
    <t>Dieta  peptydowa, kompletna pod względem odżywczym normokaloryczna, bezresztkowa, klinicznie wolna od laktozy, której źródło węglowodanów stanowią maltodekstryny, peptydowa 4g białka/100 ml z serwatki (mieszanina wolnych aminokwasów i krótkołańcuchowych peptydów), niskotłuszczowa - 1,7 g/100ml (tłuszcz obecny w postaci oleju roślinnego i średniołańcuchowych trójglicerydów - MCT), o osmolarności 455 mosmol/l,  w opakowaniu miękkim typu pack o pojemności 1000 ml.</t>
  </si>
  <si>
    <t>Produkt do szybkiego zagęszczania płynów(napojów i pokarmów). Zawiera gumę ksantanową i gumę guar,oraz maltodekstryny, nie zawiera skrobi. Wykazuje oporność na działanie amylazy, co pozwala chronić przed atywnością tego enzymu  jamie ustnej. Produkt dedykowany dla pacjentów z dysfagią (trudności z przełykaniem). Energetyczność: 2,9kcal/1g, zawiera węglowodany 0,58g/1g, oraz błonnik 0,28g/1g. Produkt bezglutenowy, nie zawiera laktozy. Dawkowanie zależne od stopnia dysfagii, 1porcja= 3g. Opakowanie typu puszka 175g</t>
  </si>
  <si>
    <t>175g</t>
  </si>
  <si>
    <t>Dieta kompletna, normokaloryczna ( 1kcal/ml), źródłem bialka jest wyłącznie białko sojowe (4g/100ml), bezresztkowa, klinicznie wolna do laktozy, źródłem węglowodanów są maltodekstryny, % energii z: białka-16 %, węglowodanów- 49 %, tłuszczów-35 %,o osmolarności 250 mOsmol/l, w opakowaniu miękkim typu pack o pojemności 1000 ml.</t>
  </si>
  <si>
    <t>Dieta bogatoresztkowa z zawartością 6 rodzajów błonnika MF6, normokaloryczna (1 kcal/ml)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% energii z: białka-16%, węglowodanów-47%, tłuszczów-34%, błonnika 3% , o osmolarności 250 mOsmol/l , opakowanie typu butelka 500ml</t>
  </si>
  <si>
    <t>Dieta bezresztkowa hiperkaloryczna (1,5 kcal/ml), zawierająca mieszankę  białek w proporcji: 35% serwatkowych, 25% kazeiny, 20% białek soi, 20% białek grochu, zawartość białka nie mniej niż 6g/100 ml; zawartość wielonienasyconych tłuszczów omega-6/omega-3 w proporcji 3,12; zawartość DHA+EPA nie mniej niż 34mg/100 ml, dieta zawierająca 6 naturalnych karotenoidów, klinicznie wolna do laktozy,% energii z: białka-16%, węglowodanów-49%, tłuszczów-35%, o osmolarności 360 mOsmol/l , opakowanie typu butelka 500ml</t>
  </si>
  <si>
    <t xml:space="preserve">Preparat białkowy  w proszku. Energia:  kJ/kcal  1560/368  w 100g, smak neutralny.  </t>
  </si>
  <si>
    <t>porcja po 225 g</t>
  </si>
  <si>
    <t>Łącznik do protu bocznego do strzykawki oral/luer transition</t>
  </si>
  <si>
    <t>6x5szt.</t>
  </si>
  <si>
    <t>Łącznik do pega do strzykawki enlock/Funnel tube</t>
  </si>
  <si>
    <t>Zgłębnik nosowo-żołądkowy do żywienia dojelitowego wyposażony w dodatkowy port do odbarczania rozmiar, 14 CH na 110 cm.</t>
  </si>
  <si>
    <t>Zamawiający dopuszcza dietetyczne środki spożywcze</t>
  </si>
  <si>
    <t>Zadanie nr 22 - Immunoglobuliny anty D</t>
  </si>
  <si>
    <t>Immunoglobulina anty D 50j.m. inj.</t>
  </si>
  <si>
    <t>Immunoglobulina anty D 150j.m. inj.</t>
  </si>
  <si>
    <t>Razem</t>
  </si>
  <si>
    <t>Zadanie nr 23 Żywienie dojelitowe 2</t>
  </si>
  <si>
    <t>Kompletna pod względem odżywczym bezresztkowa dieta po podaży przez zgłębnik lub doustnie, o kaloryczności 1,2 kcal/1 ml, o objętości 1000 ml w opakowaniu typu tetra.</t>
  </si>
  <si>
    <t>1szt</t>
  </si>
  <si>
    <t>Kompletna pod względem odżywczym bezresztkowa dieta po podaży przez zgłębnik lub doustnie, o kaloryczności 1,5 kcal/1 ml, o objętości 1000 ml w opakowaniu typu tetra.</t>
  </si>
  <si>
    <t>Kompletna pod względem odżywczym bogatoresztkowa dieta po podaży przez zgłębnik lub doustnie, o kaloryczności 1,2 kcal/1 ml, o objętości 1000 ml w opakowaniu typu tetra.</t>
  </si>
  <si>
    <t>Kompletna pod względem odżywczym bogatoresztkowa dieta po podaży przez zgłębnik lub doustnie dla pacjentów z cukrzycą lub zaburzeniami glikemii, o kaloryczności 1 kcal/1 ml, o objętości 1000 ml w opakowaniu typu tetra.</t>
  </si>
  <si>
    <t xml:space="preserve">Kompletna pod względem odżywczym bezresztkowa dieta po podaży doustnie, o kaloryczności 1,5 kcal/1 ml,  smaku truskawkowym., objętości 200 ml, w opakowaniu typu tetra. </t>
  </si>
  <si>
    <t xml:space="preserve">Kompletna pod względem odżywczym bezresztkowa dieta po podaży doustnie, o kaloryczności 1,5 kcal/1 ml,  smaku czekoladowym., objętości 200 ml, w opakowaniu typu tetra. </t>
  </si>
  <si>
    <t xml:space="preserve">Kompletna pod względem odżywczym bezresztkowa dieta po podaży doustnie, o kaloryczności 1,5 kcal/1 ml,  smaku waniliowym., objętości 200 ml, w opakowaniu typu tetra. </t>
  </si>
  <si>
    <t xml:space="preserve">Kompletna pod względem odżywczym bogtoresztkowa dieta po podaży doustnie, o zredukowanej zawartości fosforu, sodu i potasu dla pacjentów dializowanych, o kaloryczności 1,5 kcal/1 ml, objętości 200 ml, w opakowaniu typu tetra, o smaku waniliowym. </t>
  </si>
  <si>
    <t>Kompletna pod względem odżywczym, bezresztkowa dieta w proszku o smaku waniliowym, masa 800 g.</t>
  </si>
  <si>
    <t>Kompletna pod względem odżywczym, bezresztkowa dieta w proszku o smaku waniliowym, masa 400 g.</t>
  </si>
  <si>
    <t>Kompletna pod względem odżywczym, bogatoresztkowa dieta w proszku o smaku waniliowym, masa 800 g.</t>
  </si>
  <si>
    <t>Kompletna pod względem odżywczym, bogatoresztkowa dieta w proszku o smaku waniliowym, masa 400 g.</t>
  </si>
  <si>
    <t>Bezsmakowa, wysokobiałkowa dieta w proszku o wysokiej zawartości cynku, L-Leucyny i serwatki, dla pacjentów z zaburzeniami smaku i łaknienia, masa 350 g.</t>
  </si>
  <si>
    <t>Oligopeptydowa, kompletna pod względem odżywczym, bezresztkowa dieta w proszku o smaku waniliowym, dla pacjentów z zaburzeniami trawienia i wchłaniania, masa 400 g.</t>
  </si>
  <si>
    <t xml:space="preserve">Bezsmakowa dieta białkowa w proszku, masa 240 g. </t>
  </si>
  <si>
    <t xml:space="preserve">Bezsmakowa dieta węglowodanowa w proszku, masa 400 g. </t>
  </si>
  <si>
    <t>Bezsmakowa dieta błonnikowa w proszku, masa 400 g.</t>
  </si>
  <si>
    <t xml:space="preserve">Bezsmakowy, bezzapachowy, przeźroczysty proszek do zagęszczania ciepłych i zimnych posiłków, dla pacjentów z zaburzeniami połykania, masa 125 g. </t>
  </si>
  <si>
    <t>Kompletna pod względem
odżywczym, bezresztkowa dieta do żywienia dojelitowego przez zgłębnik lub doustnie dla dzieci</t>
  </si>
  <si>
    <t xml:space="preserve">Uniwersalny worek o pojemności 500 ml kompatybilny z każdym zestawem do podaży </t>
  </si>
  <si>
    <t xml:space="preserve">Uniwersalny worek o pojemności 1200 ml kompatybilny z każdym zestawem do podaży </t>
  </si>
  <si>
    <t xml:space="preserve">Uniwersalny worek o pojemności 1600 ml kompatybilny z każdym zestawem do podaży 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</si>
  <si>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………………………………………………...                                                                             </t>
    </r>
  </si>
  <si>
    <t>Zadanie nr 24 - Żywienie pozajelitowe 2</t>
  </si>
  <si>
    <t>Worek trzykomorowy do żywienia pozajelitowego drogą żył centralnych zawierający roztwór aminokwasów, 20% emulsję tłuszczową LTC, 80% oliwy z oliwek, węglowodany i elektrolity. Zawartość azotu 9 g ,energia 1070, osmolarność 1310 mOsm/l w pojemności 1000ml typu Olimel N9 E</t>
  </si>
  <si>
    <t>Worek trzykomorowy do żywienia pozajelitowego drogą żył centralnych  zawierający roztwór aminokwasów, 20% emulsję tłuszczową LTC, 80% oliwy z oliwek, węglowodany bez zawartości elektrolitów Zawartość azotu 13,5g ,energia 1600, osmolarność 1170 mOsm/l w pojemności 1500ml typu Olimel N9</t>
  </si>
  <si>
    <t>Worek trzykomorowy do żywienia pozajelitowego drogą żył centralnych zawierający roztwór aminokwasów, 20% emulsję tłuszczową LTC, 80% oliwy z oliwek, węglowodany i elektrolity. Zawartość azotu 13.5 g ,energia 1600, osmolarność 1310 mOsm/l w pojemności 1500ml typu Olimel N9 E</t>
  </si>
  <si>
    <t>Worek trzykomorowy do żywienia pozajelitowego drogą żył centralnych zawierający roztwór aminokwasów, 20% emulsję tłuszczową LTC, 80% oliwy z oliwek, węglowodany i elektrolity. Zawartość azotu 7 g ,energia 1140, osmolarność 1360 mOsm/l w pojemności 1000ml typu Olimel N7 E</t>
  </si>
  <si>
    <t>Worek trzykomorowy do żywienia pozajelitowego drogą żył centralnych zawierający roztwór aminokwasów, 20% emulsję tłuszczową LTC, 80% oliwy z oliwek, węglowodany i elektrolity. Zawartość azotu 10,5 g ,energia 1710, osmolarność 1360 mOsm/l w pojemności 1500ml typu Olimel N7 E</t>
  </si>
  <si>
    <t>Worek trzykomorowy do żywienia pozajelitowego drogą żył centralnych zawierający roztwór aminokwasów, 20% emulsję tłuszczową LTC, 80% oliwy z oliwek, węglowodany i elektrolity. Zawartość azotu 14 g ,energia 2270, osmolarność 1360 mOsm/l w pojemności 2000ml typu Olimel N7 E</t>
  </si>
  <si>
    <t>Roztwór aminokwasów z dodatkiem glukozy oraz emulsji tłuszczowej zawierającej 20% LCT i 80% oliwy z oliwek, węglowodany i elektrolity w systemie worków trzykomorowych do pełnego żywienia pozajelitowego droga żył obwodowych i centralnych, o zawartości azotu 4, energii całkowitej 700 kcali, osmolarności 760 mOsm/l poj. 1000 ml, typu Olimel Peri N4E</t>
  </si>
  <si>
    <t>Roztwór aminokwasów z dodatkiem glukozy oraz emulsji tłuszczowej zawierającej 20% LCT i 80% oliwy z oliwek, węglowodany i elektrolity w systemie worków trzykomorowych do pełnego żywienia pozajelitowego droga żył obwodowych i centralnych, o zawartości azotu 6, energii całkowitej 1050 kcali, osmolarności 760 mOsm/l poj. 1500 ml typu Olimel Peri N4E</t>
  </si>
  <si>
    <t>Worek trzykomorowy do żywienia pozajelitowego drogą żył centralnych zawierający roztwór aminokwasów: 14,2%, emulsję tłuszczową 17,5%, oczyszczony olej z oliwek+oczyszczony olej sojowy 22,75 g, węglowodany 27,5% i elektrolity. 650ml typu Olimel N12 E</t>
  </si>
  <si>
    <t>Worek trzykomorowy do żywienia pozajelitowego drogą żył centralnych zawierający roztwór aminokwasów: 14,2%, emulsję tłuszczową 17,5%, oczyszczony olej z oliwek+ oczyszczony olej sojowy 35,00 g, węglowodany 27,5% i elektrolity. 1000 ml typu Olimel N12 E</t>
  </si>
  <si>
    <t>Worek trzykomorowy do żywienia pozajelitowego drogą żył centralnych zawierający roztwór aminokwasów: 14,2%, emulsję tłuszczową 17,5%, oczyszczony olej z oliwek+oczyszczony olej sojowy 52,50 g, węglowodany 27,5% i elektrolity. 1500 ml typu Olimel N12 E</t>
  </si>
  <si>
    <t>20% emulsja tłuszczowa zawierająca oliwę z oliwek i olej sojowy o objętości 250 ml typu Clinoleic 20 %</t>
  </si>
  <si>
    <t>20% emulsja tłuszczowa zawierająca oliwę z oliwek i olej sojowy o objętości 500 ml typu Clinoleic 20 %</t>
  </si>
  <si>
    <t>Witaminy rozpuszczalne w tłuszczach i w wodzie zestaw 12 witamin typu Cernevit – lifilizat</t>
  </si>
  <si>
    <t>op=10amp</t>
  </si>
  <si>
    <t>Koncentrat pierwiastków śladowych do żywienia pozajelitowego w postaci soli organicznych o składzie molowym (µmol / 10 ml) Zn 153; Cu 4,7; Mn 1,0; F 50; I 1,0; Se 0,9; Mo 0,21; Cr 0,19; Fe 18, 10ml roztworu w ampułce.</t>
  </si>
  <si>
    <r>
      <rPr>
        <sz val="10"/>
        <color rgb="FF000000"/>
        <rFont val="Arial"/>
        <family val="2"/>
        <charset val="238"/>
      </rPr>
      <t xml:space="preserve">Preparat złożony:
</t>
    </r>
    <r>
      <rPr>
        <sz val="12"/>
        <color rgb="FF000000"/>
        <rFont val="Times New Roman;Times New Roman"/>
        <family val="1"/>
        <charset val="1"/>
      </rPr>
      <t xml:space="preserve"> </t>
    </r>
    <r>
      <rPr>
        <sz val="11"/>
        <color rgb="FF000000"/>
        <rFont val="Times New Roman;Times New Roman"/>
        <family val="1"/>
        <charset val="1"/>
      </rPr>
      <t xml:space="preserve">glukoza, sodu chlorek, sodu octan trójwodny, potasu chlorek, magnezu chlorek </t>
    </r>
    <r>
      <rPr>
        <sz val="11"/>
        <color rgb="FF000000"/>
        <rFont val="Times New Roman;Times New Roman"/>
        <family val="1"/>
        <charset val="238"/>
      </rPr>
      <t xml:space="preserve">sześciowodny </t>
    </r>
  </si>
  <si>
    <t>op.=10 worków po 1000 ml</t>
  </si>
  <si>
    <t>Zadanie nr 25 – Leki  OAIiT</t>
  </si>
  <si>
    <t>Anidulafungina proszek do sporządzania koncentratu roztworu do infuzji; 100 mg; 1 fiol.</t>
  </si>
  <si>
    <t xml:space="preserve">Alteplaza, proszek i rozpuszczalnik do sporządzania roztworu do wlewu; 50 mg; 1 flak. + rozp. 50 ml </t>
  </si>
  <si>
    <t>Op=1 szt.</t>
  </si>
  <si>
    <t xml:space="preserve">Argipressinum 40j.m. inj. </t>
  </si>
  <si>
    <t>op=5amp</t>
  </si>
  <si>
    <t>Koncentrat do sporządzania roztworu do infuzji; 1 ml zawiera: 170,1 mg diwodorofosforanu potasowego, 133,5 mg diwodnego wodorofosforanu sodowego, 14 mg wodorotlenku potasu, co odpowiada 1,5 mmol (59 mg) jonów potasu, 1,5 mmol (34 mg) jonów sodu i 2 mmol (62 mg) fosforanów; 10 fiol. 20 ml</t>
  </si>
  <si>
    <t xml:space="preserve">Calcium chloratum inj 10 ml 100mg/ml zamiennie z Calcium gluconatum 100mg/ml </t>
  </si>
  <si>
    <t>Caspofunginum 50mg inj.</t>
  </si>
  <si>
    <t>Caspofunginum 70mg inj.</t>
  </si>
  <si>
    <t>Clatribine 10mg/10ml fiol</t>
  </si>
  <si>
    <t xml:space="preserve">porcja po 1 fiol. </t>
  </si>
  <si>
    <t>Cytarabina 1g/20ml fiol</t>
  </si>
  <si>
    <t xml:space="preserve">deksmedetomidyna 0,2mg/2ml </t>
  </si>
  <si>
    <t>porcja po 25 amp.</t>
  </si>
  <si>
    <t xml:space="preserve">deksmedetomidyna 0,4mg/4ml </t>
  </si>
  <si>
    <t>porcja po 4 fiol.</t>
  </si>
  <si>
    <t xml:space="preserve">Empagliflozin 10mg </t>
  </si>
  <si>
    <t>Emulsja  200mg/ml Soiae oleum raffinatum</t>
  </si>
  <si>
    <t>Emulsja MCT/LCT  20% do żywienia pozajelitowego</t>
  </si>
  <si>
    <t>butelka 250ml</t>
  </si>
  <si>
    <t>Emulsja MCT/LCT  10% do żywienia pozajelitowego</t>
  </si>
  <si>
    <t>butelka po 500ml</t>
  </si>
  <si>
    <t>Gancyklovir 500mg inj. Fiol</t>
  </si>
  <si>
    <t xml:space="preserve">porcja po 5 fiol. </t>
  </si>
  <si>
    <t xml:space="preserve">Protrombinum multiplex humanum 500j. </t>
  </si>
  <si>
    <t xml:space="preserve">zestaw proszek + rozp. </t>
  </si>
  <si>
    <t>Fibrynogenum 1g proszek do sporz r-ru do wstrzyk</t>
  </si>
  <si>
    <t>Chlorheksydyna 20% roztwór</t>
  </si>
  <si>
    <t>op=500g lub ml</t>
  </si>
  <si>
    <t xml:space="preserve">Hialuran sodu 0,24%. karbomer, glicerol i składnik lipidowy (trójglicerydy o średniej długości łańcucha). Nie zawiera substancji konserwujący i buforów </t>
  </si>
  <si>
    <t>Lamivudine 100mg tabl</t>
  </si>
  <si>
    <t>Landiololum hydrochloridum 300 mg inj.</t>
  </si>
  <si>
    <t>Levosimendan 2,5mg /ml  koncentrat do infuzji</t>
  </si>
  <si>
    <t>op=5ml</t>
  </si>
  <si>
    <t>Linagliptinum 5mg tabl</t>
  </si>
  <si>
    <t xml:space="preserve">Lithum carbonicum 250mg </t>
  </si>
  <si>
    <t>porcja po 60tabl</t>
  </si>
  <si>
    <t>Nacl 3% do nebulizacji x 30 szt</t>
  </si>
  <si>
    <t>op=30amp</t>
  </si>
  <si>
    <t>Norepinephrinum 4mg/4ml inj, 4ml</t>
  </si>
  <si>
    <t>op.=5amp</t>
  </si>
  <si>
    <t>Norepinephrinum 1mg/1ml inj,, 1ml</t>
  </si>
  <si>
    <t xml:space="preserve">Nalbufina 10mg/ml, 10mg/ml ; 2ml roztw. Do strzyk. </t>
  </si>
  <si>
    <t xml:space="preserve">Mannitol 15%worek </t>
  </si>
  <si>
    <t>250ml</t>
  </si>
  <si>
    <t>Maść z tormentiolem z A+E</t>
  </si>
  <si>
    <t>tuba</t>
  </si>
  <si>
    <t xml:space="preserve">Naldemedine 0,2mg </t>
  </si>
  <si>
    <t>tabl x 28 szt</t>
  </si>
  <si>
    <t>Ornitinum 5g/10ml koncentrat do inf.</t>
  </si>
  <si>
    <t xml:space="preserve">Posaconazole 40mg/ml </t>
  </si>
  <si>
    <t xml:space="preserve">porcja po 105 ml </t>
  </si>
  <si>
    <t>Prebagaina 75mg</t>
  </si>
  <si>
    <t>op=56tabl</t>
  </si>
  <si>
    <t>Prebagaina 150mg</t>
  </si>
  <si>
    <t>Preparat stosowany w kompletnym żywieniu pozajelitowym jako uzupełnienie zapotrzebowania na witaminy rozpuszczalne w tłuszczach wskazany dla pacjentów powyżej 11 roku życia</t>
  </si>
  <si>
    <t>Dożylny płyn podawany w celu pokrycia zapotrzebowania na witaminy rozpuszczalne w wodzie podczas żywienia pozajelitowego dla dorosłych i dzieci powyżej 10 kg</t>
  </si>
  <si>
    <t>porcja po 10ml w fiol. po 10 szt.</t>
  </si>
  <si>
    <t>Preparaty do odżywiania pozajelitowego. W składzie zawierający same aminokwasy w ilości 85g/l, zawartość azotu 13,5g/l.</t>
  </si>
  <si>
    <t>op=500ml</t>
  </si>
  <si>
    <t>Puder płynny 140g</t>
  </si>
  <si>
    <t>op=140g</t>
  </si>
  <si>
    <t>Resonium A Proszek 1,42g Na +15g lub równoważny</t>
  </si>
  <si>
    <t>op=454g</t>
  </si>
  <si>
    <t>Retinol krople do oczu.</t>
  </si>
  <si>
    <t>op=10ml</t>
  </si>
  <si>
    <t>Ropivacainum 10mg/ml a 10 ml</t>
  </si>
  <si>
    <t>op. 5amp</t>
  </si>
  <si>
    <t>Ropivacainum 5mg/ml a 10 ml</t>
  </si>
  <si>
    <t>Roztwór 10% aminokwasów dla pacjentów z ciężką niewydolnością wątroby oraz z zagrażającą lub stwierdzoną encefalopatią wątrobową, do żywienia pozajelitowego. Osmolarność 875mOsmol/l, wartość kaloryczna 1675kJ/l.</t>
  </si>
  <si>
    <t>Roztwór 10% aminokwasów dla pacjentów typu Aminoplasmal lub równoważny</t>
  </si>
  <si>
    <t>op= 10 szt x 500ml</t>
  </si>
  <si>
    <t>Roztwór do infuzji z zawartością aminokwasów dla osób z niewydolnością nerek 0,1g/ml</t>
  </si>
  <si>
    <t>porcja po 250ml</t>
  </si>
  <si>
    <t>Roztwór do płukania jamy ustnej 0,074% dickofenku w postaci kwasu</t>
  </si>
  <si>
    <t>porcja po 200ml</t>
  </si>
  <si>
    <t>Scopolan lub równoważny w składzie czopki</t>
  </si>
  <si>
    <t>Op=6 szt</t>
  </si>
  <si>
    <t>Sildenafil 50mg tabl</t>
  </si>
  <si>
    <t>op=4tabl.</t>
  </si>
  <si>
    <t xml:space="preserve">Thiaminum hydrochloridum  inj B1 50mg/2ml  </t>
  </si>
  <si>
    <t>op. 10amp</t>
  </si>
  <si>
    <t xml:space="preserve">Vit D3 krople 20000IU/ml , 10 ml </t>
  </si>
  <si>
    <t>Valganciclovir 450mg</t>
  </si>
  <si>
    <t>Woryconazolum 200mg proszek do r-r do infuzji</t>
  </si>
  <si>
    <t>Woryconazolum 200mg tabl</t>
  </si>
  <si>
    <t>Zadanie nr 26 – Cefalosporyny</t>
  </si>
  <si>
    <t>Cefuroxym inj. I.m./i.v     500 mg</t>
  </si>
  <si>
    <t>1 fiolka</t>
  </si>
  <si>
    <t>Cefuroxym inj. I.m./i.v     750 mg</t>
  </si>
  <si>
    <t>Cefuroxym inj. I.m./i.v     1500 mg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</si>
  <si>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          ………………………………………………...                                                                             </t>
    </r>
  </si>
  <si>
    <t>Zadanie nr 27 - Propofolum</t>
  </si>
  <si>
    <t>Propofolum inj. 10mg/1ml – 20ml fiolki</t>
  </si>
  <si>
    <t>Propofolum inj. 10 mg/1ml – 20ml amp</t>
  </si>
  <si>
    <t>Propofolum inj. 2% 50ml fiol emulsja</t>
  </si>
  <si>
    <t>Propofol 2%   fiol 20ml</t>
  </si>
  <si>
    <t>porcja po 5fiol.</t>
  </si>
  <si>
    <t>propofol lipuro 2% 20mg/ml poj 50ml</t>
  </si>
  <si>
    <t>porcja po 10fiol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</si>
  <si>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………………………………………………...                                                                             </t>
    </r>
  </si>
  <si>
    <t>Zadanie nr 28 – Leki Hospicjum</t>
  </si>
  <si>
    <t>Ac. ascorbicum, Hesperidinum, Ruscus aculeatus (Cyclo 3 fort) lub równoważne</t>
  </si>
  <si>
    <t>Acidum Valproicum 150mg</t>
  </si>
  <si>
    <t>Porcja po 100 szt.</t>
  </si>
  <si>
    <t>Natrii Valproas+Acidum Valpronicum 300 mg</t>
  </si>
  <si>
    <t>Natrii Valproas 288,2mg/5ml</t>
  </si>
  <si>
    <t>porcja po 150ml</t>
  </si>
  <si>
    <t>Natrii Valproas+Acidum Valproicum 500mg</t>
  </si>
  <si>
    <t>Natrii Valproas inj 400mg/4ml</t>
  </si>
  <si>
    <t>op=4fiol.</t>
  </si>
  <si>
    <t>Natrii Valproas 750mg saszetki 30 szt.</t>
  </si>
  <si>
    <t>op=30sasz.</t>
  </si>
  <si>
    <t>Alfuzosinum 10mg</t>
  </si>
  <si>
    <t>Amantadinum 100mg</t>
  </si>
  <si>
    <t>porcja po 100tabl</t>
  </si>
  <si>
    <t>Aminophylinum 200mg o przedł uwalnianiu</t>
  </si>
  <si>
    <t>porcja po 30kaps.</t>
  </si>
  <si>
    <t>Amitryptilina 25mg</t>
  </si>
  <si>
    <t>60 draż</t>
  </si>
  <si>
    <t>Amitriptilina 10mg</t>
  </si>
  <si>
    <t>Bicalutamidum 50mg</t>
  </si>
  <si>
    <t>Biperidenum 2mg</t>
  </si>
  <si>
    <t>Bromazepam 6mg</t>
  </si>
  <si>
    <t>Carbamazepina CR 200mg</t>
  </si>
  <si>
    <t>op=50tabl</t>
  </si>
  <si>
    <t>Carbamazepina 300mg retard</t>
  </si>
  <si>
    <t>Chondroitini sulfas 500mg</t>
  </si>
  <si>
    <t>porcja po 60szt.</t>
  </si>
  <si>
    <t>Citalopramum 10mg</t>
  </si>
  <si>
    <t>Citalopramum 20mg</t>
  </si>
  <si>
    <t>Clomipraminum 25mg</t>
  </si>
  <si>
    <t>Clomipraminum 75mg SR</t>
  </si>
  <si>
    <t>Clopidogrel 300mg</t>
  </si>
  <si>
    <t>op. 30tabl.</t>
  </si>
  <si>
    <t>Clopidogrel 75mg</t>
  </si>
  <si>
    <t>Clozapinum 0,025g tabl.</t>
  </si>
  <si>
    <t>Clozapinum 0,1g tabl.</t>
  </si>
  <si>
    <t>Cyproheptadine 4mg</t>
  </si>
  <si>
    <t>Exemestanum 25mg tabl</t>
  </si>
  <si>
    <t>op.= 30tabl.</t>
  </si>
  <si>
    <t xml:space="preserve">Ferrum sulfuricum 80mg </t>
  </si>
  <si>
    <t>30drażetek</t>
  </si>
  <si>
    <t>Ferrum sulfuricum 80mg + 0,35mg Acidum folicum</t>
  </si>
  <si>
    <t>Filgastrimum 30 mln j.m. inj.</t>
  </si>
  <si>
    <t>Filgastrimum 48 mln j.m. inj.</t>
  </si>
  <si>
    <t>op. po 1 szt</t>
  </si>
  <si>
    <t>Fluoksetyna 10mg</t>
  </si>
  <si>
    <t>Fluoksetyna 20mg</t>
  </si>
  <si>
    <t>Flupentixol 0,5mg</t>
  </si>
  <si>
    <t>porcja po 50tabl</t>
  </si>
  <si>
    <t>Gabapentinum 600mg</t>
  </si>
  <si>
    <t>Gabapentinum 100mg</t>
  </si>
  <si>
    <t>Gabapentinum 300mg</t>
  </si>
  <si>
    <t>Ipratropi bromidum + salbutamol (0,5mg +2,5mg)/2,5ml</t>
  </si>
  <si>
    <t>porcja po 20 amp neb</t>
  </si>
  <si>
    <t xml:space="preserve">Isorbidi mononitras 50mg </t>
  </si>
  <si>
    <t>30 szt. o przedł. Uwalnianiu</t>
  </si>
  <si>
    <t xml:space="preserve">Itopridi hydrochloridum 50mg </t>
  </si>
  <si>
    <t>Lamotriginum 50mg</t>
  </si>
  <si>
    <t>Lercanidipinum 10mg</t>
  </si>
  <si>
    <t>Levomepromazinum 25mg</t>
  </si>
  <si>
    <t>Levomepromazinum 25mg/1ml</t>
  </si>
  <si>
    <t>porcja po 10 amp.</t>
  </si>
  <si>
    <t>Lewodopa 62,5 mg</t>
  </si>
  <si>
    <t>100 kaps</t>
  </si>
  <si>
    <t>100 tabl. rozp.</t>
  </si>
  <si>
    <t>Lewodopa 125 mg</t>
  </si>
  <si>
    <t>Lewodopa 100 + Benserazidum 25 HBS</t>
  </si>
  <si>
    <t>Lewodopa 250mg</t>
  </si>
  <si>
    <t>Letrozolum 2,5mg</t>
  </si>
  <si>
    <t>Megestrolum 40mg/ml zawiesina</t>
  </si>
  <si>
    <t>porcja po 240ml</t>
  </si>
  <si>
    <t>Memantyna 10mg</t>
  </si>
  <si>
    <t>Porcja po 56 tabl.</t>
  </si>
  <si>
    <t>Mirtazepinum 15mg</t>
  </si>
  <si>
    <t>Nebiwolol 5mg</t>
  </si>
  <si>
    <t>Oxcarbamazepinum 300mg</t>
  </si>
  <si>
    <t>porcja po 50szt.</t>
  </si>
  <si>
    <t>Oxcarbamazepinum 150mg</t>
  </si>
  <si>
    <t>Oxybutyninum 5mg</t>
  </si>
  <si>
    <t>Paroxetinum 20mg</t>
  </si>
  <si>
    <t>Phacolysinum ,15mg/ml krople do oczu</t>
  </si>
  <si>
    <t>Risperidonum1mg</t>
  </si>
  <si>
    <t>Risperidonum2mg</t>
  </si>
  <si>
    <t>Sertralinum 50mg</t>
  </si>
  <si>
    <t>Sertralinum 100mg</t>
  </si>
  <si>
    <t>Tetrabenazinum 25mg</t>
  </si>
  <si>
    <t>porcja po 112tabl.</t>
  </si>
  <si>
    <t>Tiapridum 100mg</t>
  </si>
  <si>
    <t>porcjja po 20 tabl</t>
  </si>
  <si>
    <t>Topiramatum 25mg</t>
  </si>
  <si>
    <t>Trazodonum CR 75mg</t>
  </si>
  <si>
    <t>Trazodonum CR 150mg</t>
  </si>
  <si>
    <t>Trimebutinum100mg</t>
  </si>
  <si>
    <t>Trimebutinum granulat do p. zawiesiny doustnej 24 mg/5 ml</t>
  </si>
  <si>
    <t xml:space="preserve">Vigabatrinum 500mg </t>
  </si>
  <si>
    <t>porcja po 50 saszetek.</t>
  </si>
  <si>
    <t xml:space="preserve">Ziprazidonum 80mg </t>
  </si>
  <si>
    <t>…………………………………</t>
  </si>
  <si>
    <t>………………</t>
  </si>
  <si>
    <t>Zadanie nr 29 - Leki przeciwbólowe</t>
  </si>
  <si>
    <t>Bupremorfina 35 mcg/h plastry</t>
  </si>
  <si>
    <t>Porcja po 5 plastrów</t>
  </si>
  <si>
    <t>Bupremorfina plastry 52,5mcg/h</t>
  </si>
  <si>
    <t>Op=5 plastrów</t>
  </si>
  <si>
    <t>Bupremorfina plastry 70mcg/h</t>
  </si>
  <si>
    <t xml:space="preserve">Diclofenacum + Misoprostolum tabl. powl. </t>
  </si>
  <si>
    <t>Diclofenacum czopki 100 mg</t>
  </si>
  <si>
    <t>porcja po 1 op. 10 szt.</t>
  </si>
  <si>
    <t>Diclofenacum czopki 50 mg</t>
  </si>
  <si>
    <t>Diclofenacum 75 mg x 10 szt. doustny</t>
  </si>
  <si>
    <t>op=20szt</t>
  </si>
  <si>
    <t>Diclofenacum inj. (roztwór) 75 mg/3 ml</t>
  </si>
  <si>
    <t>Diclofenacum tabl. dojelitowe 25 mg</t>
  </si>
  <si>
    <t>Diclofenacum tabl. dojelitowe 50 mg</t>
  </si>
  <si>
    <t xml:space="preserve">Diclofenacum 100mg </t>
  </si>
  <si>
    <t>Diclofenacum  maść vel żel</t>
  </si>
  <si>
    <t>Porcja po 50 do 60g</t>
  </si>
  <si>
    <t>Porcja po 100g</t>
  </si>
  <si>
    <t>Diclofenacum z lidocainą 75 mg/2ml inj im.</t>
  </si>
  <si>
    <t>Porcja po 3 amp.</t>
  </si>
  <si>
    <t>Dexketoprofen 0,05 g/2 ml</t>
  </si>
  <si>
    <t>Dexketoprofenum 25mg</t>
  </si>
  <si>
    <t>Fentanyl plastry 0012mg/h</t>
  </si>
  <si>
    <t>Fentanyl plastry 0025mg/h</t>
  </si>
  <si>
    <t xml:space="preserve">Fentanyl plastry 50mcg/h </t>
  </si>
  <si>
    <t xml:space="preserve">Fentanyl plastry 100mcg/h </t>
  </si>
  <si>
    <t xml:space="preserve">Fentanyl plastry 75mcg/h </t>
  </si>
  <si>
    <t>Fentanylum inj. (roztwór) 0,05 mg/ml</t>
  </si>
  <si>
    <t>porcja po 50 amp. 10 ml</t>
  </si>
  <si>
    <t>Fentanylum inj. (roztwór) 0,1 mg/2ml</t>
  </si>
  <si>
    <t>Fentanyl 0,4mg aerozol</t>
  </si>
  <si>
    <t xml:space="preserve">porcja po 1,55ml </t>
  </si>
  <si>
    <t>Fentanyl 0,1mg aerozol</t>
  </si>
  <si>
    <t>poecja po 1,55ml</t>
  </si>
  <si>
    <t>Ibuprofenum 200 mg tabl.</t>
  </si>
  <si>
    <t>Porcja po 60 tabl.</t>
  </si>
  <si>
    <t>Ibuprofenum 100mg/5ml syrop</t>
  </si>
  <si>
    <t>porcja po 100ml vel g</t>
  </si>
  <si>
    <t>Ibuprofenum 200mg/5ml syrop</t>
  </si>
  <si>
    <t>Ibuprofen 400mg</t>
  </si>
  <si>
    <t>Ibuprofenum 125mg czopki</t>
  </si>
  <si>
    <t>Ibuprofenum 60mg czopki</t>
  </si>
  <si>
    <t xml:space="preserve">ketaminum 10mg/ml inj. i.v. </t>
  </si>
  <si>
    <t>porcja po 5 fiol. 20ml</t>
  </si>
  <si>
    <t xml:space="preserve">ketaminum 50mg/ml inj. i.v. </t>
  </si>
  <si>
    <t>porcja po 5 fiol. 10 ml</t>
  </si>
  <si>
    <t>Metadon roztwór doustny 1mg/ml (syrop)</t>
  </si>
  <si>
    <t>Meloxicam 15mg tabl</t>
  </si>
  <si>
    <t>Midazolamum inj. (roztwór) 15 mg/2 ml</t>
  </si>
  <si>
    <t>Mefenamic Acid 250mg tabl</t>
  </si>
  <si>
    <t>Midazolamum inj. (roztwór) 5 mg/2 ml</t>
  </si>
  <si>
    <t>Midazolamum tabl. powl. 15 mg</t>
  </si>
  <si>
    <t>Midazolamum tabl. powl. 7,5 mg</t>
  </si>
  <si>
    <t>Midazolamum inj. (roztwór) 5 mg/5 ml</t>
  </si>
  <si>
    <t>Midazolamum inj. (roztwór) 15 mg/3 ml</t>
  </si>
  <si>
    <t>Midanium 5mg/ml a 10 ml</t>
  </si>
  <si>
    <t>Morphinum inj. 0,001g/ml spinal</t>
  </si>
  <si>
    <t>Morphinum inj. (roztwór) 10 mg/1 ml</t>
  </si>
  <si>
    <t>Morphinum inj. (roztwór) 20 mg/1 ml</t>
  </si>
  <si>
    <t>Morphinum 60mg o przedł. Uwalnianiu</t>
  </si>
  <si>
    <t>Morphinum 30mg o przedł. Uwalnianiu</t>
  </si>
  <si>
    <t>Morphinum 100mg o przedł. Uwalnianiu</t>
  </si>
  <si>
    <t>Morphinum 10mg o przedł. Uwalnianiu</t>
  </si>
  <si>
    <t xml:space="preserve">Mycofenolix Acid 500mg </t>
  </si>
  <si>
    <t>Naproxenum 250mg</t>
  </si>
  <si>
    <t>Naproxenum 500mg</t>
  </si>
  <si>
    <t>Oxykodonum 5mg</t>
  </si>
  <si>
    <t>Oxykodonum 20mg</t>
  </si>
  <si>
    <t>Oxykodonum 10mg</t>
  </si>
  <si>
    <t>Oxykodonum 40mg</t>
  </si>
  <si>
    <t>Oxykodonum 80mg</t>
  </si>
  <si>
    <t>Oxycodonum inj. 10Mg/ml a 1 ml</t>
  </si>
  <si>
    <t>Oxycodonum inj. 20Mg/2ml  a 2 ml</t>
  </si>
  <si>
    <t>Oxycodonum inj. 50Mg/ml a 1ml</t>
  </si>
  <si>
    <t>naloxon + oxycodonum 40 + 20mg</t>
  </si>
  <si>
    <t>Naloxoni hydrochloricum + oxycodoni hydrochloricum 20+10 mg</t>
  </si>
  <si>
    <t>Naloxoni hydrochloricum + oxycodoni hydrochloricum 10+5 mg</t>
  </si>
  <si>
    <t>Paracetamolum tabl. 500 mg</t>
  </si>
  <si>
    <t>Paracetamolum czopki 250 mg</t>
  </si>
  <si>
    <t>Paracetamol czopki 125 mg</t>
  </si>
  <si>
    <t>porcja po 10szt</t>
  </si>
  <si>
    <t>Paracetamolum czopki 50 mg</t>
  </si>
  <si>
    <t>Paracetamolum czopki 500 mg</t>
  </si>
  <si>
    <t>Paracetamolum czopki 80 mg</t>
  </si>
  <si>
    <t>Paracetamolum inj. iv. (roztwór) 0,5g/50 ml</t>
  </si>
  <si>
    <t>Paracetamolum inj. iv. (roztwór) 1g/100 ml</t>
  </si>
  <si>
    <t>Paracetamolum syrop 120 mg/5 ml smak truskawkowy</t>
  </si>
  <si>
    <t>porcja po 1 op. 150 ml lub gramów</t>
  </si>
  <si>
    <t>Pethidinum inj. im./iv./sc. (roztwór) 100 mg/2 ml</t>
  </si>
  <si>
    <t>Pethidinum inj. im./iv./sc. (roztwór) 50 mg/ml</t>
  </si>
  <si>
    <t>Tapentadolum 50mg</t>
  </si>
  <si>
    <t>porcja po 60 szt</t>
  </si>
  <si>
    <t>tramadol 100mg/ml</t>
  </si>
  <si>
    <t>op=96ml</t>
  </si>
  <si>
    <t>Tramadolum inj. im./iv./sc. (roztwór) 100mg/2ml</t>
  </si>
  <si>
    <t>Tramadolum inj. im./iv./sc. (roztwór) 50 mg /1ml</t>
  </si>
  <si>
    <t>Tramadolum 100mg/ml krople doustne</t>
  </si>
  <si>
    <t>Tramadolum 50mg kaps</t>
  </si>
  <si>
    <t>op.20 szt.</t>
  </si>
  <si>
    <t>Tramadolum 100mg tabl</t>
  </si>
  <si>
    <t>Tramadolum 100mg czopki</t>
  </si>
  <si>
    <t>Porcja 5 szt.</t>
  </si>
  <si>
    <t>tramadol 37,5mg+ paracetamol 325mg</t>
  </si>
  <si>
    <t>Porcja po 60tabl</t>
  </si>
  <si>
    <t>Tramadolum 200mg retard</t>
  </si>
  <si>
    <t>Tramadolum + Dexketoprofenum 75mg+25mg</t>
  </si>
  <si>
    <t>Zofenopryl 7,5mg</t>
  </si>
  <si>
    <t>porcja po 28tabl</t>
  </si>
  <si>
    <t>Zofenopryl 30mg</t>
  </si>
  <si>
    <t>……………………</t>
  </si>
  <si>
    <t>Zadanie nr 31 -  Kontrasty jodowe</t>
  </si>
  <si>
    <t>Iodiksanol 320mg/ml i.v.</t>
  </si>
  <si>
    <t>porcja po 10 x 50ml</t>
  </si>
  <si>
    <t xml:space="preserve">Iodiksanol 320mg/ml i.v. </t>
  </si>
  <si>
    <t>porcja po 10 x 200ml</t>
  </si>
  <si>
    <t>Iomeprolum 300 mg jodu/ml i.v.</t>
  </si>
  <si>
    <t>Porcja po 20ml</t>
  </si>
  <si>
    <t>Porcja po 50ml</t>
  </si>
  <si>
    <t>Iomeprolum 350mg/ml i.v.</t>
  </si>
  <si>
    <t>porcja po 50ml</t>
  </si>
  <si>
    <t>Iopromidum 300mg/ml i.v.</t>
  </si>
  <si>
    <t>Porcja po 10 x 20ml</t>
  </si>
  <si>
    <t>porcja po 10 x  50ml</t>
  </si>
  <si>
    <t>Iopromidum 370 mgI/ml i.v.</t>
  </si>
  <si>
    <t xml:space="preserve">Iopromidum 370 mgI/ml i.v </t>
  </si>
  <si>
    <t>Iohexolum 300 mg I / ml  i.v.</t>
  </si>
  <si>
    <t>Iohexolum 300 mg I / ml i.v.</t>
  </si>
  <si>
    <t>porcja po 10 x 50 ml</t>
  </si>
  <si>
    <t>Iohexolum 350 mg I / ml i.v.</t>
  </si>
  <si>
    <t>Zadanie nr 32 -  Acidum ibandronicum</t>
  </si>
  <si>
    <t>Acidum ibandronicum 3mg/3ml ampułkostrzykawka + igła</t>
  </si>
  <si>
    <t>1 ampułko-strzykawka</t>
  </si>
  <si>
    <t>Zadanie nr 33 -  Imigluceraza i eliglustat</t>
  </si>
  <si>
    <t>Cerezyme (Imigluceraza) 400j./10ml</t>
  </si>
  <si>
    <t>fiolka</t>
  </si>
  <si>
    <t>Eliglustat 0,84mg</t>
  </si>
  <si>
    <t>Op=56 kaps</t>
  </si>
  <si>
    <t>Zadanie nr: 34- Ferrum</t>
  </si>
  <si>
    <t>Ferrum isomaltozidum 500mg/5ml</t>
  </si>
  <si>
    <t>pocja po 5fiolek</t>
  </si>
  <si>
    <t>…………………………..</t>
  </si>
  <si>
    <t>Zadanie nr 35 - Glikokotykosteroidy</t>
  </si>
  <si>
    <t>Dexamethasonum inj. (roztwór) 4 mg/ml</t>
  </si>
  <si>
    <t>Dexamethasonum 0,1% zawiesina do oczu</t>
  </si>
  <si>
    <t>Hydrocortisonum fiol. 100Mg+2ml rozp.</t>
  </si>
  <si>
    <t>porcja po 5 fiol.+ rozp</t>
  </si>
  <si>
    <t>Hydrocortisonum 25 mg + 2 ml rozp</t>
  </si>
  <si>
    <t>Hydrocortisonum 20 mg</t>
  </si>
  <si>
    <t>Zadanie nr: 36 - Desfluran</t>
  </si>
  <si>
    <t>Desfluranum 240ml</t>
  </si>
  <si>
    <t>op=240ml</t>
  </si>
  <si>
    <r>
      <rPr>
        <sz val="11"/>
        <color rgb="FF333333"/>
        <rFont val="Arial"/>
        <family val="2"/>
        <charset val="238"/>
      </rPr>
      <t xml:space="preserve">Na czas trwania umowy wymagane jest użyczenie </t>
    </r>
    <r>
      <rPr>
        <sz val="11"/>
        <rFont val="Arial"/>
        <family val="2"/>
        <charset val="238"/>
      </rPr>
      <t>2 szt. parowników</t>
    </r>
    <r>
      <rPr>
        <sz val="11"/>
        <color rgb="FF333333"/>
        <rFont val="Arial"/>
        <family val="2"/>
        <charset val="238"/>
      </rPr>
      <t xml:space="preserve"> do aparatu Drager . Koszt użyczenia należy wliczyć w cenę oferty.</t>
    </r>
  </si>
  <si>
    <t>a</t>
  </si>
  <si>
    <t>Zadanie nr: 37 – Metamizolum</t>
  </si>
  <si>
    <t>Metamizolum inj. (roztwór) 500 mg/ml</t>
  </si>
  <si>
    <t>porcja po 5 amp po 2 ml</t>
  </si>
  <si>
    <t>Metamizolum tabl. 500 mg</t>
  </si>
  <si>
    <t>Metamizolum inj. (roztwór) 500 mg/ml. Wskazanie do podania powyżej 3 m-ca życia</t>
  </si>
  <si>
    <t>porcja po 10 amp po 5 ml</t>
  </si>
  <si>
    <t>porcja po 10 amp po 2 ml</t>
  </si>
  <si>
    <t>Metamizolum 500mg/ml krople doustne</t>
  </si>
  <si>
    <t>poecja po 20ml</t>
  </si>
  <si>
    <t>Zadanie nr 38 – Ciprofloxacinum</t>
  </si>
  <si>
    <t>Ciprofloxacinum tabl. powl. 500 mg</t>
  </si>
  <si>
    <t>Ciprofloxacinum roztwór do infuzji 2mg/ml</t>
  </si>
  <si>
    <t>Zadanie nr 39 - Długo i krótko działające analogi insuliny i barbituran</t>
  </si>
  <si>
    <t xml:space="preserve">Insulinum glargine 300j. /ml </t>
  </si>
  <si>
    <t>10 wstrzykiwaczy</t>
  </si>
  <si>
    <t xml:space="preserve">Insulinum glargine 100j. /ml </t>
  </si>
  <si>
    <t>5 wstrzykiwaczy</t>
  </si>
  <si>
    <t>Insulinum glulisine 100j./ml</t>
  </si>
  <si>
    <t>Insulina Lizpro 100 j./ml, roztwór do wstrzykiwań, 10 wkładów po 3 ml</t>
  </si>
  <si>
    <t>Phenobarbitalum 40mg inj +2ml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</si>
  <si>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</si>
  <si>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</si>
  <si>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</si>
  <si>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Zadanie nr 40 – Antybiotyki RTU</t>
  </si>
  <si>
    <t>Amikacinum 2,5mg/ml</t>
  </si>
  <si>
    <t>butelka do infuzji 100ml</t>
  </si>
  <si>
    <t>Amikacinum 5mg/ml</t>
  </si>
  <si>
    <t>Amikacinum 10mg/ml</t>
  </si>
  <si>
    <t>Gentamicinum  (roztwór) 80 mg/80 ml</t>
  </si>
  <si>
    <t>porcja fiolka 80 ml</t>
  </si>
  <si>
    <t>Gentamicinum  (roztwór) 240 mg/80 ml</t>
  </si>
  <si>
    <t>Tobramycinum 240mg/80 ml</t>
  </si>
  <si>
    <t>Op=10 fl.</t>
  </si>
  <si>
    <t xml:space="preserve">Zadanie nr 41 - Antybiotyki </t>
  </si>
  <si>
    <t>Vancomycinym 1000 mg/5ml inj. i.v., p.o.</t>
  </si>
  <si>
    <t xml:space="preserve">Clindamycin 150 mg/ml </t>
  </si>
  <si>
    <t>Porcja po 4ml w 5 amp</t>
  </si>
  <si>
    <t>Clindamycin 600 mg</t>
  </si>
  <si>
    <t>porcja po 12 kaps.</t>
  </si>
  <si>
    <t>Clindamycin 300mg</t>
  </si>
  <si>
    <t>porcja po 16 kaps.</t>
  </si>
  <si>
    <t>Zadanie nr 42 - Metronidazol</t>
  </si>
  <si>
    <t>Metronidazolum inj. iv. (roztwór) 5 mg/ml</t>
  </si>
  <si>
    <t>Zadanie nr 43 - Witamina K1</t>
  </si>
  <si>
    <t xml:space="preserve">Phytomenadionum (vit. K1) 2mg/0,2ml </t>
  </si>
  <si>
    <t>Zadania nr 44 - Imipenem, piperacillinum</t>
  </si>
  <si>
    <t>Imipenem/cilastatinum 500+500mg</t>
  </si>
  <si>
    <t xml:space="preserve">Meropenem 500mg </t>
  </si>
  <si>
    <t xml:space="preserve">Meropenem 1000mg </t>
  </si>
  <si>
    <t>Piperacillinum + Tazobactamum 4g+0,5g</t>
  </si>
  <si>
    <t>…………………..</t>
  </si>
  <si>
    <t>Zadanie nr 45  - Insuliny i analogi</t>
  </si>
  <si>
    <t>Insulina aspart, szybkodziałający analog insuliny ludzkiej, którtkodziałające, doposiłkowe, analogowe,r-r do wstrzykiwań 100j.m./ml</t>
  </si>
  <si>
    <t>10x3ml</t>
  </si>
  <si>
    <t>Insulina detemir, długodziałający analog insuliny ludzkiej,analogowe, bazowe, długodziałające, r-r do wstrzykiwań 100j.m./ml</t>
  </si>
  <si>
    <t>Insulina aspart/insulina aspart krystalizowana z protaminą w stosunku 30/70, analogowa mieszanka insulinowa, dwufazowa, zawiesina do wstrzykiwań 100j.m./ml</t>
  </si>
  <si>
    <t>Insulina aspart/insulina aspart krystalizowana z protaminą w stosunku 50/50, analogowa mieszanka insulinowa, dwufazowa, zawiesina do wstrzykiwań 100j.m./ml</t>
  </si>
  <si>
    <t xml:space="preserve">Insulina ludzka, szybkodziałająca, r-r do wstrzykiwań,100j.m./ml </t>
  </si>
  <si>
    <t>5x3ml</t>
  </si>
  <si>
    <t>Insulina ludzka izofanowa o posrednim czasie działania,zawiesina do wstrzykiwań, 100j.m./ml</t>
  </si>
  <si>
    <t>Insulina ludzka i insulina ludzka izofanowa w stosunku 30/70, dwufazowa, ludzka mieszanina insuliny szybkodziałającej i długodziałającej,zawisina wstrzykiwań,100j.m./ml</t>
  </si>
  <si>
    <t>Insulina ludzka i insulina ludzka izofanowa w stosunku 40/60, dwufazowa, ludzka mieszanina insuliny szybkodziałającej i długodziałającej,zawisina wstrzykiwań,100j.m./ml</t>
  </si>
  <si>
    <t>Insulina ludzka i insulina ludzka izofanowa w stosunku 50/50, dwufazowa, ludzka mieszanina insuliny szybkodziałającej i długodziałającej,zawisina wstrzykiwań,100j.m./ml</t>
  </si>
  <si>
    <t>roztwór do wstrzykiwań; 100 j./ml (zawiera: 70% insuliny degludec, 30% insuliny aspart);</t>
  </si>
  <si>
    <t xml:space="preserve">Insulina deglutec roztwór do wstrzykiwań; 100 j./ml;3 ml </t>
  </si>
  <si>
    <t>Insulina Humalog 300j.m lub równoważna</t>
  </si>
  <si>
    <t>porcja po 5 wkładów</t>
  </si>
  <si>
    <t>Insulina Humalog MIX 25 lub równoważna</t>
  </si>
  <si>
    <t>Glargine 300j.m./3ml</t>
  </si>
  <si>
    <t>Insulina Lispro 300j.m./3ml</t>
  </si>
  <si>
    <t>Insulina Humulin N 300j.m./3ml lub równoważna</t>
  </si>
  <si>
    <t>Zadanie nr  46 - Budesonidum</t>
  </si>
  <si>
    <t>Budesonidum zawiesina do inhalacji 0,125 mg/ml (wskazania wirusowe zapalenie krtani u dzieci)wg wskazań z listy regundacyjnej Ministra Zdrowia</t>
  </si>
  <si>
    <t>porcja po 20 poj. 2 ml</t>
  </si>
  <si>
    <t>Budesonidum zawiesina do inhalacji 0,5 mg/ml (wskazania wirusowe zapalenie krtani u dzieci) wg wskazań z listy regundacyjnej Ministra Zdrowia</t>
  </si>
  <si>
    <t>Budesonidum zawiesina do inhalacji 0,25 mg/ml (wskazania wirusowe zapalenie krtani u dzieci)wg wskazań z listy regundacyjnej Ministra Zdrowia</t>
  </si>
  <si>
    <t>Zadanie nr 47 – Cefazolina</t>
  </si>
  <si>
    <t>Cefazolinum inj. im./iv. (proszek do p. roztworu) 1000 mg</t>
  </si>
  <si>
    <t>Zadanie nr 48 - Preparaty przeczyszczające</t>
  </si>
  <si>
    <r>
      <rPr>
        <sz val="10"/>
        <rFont val="Airial ce"/>
        <charset val="1"/>
      </rPr>
      <t>Sodu pikosiarczan + magnezu tlenek lekki + kwas cytrynowy bezwodny(0,01 g + 3,50 g + 10,97 g)/saszetk</t>
    </r>
    <r>
      <rPr>
        <sz val="11"/>
        <rFont val="TimesNewRomanPSMT"/>
        <family val="1"/>
        <charset val="238"/>
      </rPr>
      <t>ę,</t>
    </r>
  </si>
  <si>
    <t>op po 50 saszetek</t>
  </si>
  <si>
    <t>Makrogol 4000 64 g + subst. Pomocnicze</t>
  </si>
  <si>
    <t>Saszetki po 74 g x 48szt</t>
  </si>
  <si>
    <t>Makrogol koncentrat do sporządzania zawiesiny doustnej 52,5g/100ml</t>
  </si>
  <si>
    <t>porcja w butelce 200ml</t>
  </si>
  <si>
    <t>Saszetka A: makrogol 3350-100g, +siarczan sodu bezwodny-7,5g + chlorek sodu-2,691g+chlorek potasu-10,15g. Saszetka B: Kwas askorbowy 4,7g + askorbinias sodu-5,9g</t>
  </si>
  <si>
    <t>porcja op.= Aszetka A+B</t>
  </si>
  <si>
    <t xml:space="preserve">Zadanie nr 49 Immunoglobuliny. </t>
  </si>
  <si>
    <t xml:space="preserve">Immunoglobulina ludzka do podania dożylnego 
1 ml roztworu zawiera 50 mg białka osocza ludzkiego, w tym co najmniej 95% immunoglobuliny:  immunoglobulina M (IgM) 6 mg, immunoglobulina A (IgA) 6 mg oraz immunoglobulina G (IgG) 38 mg. 
Rozkład podklas IgG: ok. 63% (IgG1), ok. 26% (IgG2), ok. 4% (IgG3), ok. 7% (IgG4) </t>
  </si>
  <si>
    <t>2,5g/50ml</t>
  </si>
  <si>
    <t>2,5g/100</t>
  </si>
  <si>
    <t>Barwnik memranowy do witreoktomii typu Memran Blue Dual 0,5ml</t>
  </si>
  <si>
    <t>Op=5 szt.</t>
  </si>
  <si>
    <t>Perfluorodekalina 7ml fiolka</t>
  </si>
  <si>
    <t>Zrównoważony roztwór soli fizjologicznej 500m l w but z tworzywa sztucznego.</t>
  </si>
  <si>
    <t xml:space="preserve">porcja po 500ml </t>
  </si>
  <si>
    <t>Zadanie nr 51 -Leki okulistyczne</t>
  </si>
  <si>
    <t>Karbachol r-r do stosowania wewnątrzgałkowego 0,1mg/ml fiol</t>
  </si>
  <si>
    <t>Op=12 fiol</t>
  </si>
  <si>
    <t>Tropicamidum 1% krople oczne</t>
  </si>
  <si>
    <t>op. =2x5ml</t>
  </si>
  <si>
    <t>Phenylephrini hydrochloridum 10% krople do oczu</t>
  </si>
  <si>
    <t>op-=10ml</t>
  </si>
  <si>
    <t>Proxymetacaini hydrochloridum 0,5% krople do oczu</t>
  </si>
  <si>
    <t>op=15ml</t>
  </si>
  <si>
    <t>Atropinum 1% krople do oczu</t>
  </si>
  <si>
    <t>op= 5ml</t>
  </si>
  <si>
    <t>Tymololi 0,5% krople do oczu</t>
  </si>
  <si>
    <t>Ofloxacinum 3mg/ml x 5ml krople do oczu</t>
  </si>
  <si>
    <t>Dexamethazonum + gentamycinum 5+0,3mg/g maść do oczu</t>
  </si>
  <si>
    <t>op= 3g</t>
  </si>
  <si>
    <t xml:space="preserve">Acetazolamidum 250mg </t>
  </si>
  <si>
    <t>Op= 30 tabl</t>
  </si>
  <si>
    <t>Natrium chloratum 5% krople do oczu 0,5ml</t>
  </si>
  <si>
    <t>op=20x 0,5ml</t>
  </si>
  <si>
    <t>Latanoprost 0,005% krople</t>
  </si>
  <si>
    <t>Brimonidini tartras krople do oczu</t>
  </si>
  <si>
    <t>Suma</t>
  </si>
  <si>
    <t>Zadanie nr 52 - Butelki do receptury</t>
  </si>
  <si>
    <t>Butelka 10 ml z kroplomierzem sterylna</t>
  </si>
  <si>
    <t>Butelka  20 ml z korkiem sterylna</t>
  </si>
  <si>
    <t>Butelka  125 ml z korkiem sterylna</t>
  </si>
  <si>
    <t>Butelka szklana 200-250 ml z korkiem sterylna</t>
  </si>
  <si>
    <t>Etykiety „Trucizna” pomarańczowe  100szt</t>
  </si>
  <si>
    <t>Etykieta „zmieszać przed użyciem” 100szt.</t>
  </si>
  <si>
    <t>Etykiety na krople oczne pomarańczowe samoprzylepne 100szt</t>
  </si>
  <si>
    <t>Etykiety pomarańczowe samoprzylepne 100szt.</t>
  </si>
  <si>
    <t>Podkładki pergaminowe śr. 100 mm x 500 szt.</t>
  </si>
  <si>
    <t>Pudełko na maść zakręcane</t>
  </si>
  <si>
    <t>porcja po 1szt z gwintem o poj 100ml lub 85g</t>
  </si>
  <si>
    <t>Zadanie nr – 53 Smoczki i butelki</t>
  </si>
  <si>
    <t>Smoczek z elastomeru  dla niemowląt 0-3 miesiące do butelek typu bebiko RTF 1 płyn, sterylne, pakowane pojedyńczo.</t>
  </si>
  <si>
    <t>op=48szt</t>
  </si>
  <si>
    <t>Smoczek z elastomeru dla wcześniaków do butelek typu bebiko RTF 1 płyn, sterylne, pakowane pojedyńczo.</t>
  </si>
  <si>
    <t>Smoczek stosowany przy rozszczepie podniebienia.</t>
  </si>
  <si>
    <t>Butelka jednorazowa gotowa do użytku dla niemowląt z nakrętką.</t>
  </si>
  <si>
    <t>1 szt. po 50ml lub 80ml</t>
  </si>
  <si>
    <t>1 szt. po 230ml</t>
  </si>
  <si>
    <t xml:space="preserve">Gruszka z miękkim końcem nr 2 </t>
  </si>
  <si>
    <t>Zadanie nr 54 Preparat do zamgławiania.</t>
  </si>
  <si>
    <t xml:space="preserve">Ilość </t>
  </si>
  <si>
    <t>Cena jednostkowa netto</t>
  </si>
  <si>
    <t>Wartość netto</t>
  </si>
  <si>
    <t>Cena jednostkowa brutto</t>
  </si>
  <si>
    <t>Wartość brutto</t>
  </si>
  <si>
    <t>Preparat do urządzenia zamgławiającego. Środek dezynfekujący dwuskładnikowy oparty na 6% nadtlenku wodoru i kationach srebra o zapachu miętowym gotowy do użycia roztwór wodny, środek nietoksyczny, niekorozyjny, biodegradowalny w 99,9%, działanie na bakterie, wirusy, grzyby i spory, działanie przy dawce 1ml/mᶾ, produkt nie pozostawia osadu na powierzchni, kompatybilny urządzeniem Nocospray</t>
  </si>
  <si>
    <t>Łącznie</t>
  </si>
  <si>
    <t>Zadanie nr: 55– Okularki do fototerapii</t>
  </si>
  <si>
    <t>Producent/Model/Nr katalogowy</t>
  </si>
  <si>
    <t>Okularki do fototerapii:w trzech rozmiarach: zwykłe - ob. głowy 33-38cm (+/- 4cm), dla wcześniaków 26-32 cm (+/- 4cm),   do wyboru przy zakupie Okularki stosowane do fototerapii podczas leczenia żółtaczki, mocowane wokół głowy posiadające dwa niezależne punkty regulacji, zapobiegające przypadkowemu przesunięciu i umożliwiające precyzyjne dopasowanie do główki dziecka. Okularki: w kształcie litery Y, wykonane z jednego materiału zmniejszającego podrażnienia skóry, miłe w dotyku i wygodne dla główki i twarzy dziecka; chroniące oczy przed szkodliwym działaniem światła, nie zawierającego lateksu.</t>
  </si>
  <si>
    <t>Zadanie nr: 56 Koszyk do narzędzi</t>
  </si>
  <si>
    <t>Mini koszyk do sterylizacji w autoklawie w temp. do 134°. Przeznaczony do ochrony delikatnych narzędzi i śrubek. Wykonany z siatki ze stali nierdzewnej o bardzo drobnych oczkach, wymiar 80X80X40 MM, uchwyty z boku koszyka umożliwiające przenoszenie. Zamykana pokrywa.</t>
  </si>
  <si>
    <t>Mały koszyk do sterylizacji w autoklawie w temp. do 134°. Przeznaczony do ochrony delikatnych narzędzi i śrubek. Wykonany z siatki ze stali nierdzewnej o bardzo drobnych oczkach, wymiar 200X100X50 MM, uchwyt na dłuższym boku koszyka umożliwiający przenoszenie. Zamykana pokrywa.</t>
  </si>
  <si>
    <t>Zadanie nr: 57– Łyżki do Wideolaryngoskopu</t>
  </si>
  <si>
    <r>
      <rPr>
        <sz val="12"/>
        <color rgb="FF000000"/>
        <rFont val="Tahoma;Tahoma"/>
        <family val="2"/>
        <charset val="238"/>
      </rPr>
      <t xml:space="preserve">
 </t>
    </r>
    <r>
      <rPr>
        <sz val="9"/>
        <color rgb="FF000000"/>
        <rFont val="Tahoma;Tahoma"/>
        <family val="2"/>
        <charset val="238"/>
      </rPr>
      <t>Łyżka do wideolaryngoskopu Is3</t>
    </r>
    <r>
      <rPr>
        <sz val="9"/>
        <color rgb="FF000000"/>
        <rFont val="Tahoma;Tahoma"/>
        <family val="2"/>
        <charset val="1"/>
      </rPr>
      <t xml:space="preserve">-L jednorazowego </t>
    </r>
    <r>
      <rPr>
        <sz val="9"/>
        <color rgb="FF000000"/>
        <rFont val="Tahoma;Tahoma"/>
        <family val="2"/>
        <charset val="238"/>
      </rPr>
      <t xml:space="preserve">użytku, wykonana z tworzywa, pakowana </t>
    </r>
    <r>
      <rPr>
        <sz val="9"/>
        <color rgb="FF000000"/>
        <rFont val="Tahoma;Tahoma"/>
        <family val="2"/>
        <charset val="1"/>
      </rPr>
      <t xml:space="preserve">pojedynczo. Rozmiar standard </t>
    </r>
    <r>
      <rPr>
        <sz val="9"/>
        <color rgb="FF000000"/>
        <rFont val="Tahoma;Tahoma"/>
        <family val="2"/>
        <charset val="238"/>
      </rPr>
      <t xml:space="preserve">M iL dla dorosłych, do wyboru przy zakupie 
</t>
    </r>
    <r>
      <rPr>
        <sz val="9"/>
        <color rgb="FF000000"/>
        <rFont val="Tahoma;Tahoma"/>
        <family val="2"/>
        <charset val="1"/>
      </rPr>
      <t xml:space="preserve">Opakowanie folia-papier, na opakowaniu czytelna </t>
    </r>
    <r>
      <rPr>
        <sz val="9"/>
        <color rgb="FF000000"/>
        <rFont val="Tahoma;Tahoma"/>
        <family val="2"/>
        <charset val="238"/>
      </rPr>
      <t xml:space="preserve">informacja o rozmiarze łyżki. 
</t>
    </r>
  </si>
  <si>
    <t>Zadanie nr: 58- Akcesoria do Neopuff</t>
  </si>
  <si>
    <t>Osłonka j.u. na czujnik temperatury typu NC 040-10</t>
  </si>
  <si>
    <t>op.=50szt</t>
  </si>
  <si>
    <t>Dren z zastawką do aparatu Neopuff</t>
  </si>
  <si>
    <t>Zadanie nr: 59 - Podkłady</t>
  </si>
  <si>
    <t>3-4 warstwowy, nieprzepuszczalny podkład chłonny z możliwością cięcia, jednorazowy, rozmiar 80 x 200cm.Warstwa chłonna min50cmx200cm zmieniająca się w żel utrzymujący skórę pacjenta suchą po 1min od zmoczenia. Warstwa wierzchnia PE/PP, Warstwa pośrednia średnią gęstość 65 ± 5 g/m2, niebieska dolna warstwa PE 35g/m2 .Niesterylny klasy 1,zgodny z normą EN 13795.Możliwość przenoszenia do 150kg.Grubość  0,5mm.Chłonność 2000ml/m2.</t>
  </si>
  <si>
    <t>szt</t>
  </si>
  <si>
    <t>3-4 warstwowy ,nieprzepuszczalny podkład chłonny z możliwością cięcia, jednorazowy ,rozmiar 80 x 200cm.Warstwa chłonna min50cmx200cm zmieniająca się w żel utrzymujący skórę pacjenta suchą po 1min od zmoczenia. Warstwa wierzchnia PE/PP, Warstwa pośrednia średnią gęstość 65 ± 5 g/m2, fioletowa dolna warstwa PE 42g/m2 .Niesterylny klasy 1,zgodny z normą EN 13795.Warstwa zabezpieczająca stół odporna na rozdarcia bez zawartości latexu .Niesterylny. Możliwość przenoszenia do 500kg.Grubość  0,5mm.Chłonność płynów 2600ml/m2.</t>
  </si>
  <si>
    <t>3-4 warstwowy, nieprzepuszczalny podkład chłonny z możliwością cięcia, jednorazowy, rozmiar 140x 230cm.Warstwa chłonna min50cmx230cm zmieniająca się w żel utrzymujący skórę pacjenta suchą po 1min od zmoczenia. Warstwa wierzchnia hydrofilowy PP, Warstwa pośrednia średnią gęstość 65 ± 5 g/m2, dolna warstwa złoto-srebrna PET 20g/m2 izolująca termicznie i elektrycznie o grubości12 µm. Niesterylny klasy 1,zgodny z normą EN 13795.Możliwość przenoszenia do 150kg.Chłonność 2000ml/m2.</t>
  </si>
  <si>
    <t>3-4 warstwowy, nieprzepuszczalny podkład chłonny z możliwością cięcia ,utrzymujący płyny nawet pod naciskiem, jednorazowy,  rozmiar 140cm x 200cm.Warstwa chłonna min70cmx200cm zmieniająca się w żel utrzymujący skórę pacjenta suchą po 1min od zmoczenia. Warstwa wierzchnia PE/PP, Warstwa pośrednia średnią gęstość 85 ± 5 g/m2, niebieska dolna warstwa PE 35g/m2 .Niesterylny klasy 1,zgodny z normą EN 13795.Możliwość przenoszenia do 150kg.Grubość  0,5mm.Chłonność  4000ml/m2.</t>
  </si>
  <si>
    <t>Zadanie nr: 60- Nasadka do amniotomii</t>
  </si>
  <si>
    <t>Jednorazowa, lateksowa nasadka na palec zaopatrzona w haczyk do wykonania bezpiecznej amniotomii.</t>
  </si>
  <si>
    <t>op=100szt</t>
  </si>
  <si>
    <t>Oświadczam, że oferowany przedmiot zamówienia jest zgodny z opisem i spełnia wymagane parametry techniczne</t>
  </si>
  <si>
    <t>Zadanie nr 61- Żele i gaziki</t>
  </si>
  <si>
    <t>Lp</t>
  </si>
  <si>
    <t>Jednostka</t>
  </si>
  <si>
    <t>Sterylny (sterylizowany radiacyjnie) lubrykant  poślizgowy ,pakowany  podwójnie , saszetka z wyprofilowaną końcówką  do dokładnej aplikacji, końcówka  z nacięciem,  lubrykant na bazie wody, odtłuszczony, bezzapachowy i bezbarwny, nie powoduje podrażnień, saszetki po 5g</t>
  </si>
  <si>
    <t>op=150szt.</t>
  </si>
  <si>
    <t>Sterylny żel do miejscowego znieczulenia z lignokainą oraz zapewniający optymalne smarowanie przy wstawianiu instrumentów do jam ciała. Skład chemiczny żelu podany na sterylnej ampułkostrzykawce oraz opakowaniu zbiorczym. Ampułkostrzykawka pakowana  pojed po 6ml</t>
  </si>
  <si>
    <t>Gaziki nasączane chlorheksydyną 2% i 70% alkoholem izopropylowy.Do dezynfekcji cewników centralnych i obwodowych.Pakowane pojedynczo. w rozmiarze                   12,5 (+/- 0,5 cm) x 18,5 ( +/- 0,5 cm)</t>
  </si>
  <si>
    <t>op=200szt.</t>
  </si>
  <si>
    <t>Pałeczki do nawilżania jamy ustnej. Niezawierające cukru,nasączone gliceryną .</t>
  </si>
  <si>
    <t>op=75szt.</t>
  </si>
  <si>
    <t>Zadanie nr:62 - Reduktory</t>
  </si>
  <si>
    <t xml:space="preserve"> Reduktor  z dozownikiem 0-15 l/min.+ szybkozłącze / DIN/lub AGA do wyboru przy zakupie</t>
  </si>
  <si>
    <t>Dozownik  z zaworem umożliwiającym płynną regulację dozowania tlenu, wielorazową butelką nawilżacza,ze złączem typu AGA lub DIN do wyboru przy zakupie.</t>
  </si>
  <si>
    <t>Reduktor ssania z butlą zabezpieczającą mocowany bezpośrednio do gniazda próżni (technologia DIN. Regulacja w zakresie od 0 do podciśnienia istniejącego w instalacji. Wysokość całkowita nie większa niż 20cm.</t>
  </si>
  <si>
    <t>Pojemnik zabezpieczający ok 250 ml z poliwęglanu z zaworem odcinającym</t>
  </si>
  <si>
    <t xml:space="preserve">Wąż silikonowy do ssaka 12x,5 do ssaka medycznego typu PR – 12/7 </t>
  </si>
  <si>
    <t>Zadanie nr: 63 - Retraktor</t>
  </si>
  <si>
    <t>Retraktor narządów miękkich do utrzymywania tkanek miękkich z dala od pola operacyjnego oraz wchłaniania krwi i/lub płynów podczas zabiegu. Przed użyciem wymagane jest nasączenie roztworem soli fizjologicznej. Rozmiar:250x50x50mm</t>
  </si>
  <si>
    <t>op=25szt.</t>
  </si>
  <si>
    <t>Retraktor narządów miękkich do utrzymywania tkanek miękkich z dala od pola operacyjnego oraz wchłaniania krwi i/lub płynów podczas zabiegu. Przed użyciem wymagane jest nasączenie roztworem soli fizjologicznej. Rozmiar:300x50x50mm</t>
  </si>
  <si>
    <t>Zadanie nr: 64 Filtry wielorazowe do kontenera.</t>
  </si>
  <si>
    <t>Producent /Nazwa handlowa</t>
  </si>
  <si>
    <t>Filtr PTFE wielorazowy do kontenera typ Mini oraz dental do długotrwałego użytkowania min. 1000 cykli sterylizacji.</t>
  </si>
  <si>
    <t>op=2szt.</t>
  </si>
  <si>
    <t>L.p.</t>
  </si>
  <si>
    <t>Przedmiot zamówienia</t>
  </si>
  <si>
    <t>wartość netto</t>
  </si>
  <si>
    <t>wartość brutto</t>
  </si>
  <si>
    <t>netto euro</t>
  </si>
  <si>
    <t xml:space="preserve">Zadanie nr 1 - Leki różne </t>
  </si>
  <si>
    <t>Zadanie nr 2 - Płyny infuzyjne pojemnikach stojących</t>
  </si>
  <si>
    <t>Zadanie nr 8 - Leki różne 14</t>
  </si>
  <si>
    <t>Zadanie nr 16 - Antybiotyki różne</t>
  </si>
  <si>
    <t>Zadanie nr 25 - Leki  OAIiT</t>
  </si>
  <si>
    <t>Zadanie nr 28 - Leki Hospicjum</t>
  </si>
  <si>
    <t>Zadanie nr 50 -Leki okulistyczne 2</t>
  </si>
  <si>
    <t xml:space="preserve">Preparat przeznaczony do postępowania dietetycznego w alergii na białka mleka krowiego, białko soi lub z nietolerancją laktozy czy sacharozy i powinien być stosowany pod kontrolą lekarza. Pełny pod względem odżywczym, hipoalergicznym preparatem zawierajacym hydrolizat kazeiny o wysokim stopniu hydrolizy, opracowanym tak, aby zapewnić wszystkie składniki odżywcze niemowlęciu z alergią na białka mleka krowiego i białko soi. Zawiera białko o znacznym stopniu hydrolizy, z unikalną kompozycją peptydów, które w połączeniu z Lactobacillus GG zwiększają efektywność postępowania dietetycznego w alergii na białka mleka krowiego i pomagają dziecku szybciej powrócić do normalnego żywienia.§ Hydrolizaty o wysokim stopniu hydrolizy różnią się smakiem i zapachem od innych preparatów, pozwól dziecku przyzwyczaić się do nowego smaku.  odpowiedni dla niekarmionych piersią niemowląt od urodzenia .
</t>
  </si>
  <si>
    <t xml:space="preserve"> preparat przeznaczonym do postępowania dietetycznego w alergii na białka mleka krowiego, białko soi lub z nietolerancją laktozy czy sacharozy i powinien być częścią zróżnicowanej diety.  hipoalergiczny preparat zawierającym hydrolizat kazeiny o wysokim stopniu hydrolizy dla niemowląt z alergią na białka mleka krowiego i białko soi. Zawiera białko o znacznym stopniu hydrolizy, z unikalną kompozycją peptydów, które w połączeniu z Lactobacillus GG zwiększają efektywność postępowania dietetycznego w alergii na białka mleka krowiego i pomagają dziecku szybciej powrócić do normalnego żywienia.§ 
Hydrolizaty o wysokim stopniu hydrolizy różnią się smakiem i zapachem od innych preparatów, pozwól dziecku przyzwyczaić się do nowego smaku.  lepszy smak dla lepszej akceptacji przy wprowadzaniu preparatu u niemowląt po 6. Miesiącu życia.  dostarcza wszystkich niezbędnych składników odżywczych jako część zróżnicowanej diety.  jest przeznaczony dla niemowląt od 6. miesiąca życia i dzieci. </t>
  </si>
  <si>
    <t>Zuclopenthixol 25mg</t>
  </si>
  <si>
    <t>Dapagliflozinum 10mg tabl</t>
  </si>
  <si>
    <t>porcja po 14 tabl</t>
  </si>
  <si>
    <t xml:space="preserve"> produkt leczniczy Złożony preparat multivitaminowy</t>
  </si>
  <si>
    <t>ZOZ/DZP/PN/28/21</t>
  </si>
  <si>
    <t>Producent/Model/nr katalogowy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</si>
</sst>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#,##0.00\ [$zł-415];[Red]\-#,##0.00\ [$zł-415]"/>
    <numFmt numFmtId="167" formatCode="#,##0.00&quot; zł&quot;"/>
    <numFmt numFmtId="168" formatCode="0.00;[Red]0.00"/>
    <numFmt numFmtId="169" formatCode="#,##0.00\ [$zł-415];\-#,##0.00\ [$zł-415]"/>
    <numFmt numFmtId="170" formatCode="#,##0.00\ [$€-1]"/>
    <numFmt numFmtId="171" formatCode="#,##0.00\ &quot;zł&quot;"/>
    <numFmt numFmtId="172" formatCode="[$€-2]\ #,##0.00"/>
  </numFmts>
  <fonts count="72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rgb="FF993300"/>
      <name val="Arial CE"/>
      <family val="2"/>
      <charset val="238"/>
    </font>
    <font>
      <sz val="10"/>
      <color rgb="FFFF0000"/>
      <name val="Arial CE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b/>
      <sz val="10"/>
      <color rgb="FF993300"/>
      <name val="Arial CE"/>
      <family val="2"/>
      <charset val="238"/>
    </font>
    <font>
      <b/>
      <sz val="10"/>
      <color rgb="FFFF000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 CE"/>
      <family val="4"/>
      <charset val="238"/>
    </font>
    <font>
      <sz val="10"/>
      <name val="Arial CE"/>
      <family val="4"/>
      <charset val="238"/>
    </font>
    <font>
      <sz val="10"/>
      <color rgb="FF333333"/>
      <name val="Arial"/>
      <family val="2"/>
      <charset val="238"/>
    </font>
    <font>
      <sz val="8"/>
      <color rgb="FF000000"/>
      <name val="Arial CE"/>
      <family val="2"/>
      <charset val="238"/>
    </font>
    <font>
      <sz val="10"/>
      <name val="Tahoma"/>
      <family val="2"/>
      <charset val="238"/>
    </font>
    <font>
      <sz val="10"/>
      <name val="Times New Roman"/>
      <family val="1"/>
      <charset val="238"/>
    </font>
    <font>
      <sz val="10"/>
      <color rgb="FF993300"/>
      <name val="Arial"/>
      <family val="2"/>
      <charset val="238"/>
    </font>
    <font>
      <i/>
      <sz val="8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2"/>
      <color rgb="FF000000"/>
      <name val="Arial CE"/>
      <family val="2"/>
      <charset val="238"/>
    </font>
    <font>
      <b/>
      <sz val="12"/>
      <name val="Arial CE"/>
      <family val="2"/>
      <charset val="238"/>
    </font>
    <font>
      <sz val="9"/>
      <color rgb="FF000000"/>
      <name val="Arial CE"/>
      <family val="2"/>
      <charset val="238"/>
    </font>
    <font>
      <sz val="9"/>
      <name val="RotisSansSerifPro"/>
      <family val="2"/>
      <charset val="238"/>
    </font>
    <font>
      <b/>
      <sz val="9"/>
      <name val="RotisSansSerifPro-ExtraBold"/>
      <family val="2"/>
      <charset val="238"/>
    </font>
    <font>
      <b/>
      <sz val="10"/>
      <name val="Arial"/>
      <family val="2"/>
      <charset val="238"/>
    </font>
    <font>
      <sz val="10"/>
      <name val="Arial "/>
      <charset val="238"/>
    </font>
    <font>
      <sz val="8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 CE"/>
      <charset val="238"/>
    </font>
    <font>
      <sz val="11"/>
      <color rgb="FF333333"/>
      <name val="Arial"/>
      <family val="2"/>
      <charset val="238"/>
    </font>
    <font>
      <sz val="10"/>
      <color rgb="FF000000"/>
      <name val="Arial CE"/>
      <charset val="238"/>
    </font>
    <font>
      <b/>
      <sz val="11"/>
      <color rgb="FF000000"/>
      <name val="Calibri"/>
      <family val="2"/>
      <charset val="238"/>
    </font>
    <font>
      <i/>
      <sz val="10"/>
      <name val="Arial"/>
      <family val="2"/>
      <charset val="238"/>
    </font>
    <font>
      <b/>
      <sz val="10"/>
      <color rgb="FFFF6600"/>
      <name val="Arial CE"/>
      <family val="2"/>
      <charset val="238"/>
    </font>
    <font>
      <sz val="10"/>
      <color rgb="FF0000FF"/>
      <name val="Arial CE"/>
      <family val="2"/>
      <charset val="238"/>
    </font>
    <font>
      <u/>
      <sz val="10"/>
      <color rgb="FF000000"/>
      <name val="Arial"/>
      <family val="2"/>
      <charset val="238"/>
    </font>
    <font>
      <sz val="10"/>
      <color rgb="FFFF6600"/>
      <name val="Arial CE"/>
      <family val="2"/>
      <charset val="238"/>
    </font>
    <font>
      <sz val="11"/>
      <color rgb="FF000000"/>
      <name val="Calibri Light"/>
      <family val="2"/>
      <charset val="238"/>
    </font>
    <font>
      <sz val="11"/>
      <color rgb="FF131212"/>
      <name val="Calibri Light"/>
      <family val="2"/>
      <charset val="238"/>
    </font>
    <font>
      <sz val="12"/>
      <color rgb="FF000000"/>
      <name val="Times New Roman;Times New Roman"/>
      <family val="1"/>
      <charset val="1"/>
    </font>
    <font>
      <sz val="11"/>
      <color rgb="FF000000"/>
      <name val="Times New Roman;Times New Roman"/>
      <family val="1"/>
      <charset val="1"/>
    </font>
    <font>
      <sz val="11"/>
      <color rgb="FF000000"/>
      <name val="Times New Roman;Times New Roman"/>
      <family val="1"/>
      <charset val="238"/>
    </font>
    <font>
      <b/>
      <sz val="11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name val="Arial"/>
      <family val="2"/>
      <charset val="238"/>
    </font>
    <font>
      <sz val="11"/>
      <name val="Calibri"/>
      <family val="2"/>
      <charset val="238"/>
    </font>
    <font>
      <b/>
      <sz val="10"/>
      <color rgb="FFFFFFFF"/>
      <name val="Arial CE"/>
      <family val="2"/>
      <charset val="238"/>
    </font>
    <font>
      <b/>
      <sz val="10"/>
      <color rgb="FF000000"/>
      <name val="Arial CE"/>
      <family val="4"/>
      <charset val="238"/>
    </font>
    <font>
      <b/>
      <sz val="10"/>
      <name val="Arial CE"/>
      <family val="4"/>
      <charset val="238"/>
    </font>
    <font>
      <sz val="11"/>
      <color rgb="FF993300"/>
      <name val="Arial CE"/>
      <family val="2"/>
      <charset val="238"/>
    </font>
    <font>
      <sz val="11"/>
      <color rgb="FFFF0000"/>
      <name val="Arial CE"/>
      <family val="2"/>
      <charset val="238"/>
    </font>
    <font>
      <sz val="11"/>
      <color rgb="FF000000"/>
      <name val="Arial CE"/>
      <family val="2"/>
      <charset val="238"/>
    </font>
    <font>
      <sz val="12"/>
      <name val="Arial CE"/>
      <family val="4"/>
      <charset val="238"/>
    </font>
    <font>
      <sz val="10"/>
      <name val="Airial ce"/>
      <charset val="1"/>
    </font>
    <font>
      <sz val="11"/>
      <name val="TimesNewRomanPSMT"/>
      <family val="1"/>
      <charset val="238"/>
    </font>
    <font>
      <sz val="10"/>
      <color rgb="FF000000"/>
      <name val="Airial ce"/>
      <charset val="1"/>
    </font>
    <font>
      <sz val="10"/>
      <color rgb="FFFF420E"/>
      <name val="Arial"/>
      <family val="2"/>
      <charset val="238"/>
    </font>
    <font>
      <sz val="10"/>
      <color rgb="FFFF0000"/>
      <name val="Arial CE"/>
      <family val="4"/>
      <charset val="238"/>
    </font>
    <font>
      <sz val="12"/>
      <color rgb="FF000000"/>
      <name val="Tahoma;Tahoma"/>
      <family val="2"/>
      <charset val="238"/>
    </font>
    <font>
      <sz val="9"/>
      <color rgb="FF000000"/>
      <name val="Tahoma;Tahoma"/>
      <family val="2"/>
      <charset val="238"/>
    </font>
    <font>
      <sz val="9"/>
      <color rgb="FF000000"/>
      <name val="Tahoma;Tahoma"/>
      <family val="2"/>
      <charset val="1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1"/>
      <color rgb="FF000000"/>
      <name val="Times New Roman CE"/>
      <family val="1"/>
      <charset val="238"/>
    </font>
    <font>
      <b/>
      <sz val="10"/>
      <color rgb="FFFF0000"/>
      <name val="Arial CE"/>
      <charset val="238"/>
    </font>
    <font>
      <b/>
      <sz val="11"/>
      <color rgb="FF33333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3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  <xf numFmtId="9" fontId="1" fillId="0" borderId="0" applyBorder="0" applyProtection="0"/>
    <xf numFmtId="0" fontId="3" fillId="0" borderId="0"/>
    <xf numFmtId="0" fontId="1" fillId="0" borderId="0"/>
    <xf numFmtId="164" fontId="1" fillId="0" borderId="0" applyBorder="0" applyProtection="0"/>
    <xf numFmtId="165" fontId="5" fillId="0" borderId="0" applyBorder="0" applyProtection="0"/>
    <xf numFmtId="0" fontId="13" fillId="0" borderId="0" applyBorder="0" applyProtection="0"/>
    <xf numFmtId="0" fontId="1" fillId="0" borderId="0"/>
    <xf numFmtId="0" fontId="1" fillId="0" borderId="0"/>
  </cellStyleXfs>
  <cellXfs count="889">
    <xf numFmtId="0" fontId="0" fillId="0" borderId="0" xfId="0"/>
    <xf numFmtId="0" fontId="1" fillId="0" borderId="0" xfId="1" applyFont="1" applyBorder="1"/>
    <xf numFmtId="0" fontId="1" fillId="0" borderId="0" xfId="1" applyFont="1" applyBorder="1" applyAlignment="1">
      <alignment wrapText="1"/>
    </xf>
    <xf numFmtId="0" fontId="6" fillId="0" borderId="0" xfId="1" applyFont="1" applyBorder="1"/>
    <xf numFmtId="164" fontId="7" fillId="0" borderId="0" xfId="8" applyFont="1" applyBorder="1" applyAlignment="1" applyProtection="1"/>
    <xf numFmtId="164" fontId="0" fillId="0" borderId="0" xfId="8" applyFont="1" applyBorder="1" applyAlignment="1" applyProtection="1"/>
    <xf numFmtId="0" fontId="1" fillId="0" borderId="0" xfId="1" applyFont="1"/>
    <xf numFmtId="0" fontId="1" fillId="0" borderId="0" xfId="1"/>
    <xf numFmtId="0" fontId="8" fillId="0" borderId="0" xfId="4" applyFont="1" applyAlignment="1">
      <alignment vertical="center" wrapText="1"/>
    </xf>
    <xf numFmtId="0" fontId="8" fillId="0" borderId="0" xfId="4" applyFont="1" applyAlignment="1">
      <alignment vertical="center"/>
    </xf>
    <xf numFmtId="0" fontId="9" fillId="0" borderId="0" xfId="4" applyFont="1" applyAlignment="1">
      <alignment vertical="center"/>
    </xf>
    <xf numFmtId="164" fontId="0" fillId="0" borderId="0" xfId="8" applyFont="1" applyBorder="1" applyAlignment="1" applyProtection="1">
      <alignment wrapText="1"/>
    </xf>
    <xf numFmtId="164" fontId="6" fillId="0" borderId="0" xfId="8" applyFont="1" applyBorder="1" applyAlignment="1" applyProtection="1"/>
    <xf numFmtId="9" fontId="0" fillId="0" borderId="0" xfId="5" applyFont="1" applyBorder="1" applyAlignment="1" applyProtection="1"/>
    <xf numFmtId="0" fontId="10" fillId="2" borderId="0" xfId="1" applyFont="1" applyFill="1" applyBorder="1" applyAlignment="1">
      <alignment horizontal="left"/>
    </xf>
    <xf numFmtId="0" fontId="10" fillId="2" borderId="0" xfId="1" applyFont="1" applyFill="1" applyBorder="1" applyAlignment="1">
      <alignment horizontal="left" wrapText="1"/>
    </xf>
    <xf numFmtId="0" fontId="11" fillId="2" borderId="0" xfId="1" applyFont="1" applyFill="1" applyBorder="1" applyAlignment="1">
      <alignment horizontal="left"/>
    </xf>
    <xf numFmtId="0" fontId="12" fillId="2" borderId="0" xfId="1" applyFont="1" applyFill="1" applyBorder="1" applyAlignment="1">
      <alignment horizontal="left"/>
    </xf>
    <xf numFmtId="0" fontId="1" fillId="2" borderId="0" xfId="1" applyFont="1" applyFill="1" applyBorder="1"/>
    <xf numFmtId="0" fontId="10" fillId="3" borderId="1" xfId="10" applyFont="1" applyFill="1" applyBorder="1" applyAlignment="1" applyProtection="1">
      <alignment horizontal="center" vertical="center" wrapText="1"/>
    </xf>
    <xf numFmtId="0" fontId="11" fillId="3" borderId="1" xfId="10" applyFont="1" applyFill="1" applyBorder="1" applyAlignment="1" applyProtection="1">
      <alignment horizontal="center" vertical="center" wrapText="1"/>
    </xf>
    <xf numFmtId="0" fontId="10" fillId="0" borderId="0" xfId="1" applyFont="1"/>
    <xf numFmtId="0" fontId="14" fillId="0" borderId="1" xfId="1" applyFont="1" applyBorder="1"/>
    <xf numFmtId="0" fontId="14" fillId="0" borderId="1" xfId="1" applyFont="1" applyBorder="1" applyAlignment="1">
      <alignment wrapText="1"/>
    </xf>
    <xf numFmtId="0" fontId="0" fillId="0" borderId="1" xfId="1" applyFont="1" applyBorder="1"/>
    <xf numFmtId="166" fontId="14" fillId="2" borderId="1" xfId="8" applyNumberFormat="1" applyFont="1" applyFill="1" applyBorder="1" applyAlignment="1" applyProtection="1"/>
    <xf numFmtId="164" fontId="14" fillId="0" borderId="1" xfId="8" applyFont="1" applyBorder="1" applyAlignment="1" applyProtection="1"/>
    <xf numFmtId="10" fontId="14" fillId="0" borderId="1" xfId="1" applyNumberFormat="1" applyFont="1" applyBorder="1" applyAlignment="1" applyProtection="1"/>
    <xf numFmtId="164" fontId="14" fillId="0" borderId="1" xfId="1" applyNumberFormat="1" applyFont="1" applyBorder="1"/>
    <xf numFmtId="2" fontId="14" fillId="0" borderId="1" xfId="1" applyNumberFormat="1" applyFont="1" applyBorder="1"/>
    <xf numFmtId="0" fontId="1" fillId="0" borderId="1" xfId="1" applyFont="1" applyBorder="1"/>
    <xf numFmtId="166" fontId="14" fillId="0" borderId="1" xfId="8" applyNumberFormat="1" applyFont="1" applyBorder="1" applyAlignment="1" applyProtection="1"/>
    <xf numFmtId="0" fontId="14" fillId="0" borderId="0" xfId="1" applyFont="1"/>
    <xf numFmtId="0" fontId="14" fillId="2" borderId="1" xfId="1" applyFont="1" applyFill="1" applyBorder="1" applyAlignment="1">
      <alignment wrapText="1"/>
    </xf>
    <xf numFmtId="164" fontId="1" fillId="0" borderId="1" xfId="1" applyNumberFormat="1" applyFont="1" applyBorder="1"/>
    <xf numFmtId="0" fontId="15" fillId="0" borderId="1" xfId="1" applyFont="1" applyBorder="1" applyAlignment="1">
      <alignment wrapText="1"/>
    </xf>
    <xf numFmtId="166" fontId="15" fillId="2" borderId="1" xfId="1" applyNumberFormat="1" applyFont="1" applyFill="1" applyBorder="1"/>
    <xf numFmtId="0" fontId="1" fillId="0" borderId="1" xfId="1" applyBorder="1"/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166" fontId="16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4" fillId="0" borderId="0" xfId="1" applyFont="1" applyBorder="1"/>
    <xf numFmtId="10" fontId="0" fillId="0" borderId="0" xfId="8" applyNumberFormat="1" applyFont="1" applyBorder="1" applyAlignment="1" applyProtection="1">
      <alignment wrapText="1"/>
    </xf>
    <xf numFmtId="166" fontId="14" fillId="2" borderId="1" xfId="1" applyNumberFormat="1" applyFont="1" applyFill="1" applyBorder="1"/>
    <xf numFmtId="0" fontId="1" fillId="2" borderId="1" xfId="1" applyFont="1" applyFill="1" applyBorder="1"/>
    <xf numFmtId="0" fontId="14" fillId="0" borderId="1" xfId="1" applyFont="1" applyBorder="1" applyAlignment="1">
      <alignment horizontal="center"/>
    </xf>
    <xf numFmtId="0" fontId="1" fillId="0" borderId="2" xfId="1" applyFont="1" applyBorder="1"/>
    <xf numFmtId="0" fontId="7" fillId="0" borderId="1" xfId="1" applyFont="1" applyBorder="1"/>
    <xf numFmtId="167" fontId="1" fillId="0" borderId="1" xfId="1" applyNumberFormat="1" applyFont="1" applyBorder="1"/>
    <xf numFmtId="0" fontId="1" fillId="0" borderId="3" xfId="1" applyFont="1" applyBorder="1"/>
    <xf numFmtId="0" fontId="18" fillId="0" borderId="1" xfId="1" applyFont="1" applyBorder="1" applyAlignment="1">
      <alignment horizontal="left" vertical="center"/>
    </xf>
    <xf numFmtId="0" fontId="15" fillId="0" borderId="1" xfId="1" applyFont="1" applyBorder="1" applyAlignment="1">
      <alignment vertical="center"/>
    </xf>
    <xf numFmtId="3" fontId="15" fillId="2" borderId="1" xfId="1" applyNumberFormat="1" applyFont="1" applyFill="1" applyBorder="1" applyAlignment="1">
      <alignment horizontal="right" vertical="center"/>
    </xf>
    <xf numFmtId="0" fontId="19" fillId="0" borderId="1" xfId="1" applyFont="1" applyBorder="1" applyAlignment="1">
      <alignment wrapText="1"/>
    </xf>
    <xf numFmtId="0" fontId="0" fillId="2" borderId="1" xfId="1" applyFont="1" applyFill="1" applyBorder="1"/>
    <xf numFmtId="0" fontId="5" fillId="0" borderId="1" xfId="1" applyFont="1" applyBorder="1" applyAlignment="1">
      <alignment wrapText="1"/>
    </xf>
    <xf numFmtId="0" fontId="5" fillId="0" borderId="0" xfId="1" applyFont="1" applyBorder="1" applyAlignment="1">
      <alignment wrapText="1"/>
    </xf>
    <xf numFmtId="0" fontId="15" fillId="0" borderId="0" xfId="1" applyFont="1" applyBorder="1" applyAlignment="1">
      <alignment wrapText="1"/>
    </xf>
    <xf numFmtId="0" fontId="18" fillId="0" borderId="1" xfId="1" applyFont="1" applyBorder="1" applyAlignment="1">
      <alignment horizontal="left" vertical="center" wrapText="1"/>
    </xf>
    <xf numFmtId="0" fontId="15" fillId="0" borderId="1" xfId="1" applyFont="1" applyBorder="1" applyAlignment="1">
      <alignment vertical="center" wrapText="1"/>
    </xf>
    <xf numFmtId="166" fontId="14" fillId="0" borderId="1" xfId="1" applyNumberFormat="1" applyFont="1" applyBorder="1"/>
    <xf numFmtId="166" fontId="0" fillId="2" borderId="1" xfId="8" applyNumberFormat="1" applyFont="1" applyFill="1" applyBorder="1" applyAlignment="1" applyProtection="1"/>
    <xf numFmtId="0" fontId="16" fillId="0" borderId="1" xfId="1" applyFont="1" applyBorder="1" applyAlignment="1">
      <alignment horizontal="left" vertical="top" wrapText="1"/>
    </xf>
    <xf numFmtId="0" fontId="16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right" vertical="center"/>
    </xf>
    <xf numFmtId="0" fontId="7" fillId="0" borderId="0" xfId="1" applyFont="1"/>
    <xf numFmtId="166" fontId="0" fillId="0" borderId="1" xfId="8" applyNumberFormat="1" applyFont="1" applyBorder="1" applyAlignment="1" applyProtection="1"/>
    <xf numFmtId="164" fontId="0" fillId="0" borderId="1" xfId="8" applyFont="1" applyBorder="1" applyAlignment="1" applyProtection="1"/>
    <xf numFmtId="0" fontId="14" fillId="0" borderId="0" xfId="1" applyFont="1" applyAlignment="1">
      <alignment wrapText="1"/>
    </xf>
    <xf numFmtId="0" fontId="6" fillId="0" borderId="1" xfId="1" applyFont="1" applyBorder="1" applyAlignment="1">
      <alignment wrapText="1"/>
    </xf>
    <xf numFmtId="0" fontId="0" fillId="0" borderId="1" xfId="1" applyFont="1" applyBorder="1" applyAlignment="1">
      <alignment wrapText="1"/>
    </xf>
    <xf numFmtId="166" fontId="15" fillId="0" borderId="1" xfId="1" applyNumberFormat="1" applyFont="1" applyBorder="1"/>
    <xf numFmtId="0" fontId="15" fillId="0" borderId="1" xfId="1" applyFont="1" applyBorder="1"/>
    <xf numFmtId="9" fontId="0" fillId="0" borderId="1" xfId="5" applyFont="1" applyBorder="1" applyAlignment="1" applyProtection="1">
      <alignment wrapText="1"/>
    </xf>
    <xf numFmtId="0" fontId="14" fillId="0" borderId="0" xfId="1" applyFont="1" applyBorder="1" applyAlignment="1">
      <alignment wrapText="1"/>
    </xf>
    <xf numFmtId="9" fontId="0" fillId="0" borderId="0" xfId="5" applyFont="1" applyBorder="1" applyAlignment="1" applyProtection="1">
      <alignment wrapText="1"/>
    </xf>
    <xf numFmtId="166" fontId="14" fillId="2" borderId="1" xfId="8" applyNumberFormat="1" applyFont="1" applyFill="1" applyBorder="1" applyAlignment="1" applyProtection="1">
      <alignment wrapText="1"/>
    </xf>
    <xf numFmtId="0" fontId="1" fillId="0" borderId="1" xfId="1" applyFont="1" applyBorder="1" applyAlignment="1">
      <alignment wrapText="1"/>
    </xf>
    <xf numFmtId="0" fontId="1" fillId="0" borderId="0" xfId="1" applyFont="1" applyAlignment="1">
      <alignment wrapText="1"/>
    </xf>
    <xf numFmtId="0" fontId="1" fillId="0" borderId="0" xfId="1" applyAlignment="1">
      <alignment wrapText="1"/>
    </xf>
    <xf numFmtId="0" fontId="15" fillId="0" borderId="1" xfId="1" applyFont="1" applyBorder="1" applyAlignment="1">
      <alignment horizontal="left" vertical="center" wrapText="1"/>
    </xf>
    <xf numFmtId="168" fontId="15" fillId="0" borderId="1" xfId="1" applyNumberFormat="1" applyFont="1" applyBorder="1" applyAlignment="1">
      <alignment vertical="center"/>
    </xf>
    <xf numFmtId="0" fontId="14" fillId="2" borderId="1" xfId="1" applyFont="1" applyFill="1" applyBorder="1"/>
    <xf numFmtId="0" fontId="14" fillId="0" borderId="1" xfId="1" applyFont="1" applyBorder="1" applyAlignment="1">
      <alignment horizontal="right"/>
    </xf>
    <xf numFmtId="0" fontId="16" fillId="0" borderId="1" xfId="0" applyFont="1" applyBorder="1" applyAlignment="1">
      <alignment horizontal="right" vertical="center"/>
    </xf>
    <xf numFmtId="0" fontId="6" fillId="0" borderId="1" xfId="1" applyFont="1" applyBorder="1"/>
    <xf numFmtId="164" fontId="7" fillId="0" borderId="1" xfId="8" applyFont="1" applyBorder="1" applyAlignment="1" applyProtection="1"/>
    <xf numFmtId="9" fontId="14" fillId="0" borderId="1" xfId="5" applyFont="1" applyBorder="1" applyAlignment="1" applyProtection="1"/>
    <xf numFmtId="0" fontId="21" fillId="0" borderId="0" xfId="1" applyFont="1"/>
    <xf numFmtId="0" fontId="5" fillId="0" borderId="0" xfId="1" applyFont="1" applyBorder="1" applyAlignment="1">
      <alignment horizontal="center" wrapText="1"/>
    </xf>
    <xf numFmtId="0" fontId="5" fillId="0" borderId="0" xfId="1" applyFont="1" applyBorder="1" applyAlignment="1"/>
    <xf numFmtId="0" fontId="22" fillId="0" borderId="0" xfId="1" applyFont="1" applyBorder="1" applyAlignment="1"/>
    <xf numFmtId="0" fontId="1" fillId="0" borderId="0" xfId="1" applyFont="1" applyBorder="1" applyAlignment="1">
      <alignment horizontal="center" vertical="center"/>
    </xf>
    <xf numFmtId="2" fontId="7" fillId="0" borderId="0" xfId="1" applyNumberFormat="1" applyFont="1" applyBorder="1"/>
    <xf numFmtId="0" fontId="5" fillId="0" borderId="0" xfId="1" applyFont="1" applyBorder="1" applyAlignment="1">
      <alignment horizontal="center"/>
    </xf>
    <xf numFmtId="2" fontId="1" fillId="0" borderId="0" xfId="1" applyNumberFormat="1" applyFont="1" applyBorder="1" applyAlignment="1"/>
    <xf numFmtId="164" fontId="14" fillId="0" borderId="0" xfId="8" applyFont="1" applyBorder="1" applyAlignment="1" applyProtection="1"/>
    <xf numFmtId="9" fontId="14" fillId="0" borderId="0" xfId="5" applyFont="1" applyBorder="1" applyAlignment="1" applyProtection="1"/>
    <xf numFmtId="0" fontId="24" fillId="2" borderId="0" xfId="1" applyFont="1" applyFill="1" applyBorder="1" applyAlignment="1">
      <alignment horizontal="left"/>
    </xf>
    <xf numFmtId="0" fontId="25" fillId="2" borderId="0" xfId="1" applyFont="1" applyFill="1" applyBorder="1" applyAlignment="1">
      <alignment horizontal="left"/>
    </xf>
    <xf numFmtId="0" fontId="26" fillId="2" borderId="0" xfId="1" applyFont="1" applyFill="1" applyBorder="1" applyAlignment="1">
      <alignment horizontal="left"/>
    </xf>
    <xf numFmtId="0" fontId="14" fillId="2" borderId="0" xfId="1" applyFont="1" applyFill="1"/>
    <xf numFmtId="0" fontId="10" fillId="3" borderId="4" xfId="10" applyFont="1" applyFill="1" applyBorder="1" applyAlignment="1" applyProtection="1">
      <alignment horizontal="center" vertical="center" wrapText="1"/>
    </xf>
    <xf numFmtId="0" fontId="14" fillId="0" borderId="5" xfId="1" applyFont="1" applyBorder="1"/>
    <xf numFmtId="0" fontId="14" fillId="0" borderId="6" xfId="1" applyFont="1" applyBorder="1"/>
    <xf numFmtId="0" fontId="14" fillId="2" borderId="6" xfId="1" applyFont="1" applyFill="1" applyBorder="1"/>
    <xf numFmtId="164" fontId="14" fillId="2" borderId="6" xfId="8" applyFont="1" applyFill="1" applyBorder="1" applyAlignment="1" applyProtection="1"/>
    <xf numFmtId="164" fontId="14" fillId="0" borderId="7" xfId="8" applyFont="1" applyBorder="1" applyAlignment="1" applyProtection="1"/>
    <xf numFmtId="164" fontId="14" fillId="0" borderId="6" xfId="8" applyFont="1" applyBorder="1" applyAlignment="1" applyProtection="1"/>
    <xf numFmtId="164" fontId="14" fillId="0" borderId="7" xfId="1" applyNumberFormat="1" applyFont="1" applyBorder="1"/>
    <xf numFmtId="168" fontId="14" fillId="0" borderId="8" xfId="1" applyNumberFormat="1" applyFont="1" applyBorder="1"/>
    <xf numFmtId="164" fontId="14" fillId="2" borderId="2" xfId="8" applyFont="1" applyFill="1" applyBorder="1" applyAlignment="1" applyProtection="1"/>
    <xf numFmtId="164" fontId="14" fillId="0" borderId="2" xfId="8" applyFont="1" applyBorder="1" applyAlignment="1" applyProtection="1"/>
    <xf numFmtId="168" fontId="14" fillId="0" borderId="3" xfId="1" applyNumberFormat="1" applyFont="1" applyBorder="1"/>
    <xf numFmtId="0" fontId="27" fillId="0" borderId="1" xfId="1" applyFont="1" applyBorder="1" applyAlignment="1">
      <alignment wrapText="1"/>
    </xf>
    <xf numFmtId="167" fontId="14" fillId="2" borderId="2" xfId="1" applyNumberFormat="1" applyFont="1" applyFill="1" applyBorder="1"/>
    <xf numFmtId="9" fontId="14" fillId="0" borderId="2" xfId="5" applyFont="1" applyBorder="1" applyAlignment="1" applyProtection="1"/>
    <xf numFmtId="0" fontId="14" fillId="0" borderId="10" xfId="1" applyFont="1" applyBorder="1"/>
    <xf numFmtId="164" fontId="14" fillId="0" borderId="10" xfId="8" applyFont="1" applyBorder="1" applyAlignment="1" applyProtection="1"/>
    <xf numFmtId="168" fontId="14" fillId="0" borderId="12" xfId="1" applyNumberFormat="1" applyFont="1" applyBorder="1"/>
    <xf numFmtId="0" fontId="14" fillId="0" borderId="13" xfId="1" applyFont="1" applyBorder="1"/>
    <xf numFmtId="0" fontId="14" fillId="0" borderId="14" xfId="1" applyFont="1" applyBorder="1"/>
    <xf numFmtId="0" fontId="1" fillId="0" borderId="14" xfId="1" applyFont="1" applyBorder="1"/>
    <xf numFmtId="164" fontId="14" fillId="0" borderId="14" xfId="1" applyNumberFormat="1" applyFont="1" applyBorder="1"/>
    <xf numFmtId="10" fontId="14" fillId="0" borderId="14" xfId="1" applyNumberFormat="1" applyFont="1" applyBorder="1" applyAlignment="1" applyProtection="1"/>
    <xf numFmtId="0" fontId="14" fillId="0" borderId="15" xfId="1" applyFont="1" applyBorder="1"/>
    <xf numFmtId="0" fontId="10" fillId="2" borderId="0" xfId="1" applyFont="1" applyFill="1" applyBorder="1" applyAlignment="1">
      <alignment horizontal="left" vertical="center" wrapText="1"/>
    </xf>
    <xf numFmtId="0" fontId="1" fillId="2" borderId="0" xfId="1" applyFont="1" applyFill="1"/>
    <xf numFmtId="0" fontId="1" fillId="0" borderId="16" xfId="1" applyFont="1" applyBorder="1"/>
    <xf numFmtId="0" fontId="1" fillId="0" borderId="7" xfId="1" applyFont="1" applyBorder="1" applyAlignment="1">
      <alignment wrapText="1"/>
    </xf>
    <xf numFmtId="0" fontId="14" fillId="0" borderId="7" xfId="1" applyFont="1" applyBorder="1"/>
    <xf numFmtId="166" fontId="14" fillId="0" borderId="7" xfId="1" applyNumberFormat="1" applyFont="1" applyBorder="1"/>
    <xf numFmtId="10" fontId="14" fillId="0" borderId="4" xfId="1" applyNumberFormat="1" applyFont="1" applyBorder="1" applyAlignment="1" applyProtection="1"/>
    <xf numFmtId="0" fontId="1" fillId="0" borderId="7" xfId="1" applyFont="1" applyBorder="1"/>
    <xf numFmtId="164" fontId="0" fillId="0" borderId="7" xfId="8" applyFont="1" applyBorder="1" applyAlignment="1" applyProtection="1"/>
    <xf numFmtId="164" fontId="1" fillId="0" borderId="8" xfId="1" applyNumberFormat="1" applyFont="1" applyBorder="1"/>
    <xf numFmtId="164" fontId="1" fillId="0" borderId="3" xfId="1" applyNumberFormat="1" applyFont="1" applyBorder="1"/>
    <xf numFmtId="164" fontId="1" fillId="0" borderId="17" xfId="1" applyNumberFormat="1" applyFont="1" applyBorder="1"/>
    <xf numFmtId="0" fontId="28" fillId="0" borderId="1" xfId="1" applyFont="1" applyBorder="1" applyAlignment="1">
      <alignment wrapText="1"/>
    </xf>
    <xf numFmtId="0" fontId="1" fillId="0" borderId="18" xfId="1" applyFont="1" applyBorder="1"/>
    <xf numFmtId="0" fontId="14" fillId="0" borderId="19" xfId="1" applyFont="1" applyBorder="1" applyAlignment="1">
      <alignment wrapText="1"/>
    </xf>
    <xf numFmtId="0" fontId="1" fillId="0" borderId="19" xfId="1" applyFont="1" applyBorder="1"/>
    <xf numFmtId="0" fontId="14" fillId="0" borderId="19" xfId="1" applyFont="1" applyBorder="1"/>
    <xf numFmtId="166" fontId="1" fillId="0" borderId="19" xfId="1" applyNumberFormat="1" applyFont="1" applyBorder="1"/>
    <xf numFmtId="164" fontId="1" fillId="0" borderId="19" xfId="1" applyNumberFormat="1" applyFont="1" applyBorder="1"/>
    <xf numFmtId="0" fontId="1" fillId="0" borderId="15" xfId="1" applyFont="1" applyBorder="1"/>
    <xf numFmtId="0" fontId="30" fillId="0" borderId="0" xfId="1" applyFont="1" applyBorder="1" applyAlignment="1">
      <alignment wrapText="1"/>
    </xf>
    <xf numFmtId="0" fontId="1" fillId="0" borderId="0" xfId="1" applyFont="1" applyBorder="1" applyAlignment="1">
      <alignment horizontal="left" vertical="top" wrapText="1"/>
    </xf>
    <xf numFmtId="0" fontId="31" fillId="0" borderId="0" xfId="1" applyFont="1" applyBorder="1" applyAlignment="1">
      <alignment horizontal="center" vertical="center"/>
    </xf>
    <xf numFmtId="0" fontId="10" fillId="3" borderId="5" xfId="10" applyFont="1" applyFill="1" applyBorder="1" applyAlignment="1" applyProtection="1">
      <alignment horizontal="center" vertical="center" wrapText="1"/>
    </xf>
    <xf numFmtId="0" fontId="10" fillId="3" borderId="6" xfId="10" applyFont="1" applyFill="1" applyBorder="1" applyAlignment="1" applyProtection="1">
      <alignment horizontal="center" vertical="center" wrapText="1"/>
    </xf>
    <xf numFmtId="0" fontId="10" fillId="3" borderId="8" xfId="10" applyFont="1" applyFill="1" applyBorder="1" applyAlignment="1" applyProtection="1">
      <alignment horizontal="center" vertical="center" wrapText="1"/>
    </xf>
    <xf numFmtId="0" fontId="1" fillId="0" borderId="21" xfId="1" applyFont="1" applyBorder="1" applyAlignment="1">
      <alignment horizontal="center"/>
    </xf>
    <xf numFmtId="0" fontId="1" fillId="0" borderId="1" xfId="1" applyFont="1" applyBorder="1" applyAlignment="1">
      <alignment horizontal="left" wrapText="1"/>
    </xf>
    <xf numFmtId="3" fontId="14" fillId="0" borderId="1" xfId="1" applyNumberFormat="1" applyFont="1" applyBorder="1" applyAlignment="1">
      <alignment horizontal="center"/>
    </xf>
    <xf numFmtId="167" fontId="1" fillId="0" borderId="1" xfId="1" applyNumberFormat="1" applyFont="1" applyBorder="1" applyAlignment="1">
      <alignment wrapText="1"/>
    </xf>
    <xf numFmtId="0" fontId="1" fillId="0" borderId="22" xfId="1" applyFont="1" applyBorder="1" applyAlignment="1">
      <alignment wrapText="1"/>
    </xf>
    <xf numFmtId="0" fontId="1" fillId="0" borderId="1" xfId="1" applyFont="1" applyBorder="1" applyAlignment="1">
      <alignment horizontal="left"/>
    </xf>
    <xf numFmtId="0" fontId="1" fillId="0" borderId="23" xfId="1" applyBorder="1"/>
    <xf numFmtId="0" fontId="1" fillId="0" borderId="10" xfId="1" applyFont="1" applyBorder="1"/>
    <xf numFmtId="0" fontId="1" fillId="0" borderId="10" xfId="1" applyBorder="1"/>
    <xf numFmtId="166" fontId="1" fillId="0" borderId="10" xfId="1" applyNumberFormat="1" applyBorder="1"/>
    <xf numFmtId="167" fontId="1" fillId="0" borderId="10" xfId="1" applyNumberFormat="1" applyFont="1" applyBorder="1" applyAlignment="1">
      <alignment wrapText="1"/>
    </xf>
    <xf numFmtId="0" fontId="1" fillId="0" borderId="12" xfId="1" applyFont="1" applyBorder="1" applyAlignment="1">
      <alignment wrapText="1"/>
    </xf>
    <xf numFmtId="0" fontId="1" fillId="0" borderId="5" xfId="1" applyFont="1" applyBorder="1" applyAlignment="1">
      <alignment horizontal="center"/>
    </xf>
    <xf numFmtId="0" fontId="1" fillId="0" borderId="6" xfId="1" applyFont="1" applyBorder="1"/>
    <xf numFmtId="0" fontId="14" fillId="0" borderId="6" xfId="1" applyFont="1" applyBorder="1" applyAlignment="1">
      <alignment horizontal="center"/>
    </xf>
    <xf numFmtId="164" fontId="7" fillId="0" borderId="7" xfId="8" applyFont="1" applyBorder="1" applyAlignment="1" applyProtection="1"/>
    <xf numFmtId="10" fontId="14" fillId="0" borderId="6" xfId="1" applyNumberFormat="1" applyFont="1" applyBorder="1" applyAlignment="1" applyProtection="1"/>
    <xf numFmtId="167" fontId="1" fillId="0" borderId="7" xfId="1" applyNumberFormat="1" applyFont="1" applyBorder="1"/>
    <xf numFmtId="0" fontId="1" fillId="0" borderId="8" xfId="1" applyFont="1" applyBorder="1"/>
    <xf numFmtId="0" fontId="1" fillId="0" borderId="23" xfId="1" applyFont="1" applyBorder="1" applyAlignment="1">
      <alignment horizontal="center"/>
    </xf>
    <xf numFmtId="0" fontId="1" fillId="0" borderId="10" xfId="1" applyFont="1" applyBorder="1" applyAlignment="1">
      <alignment wrapText="1"/>
    </xf>
    <xf numFmtId="0" fontId="14" fillId="0" borderId="10" xfId="1" applyFont="1" applyBorder="1" applyAlignment="1">
      <alignment horizontal="center"/>
    </xf>
    <xf numFmtId="0" fontId="1" fillId="0" borderId="24" xfId="1" applyFont="1" applyBorder="1"/>
    <xf numFmtId="0" fontId="1" fillId="0" borderId="17" xfId="1" applyFont="1" applyBorder="1"/>
    <xf numFmtId="164" fontId="14" fillId="0" borderId="19" xfId="1" applyNumberFormat="1" applyFont="1" applyBorder="1"/>
    <xf numFmtId="167" fontId="1" fillId="0" borderId="19" xfId="1" applyNumberFormat="1" applyFont="1" applyBorder="1"/>
    <xf numFmtId="0" fontId="1" fillId="0" borderId="25" xfId="1" applyFont="1" applyBorder="1"/>
    <xf numFmtId="0" fontId="30" fillId="0" borderId="0" xfId="1" applyFont="1" applyBorder="1"/>
    <xf numFmtId="0" fontId="1" fillId="0" borderId="0" xfId="1" applyFont="1" applyAlignment="1">
      <alignment horizontal="right"/>
    </xf>
    <xf numFmtId="0" fontId="1" fillId="0" borderId="6" xfId="1" applyFont="1" applyBorder="1" applyAlignment="1">
      <alignment wrapText="1"/>
    </xf>
    <xf numFmtId="0" fontId="14" fillId="0" borderId="6" xfId="1" applyFont="1" applyBorder="1" applyAlignment="1">
      <alignment wrapText="1"/>
    </xf>
    <xf numFmtId="164" fontId="0" fillId="0" borderId="6" xfId="8" applyFont="1" applyBorder="1" applyAlignment="1" applyProtection="1"/>
    <xf numFmtId="164" fontId="7" fillId="0" borderId="6" xfId="8" applyFont="1" applyBorder="1" applyAlignment="1" applyProtection="1"/>
    <xf numFmtId="166" fontId="1" fillId="0" borderId="6" xfId="1" applyNumberFormat="1" applyFont="1" applyBorder="1"/>
    <xf numFmtId="166" fontId="1" fillId="0" borderId="8" xfId="1" applyNumberFormat="1" applyFont="1" applyBorder="1"/>
    <xf numFmtId="166" fontId="1" fillId="0" borderId="1" xfId="1" applyNumberFormat="1" applyFont="1" applyBorder="1"/>
    <xf numFmtId="166" fontId="1" fillId="0" borderId="22" xfId="1" applyNumberFormat="1" applyFont="1" applyBorder="1"/>
    <xf numFmtId="0" fontId="14" fillId="0" borderId="10" xfId="1" applyFont="1" applyBorder="1" applyAlignment="1">
      <alignment wrapText="1"/>
    </xf>
    <xf numFmtId="164" fontId="0" fillId="0" borderId="10" xfId="8" applyFont="1" applyBorder="1" applyAlignment="1" applyProtection="1"/>
    <xf numFmtId="166" fontId="1" fillId="0" borderId="12" xfId="1" applyNumberFormat="1" applyFont="1" applyBorder="1"/>
    <xf numFmtId="0" fontId="1" fillId="0" borderId="19" xfId="1" applyFont="1" applyBorder="1" applyAlignment="1">
      <alignment wrapText="1"/>
    </xf>
    <xf numFmtId="166" fontId="1" fillId="0" borderId="25" xfId="1" applyNumberFormat="1" applyFont="1" applyBorder="1"/>
    <xf numFmtId="0" fontId="10" fillId="2" borderId="0" xfId="1" applyFont="1" applyFill="1" applyBorder="1" applyAlignment="1">
      <alignment horizontal="left" vertical="center"/>
    </xf>
    <xf numFmtId="167" fontId="14" fillId="2" borderId="1" xfId="1" applyNumberFormat="1" applyFont="1" applyFill="1" applyBorder="1"/>
    <xf numFmtId="167" fontId="7" fillId="2" borderId="1" xfId="1" applyNumberFormat="1" applyFont="1" applyFill="1" applyBorder="1"/>
    <xf numFmtId="10" fontId="14" fillId="2" borderId="1" xfId="1" applyNumberFormat="1" applyFont="1" applyFill="1" applyBorder="1"/>
    <xf numFmtId="164" fontId="0" fillId="2" borderId="1" xfId="8" applyFont="1" applyFill="1" applyBorder="1" applyAlignment="1" applyProtection="1"/>
    <xf numFmtId="164" fontId="1" fillId="2" borderId="1" xfId="1" applyNumberFormat="1" applyFont="1" applyFill="1" applyBorder="1"/>
    <xf numFmtId="0" fontId="1" fillId="0" borderId="4" xfId="1" applyFont="1" applyBorder="1"/>
    <xf numFmtId="0" fontId="1" fillId="2" borderId="4" xfId="1" applyFont="1" applyFill="1" applyBorder="1"/>
    <xf numFmtId="0" fontId="14" fillId="2" borderId="4" xfId="1" applyFont="1" applyFill="1" applyBorder="1"/>
    <xf numFmtId="167" fontId="14" fillId="2" borderId="4" xfId="1" applyNumberFormat="1" applyFont="1" applyFill="1" applyBorder="1"/>
    <xf numFmtId="164" fontId="1" fillId="2" borderId="4" xfId="1" applyNumberFormat="1" applyFont="1" applyFill="1" applyBorder="1"/>
    <xf numFmtId="0" fontId="1" fillId="0" borderId="13" xfId="1" applyFont="1" applyBorder="1"/>
    <xf numFmtId="0" fontId="14" fillId="2" borderId="14" xfId="1" applyFont="1" applyFill="1" applyBorder="1"/>
    <xf numFmtId="0" fontId="1" fillId="2" borderId="14" xfId="1" applyFont="1" applyFill="1" applyBorder="1"/>
    <xf numFmtId="167" fontId="1" fillId="2" borderId="14" xfId="1" applyNumberFormat="1" applyFont="1" applyFill="1" applyBorder="1"/>
    <xf numFmtId="164" fontId="1" fillId="2" borderId="14" xfId="1" applyNumberFormat="1" applyFont="1" applyFill="1" applyBorder="1"/>
    <xf numFmtId="0" fontId="1" fillId="2" borderId="15" xfId="1" applyFont="1" applyFill="1" applyBorder="1"/>
    <xf numFmtId="2" fontId="1" fillId="0" borderId="0" xfId="1" applyNumberFormat="1" applyFont="1" applyBorder="1"/>
    <xf numFmtId="10" fontId="1" fillId="0" borderId="0" xfId="1" applyNumberFormat="1" applyFont="1" applyBorder="1"/>
    <xf numFmtId="164" fontId="14" fillId="0" borderId="8" xfId="1" applyNumberFormat="1" applyFont="1" applyBorder="1"/>
    <xf numFmtId="164" fontId="14" fillId="0" borderId="3" xfId="1" applyNumberFormat="1" applyFont="1" applyBorder="1"/>
    <xf numFmtId="0" fontId="14" fillId="0" borderId="2" xfId="1" applyFont="1" applyBorder="1"/>
    <xf numFmtId="164" fontId="14" fillId="0" borderId="22" xfId="1" applyNumberFormat="1" applyFont="1" applyBorder="1"/>
    <xf numFmtId="166" fontId="1" fillId="0" borderId="14" xfId="1" applyNumberFormat="1" applyFont="1" applyBorder="1"/>
    <xf numFmtId="166" fontId="1" fillId="0" borderId="15" xfId="1" applyNumberFormat="1" applyFont="1" applyBorder="1"/>
    <xf numFmtId="0" fontId="8" fillId="0" borderId="0" xfId="1" applyFont="1"/>
    <xf numFmtId="0" fontId="32" fillId="0" borderId="0" xfId="1" applyFont="1" applyBorder="1" applyAlignment="1"/>
    <xf numFmtId="2" fontId="1" fillId="0" borderId="0" xfId="1" applyNumberFormat="1" applyBorder="1"/>
    <xf numFmtId="10" fontId="1" fillId="0" borderId="0" xfId="1" applyNumberFormat="1" applyBorder="1"/>
    <xf numFmtId="0" fontId="24" fillId="3" borderId="4" xfId="10" applyFont="1" applyFill="1" applyBorder="1" applyAlignment="1" applyProtection="1">
      <alignment horizontal="center" vertical="center" wrapText="1"/>
    </xf>
    <xf numFmtId="0" fontId="0" fillId="0" borderId="1" xfId="1" applyFont="1" applyBorder="1" applyAlignment="1">
      <alignment horizontal="center"/>
    </xf>
    <xf numFmtId="0" fontId="1" fillId="2" borderId="1" xfId="1" applyFont="1" applyFill="1" applyBorder="1" applyAlignment="1">
      <alignment wrapText="1"/>
    </xf>
    <xf numFmtId="0" fontId="15" fillId="0" borderId="1" xfId="1" applyFont="1" applyBorder="1" applyAlignment="1">
      <alignment horizontal="center" vertical="center" wrapText="1"/>
    </xf>
    <xf numFmtId="2" fontId="15" fillId="0" borderId="1" xfId="1" applyNumberFormat="1" applyFont="1" applyBorder="1" applyAlignment="1">
      <alignment horizontal="center" vertical="center" wrapText="1"/>
    </xf>
    <xf numFmtId="0" fontId="14" fillId="0" borderId="14" xfId="1" applyFont="1" applyBorder="1" applyAlignment="1">
      <alignment wrapText="1"/>
    </xf>
    <xf numFmtId="0" fontId="15" fillId="0" borderId="0" xfId="1" applyFont="1" applyBorder="1" applyAlignment="1"/>
    <xf numFmtId="2" fontId="14" fillId="0" borderId="0" xfId="1" applyNumberFormat="1" applyFont="1" applyBorder="1"/>
    <xf numFmtId="0" fontId="1" fillId="2" borderId="0" xfId="1" applyFill="1"/>
    <xf numFmtId="0" fontId="14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167" fontId="14" fillId="0" borderId="1" xfId="1" applyNumberFormat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167" fontId="1" fillId="0" borderId="1" xfId="1" applyNumberFormat="1" applyFont="1" applyBorder="1" applyAlignment="1">
      <alignment horizontal="center" vertical="center"/>
    </xf>
    <xf numFmtId="0" fontId="35" fillId="0" borderId="0" xfId="1" applyFont="1"/>
    <xf numFmtId="0" fontId="17" fillId="0" borderId="0" xfId="1" applyFont="1"/>
    <xf numFmtId="0" fontId="14" fillId="0" borderId="5" xfId="1" applyFont="1" applyBorder="1" applyAlignment="1">
      <alignment horizontal="center"/>
    </xf>
    <xf numFmtId="0" fontId="36" fillId="2" borderId="6" xfId="1" applyFont="1" applyFill="1" applyBorder="1"/>
    <xf numFmtId="10" fontId="14" fillId="0" borderId="1" xfId="1" applyNumberFormat="1" applyFont="1" applyBorder="1"/>
    <xf numFmtId="0" fontId="14" fillId="0" borderId="8" xfId="1" applyFont="1" applyBorder="1"/>
    <xf numFmtId="167" fontId="14" fillId="0" borderId="1" xfId="1" applyNumberFormat="1" applyFont="1" applyBorder="1"/>
    <xf numFmtId="0" fontId="0" fillId="2" borderId="1" xfId="0" applyFont="1" applyFill="1" applyBorder="1" applyAlignment="1">
      <alignment wrapText="1"/>
    </xf>
    <xf numFmtId="0" fontId="0" fillId="2" borderId="1" xfId="0" applyFont="1" applyFill="1" applyBorder="1" applyAlignment="1">
      <alignment vertical="center" wrapText="1"/>
    </xf>
    <xf numFmtId="0" fontId="14" fillId="0" borderId="12" xfId="1" applyFont="1" applyBorder="1"/>
    <xf numFmtId="0" fontId="0" fillId="2" borderId="1" xfId="0" applyFont="1" applyFill="1" applyBorder="1" applyAlignment="1">
      <alignment horizontal="left" vertical="center" wrapText="1"/>
    </xf>
    <xf numFmtId="167" fontId="1" fillId="0" borderId="14" xfId="1" applyNumberFormat="1" applyFont="1" applyBorder="1"/>
    <xf numFmtId="0" fontId="1" fillId="0" borderId="27" xfId="1" applyFont="1" applyBorder="1"/>
    <xf numFmtId="167" fontId="14" fillId="0" borderId="1" xfId="8" applyNumberFormat="1" applyFont="1" applyBorder="1" applyAlignment="1" applyProtection="1"/>
    <xf numFmtId="169" fontId="14" fillId="0" borderId="1" xfId="1" applyNumberFormat="1" applyFont="1" applyBorder="1" applyAlignment="1">
      <alignment horizontal="right"/>
    </xf>
    <xf numFmtId="2" fontId="1" fillId="0" borderId="1" xfId="1" applyNumberFormat="1" applyFont="1" applyBorder="1" applyAlignment="1">
      <alignment horizontal="right"/>
    </xf>
    <xf numFmtId="0" fontId="1" fillId="0" borderId="1" xfId="1" applyFont="1" applyBorder="1" applyAlignment="1">
      <alignment horizontal="right" wrapText="1"/>
    </xf>
    <xf numFmtId="0" fontId="1" fillId="0" borderId="0" xfId="1" applyBorder="1"/>
    <xf numFmtId="0" fontId="7" fillId="0" borderId="1" xfId="1" applyFont="1" applyBorder="1" applyAlignment="1">
      <alignment horizontal="right"/>
    </xf>
    <xf numFmtId="167" fontId="14" fillId="2" borderId="1" xfId="8" applyNumberFormat="1" applyFont="1" applyFill="1" applyBorder="1" applyAlignment="1" applyProtection="1"/>
    <xf numFmtId="0" fontId="5" fillId="0" borderId="1" xfId="1" applyFont="1" applyBorder="1"/>
    <xf numFmtId="0" fontId="15" fillId="0" borderId="1" xfId="1" applyFont="1" applyBorder="1" applyAlignment="1">
      <alignment horizontal="right"/>
    </xf>
    <xf numFmtId="167" fontId="15" fillId="0" borderId="1" xfId="1" applyNumberFormat="1" applyFont="1" applyBorder="1" applyAlignment="1">
      <alignment horizontal="right"/>
    </xf>
    <xf numFmtId="10" fontId="1" fillId="0" borderId="1" xfId="1" applyNumberFormat="1" applyFont="1" applyBorder="1" applyAlignment="1">
      <alignment horizontal="right"/>
    </xf>
    <xf numFmtId="0" fontId="1" fillId="0" borderId="1" xfId="1" applyFont="1" applyBorder="1" applyAlignment="1">
      <alignment horizontal="right"/>
    </xf>
    <xf numFmtId="0" fontId="27" fillId="0" borderId="1" xfId="1" applyFont="1" applyBorder="1"/>
    <xf numFmtId="168" fontId="14" fillId="0" borderId="1" xfId="1" applyNumberFormat="1" applyFont="1" applyBorder="1"/>
    <xf numFmtId="2" fontId="14" fillId="0" borderId="1" xfId="1" applyNumberFormat="1" applyFont="1" applyBorder="1" applyAlignment="1">
      <alignment horizontal="right"/>
    </xf>
    <xf numFmtId="0" fontId="15" fillId="0" borderId="1" xfId="1" applyFont="1" applyBorder="1" applyAlignment="1">
      <alignment horizontal="right" wrapText="1"/>
    </xf>
    <xf numFmtId="167" fontId="14" fillId="0" borderId="1" xfId="1" applyNumberFormat="1" applyFont="1" applyBorder="1" applyAlignment="1">
      <alignment horizontal="right"/>
    </xf>
    <xf numFmtId="2" fontId="7" fillId="0" borderId="1" xfId="1" applyNumberFormat="1" applyFont="1" applyBorder="1" applyAlignment="1">
      <alignment horizontal="right"/>
    </xf>
    <xf numFmtId="2" fontId="5" fillId="0" borderId="1" xfId="1" applyNumberFormat="1" applyFont="1" applyBorder="1" applyAlignment="1">
      <alignment horizontal="right"/>
    </xf>
    <xf numFmtId="0" fontId="17" fillId="2" borderId="1" xfId="0" applyFont="1" applyFill="1" applyBorder="1" applyAlignment="1">
      <alignment horizontal="center" vertical="center"/>
    </xf>
    <xf numFmtId="167" fontId="15" fillId="2" borderId="1" xfId="1" applyNumberFormat="1" applyFont="1" applyFill="1" applyBorder="1"/>
    <xf numFmtId="167" fontId="14" fillId="0" borderId="1" xfId="8" applyNumberFormat="1" applyFont="1" applyBorder="1" applyAlignment="1" applyProtection="1">
      <alignment horizontal="right"/>
    </xf>
    <xf numFmtId="10" fontId="14" fillId="0" borderId="1" xfId="1" applyNumberFormat="1" applyFont="1" applyBorder="1" applyAlignment="1" applyProtection="1">
      <alignment horizontal="right"/>
    </xf>
    <xf numFmtId="164" fontId="1" fillId="0" borderId="1" xfId="1" applyNumberFormat="1" applyFont="1" applyBorder="1" applyAlignment="1">
      <alignment horizontal="right"/>
    </xf>
    <xf numFmtId="0" fontId="14" fillId="2" borderId="1" xfId="1" applyFont="1" applyFill="1" applyBorder="1" applyAlignment="1">
      <alignment horizontal="right"/>
    </xf>
    <xf numFmtId="167" fontId="14" fillId="2" borderId="1" xfId="8" applyNumberFormat="1" applyFont="1" applyFill="1" applyBorder="1" applyAlignment="1" applyProtection="1">
      <alignment horizontal="right"/>
    </xf>
    <xf numFmtId="10" fontId="14" fillId="2" borderId="1" xfId="1" applyNumberFormat="1" applyFont="1" applyFill="1" applyBorder="1" applyAlignment="1" applyProtection="1">
      <alignment horizontal="right"/>
    </xf>
    <xf numFmtId="164" fontId="1" fillId="2" borderId="1" xfId="1" applyNumberFormat="1" applyFont="1" applyFill="1" applyBorder="1" applyAlignment="1">
      <alignment horizontal="right"/>
    </xf>
    <xf numFmtId="0" fontId="1" fillId="0" borderId="28" xfId="1" applyBorder="1"/>
    <xf numFmtId="0" fontId="1" fillId="0" borderId="29" xfId="1" applyFont="1" applyBorder="1"/>
    <xf numFmtId="164" fontId="1" fillId="0" borderId="29" xfId="1" applyNumberFormat="1" applyBorder="1"/>
    <xf numFmtId="0" fontId="1" fillId="0" borderId="30" xfId="1" applyBorder="1"/>
    <xf numFmtId="2" fontId="1" fillId="0" borderId="0" xfId="1" applyNumberFormat="1" applyBorder="1" applyAlignment="1">
      <alignment horizontal="center"/>
    </xf>
    <xf numFmtId="10" fontId="1" fillId="0" borderId="0" xfId="1" applyNumberFormat="1" applyBorder="1" applyAlignment="1">
      <alignment horizontal="center"/>
    </xf>
    <xf numFmtId="164" fontId="0" fillId="2" borderId="0" xfId="8" applyFont="1" applyFill="1" applyBorder="1" applyAlignment="1" applyProtection="1"/>
    <xf numFmtId="9" fontId="0" fillId="2" borderId="0" xfId="5" applyFont="1" applyFill="1" applyBorder="1" applyAlignment="1" applyProtection="1"/>
    <xf numFmtId="10" fontId="1" fillId="0" borderId="1" xfId="1" applyNumberFormat="1" applyFont="1" applyBorder="1"/>
    <xf numFmtId="2" fontId="14" fillId="0" borderId="1" xfId="8" applyNumberFormat="1" applyFont="1" applyBorder="1" applyAlignment="1" applyProtection="1"/>
    <xf numFmtId="2" fontId="1" fillId="0" borderId="1" xfId="1" applyNumberFormat="1" applyFont="1" applyBorder="1"/>
    <xf numFmtId="164" fontId="1" fillId="0" borderId="1" xfId="1" applyNumberFormat="1" applyBorder="1"/>
    <xf numFmtId="164" fontId="14" fillId="2" borderId="1" xfId="8" applyFont="1" applyFill="1" applyBorder="1" applyAlignment="1" applyProtection="1"/>
    <xf numFmtId="9" fontId="0" fillId="0" borderId="1" xfId="5" applyFont="1" applyBorder="1" applyAlignment="1" applyProtection="1"/>
    <xf numFmtId="169" fontId="14" fillId="0" borderId="1" xfId="8" applyNumberFormat="1" applyFont="1" applyBorder="1" applyAlignment="1" applyProtection="1">
      <alignment horizontal="right"/>
    </xf>
    <xf numFmtId="164" fontId="14" fillId="0" borderId="1" xfId="8" applyFont="1" applyBorder="1" applyAlignment="1" applyProtection="1">
      <alignment wrapText="1"/>
    </xf>
    <xf numFmtId="164" fontId="14" fillId="0" borderId="1" xfId="1" applyNumberFormat="1" applyFont="1" applyBorder="1" applyAlignment="1">
      <alignment wrapText="1"/>
    </xf>
    <xf numFmtId="169" fontId="14" fillId="0" borderId="1" xfId="8" applyNumberFormat="1" applyFont="1" applyBorder="1" applyAlignment="1" applyProtection="1">
      <alignment horizontal="right" wrapText="1"/>
    </xf>
    <xf numFmtId="0" fontId="5" fillId="0" borderId="1" xfId="1" applyFont="1" applyBorder="1" applyAlignment="1">
      <alignment vertical="center" wrapText="1"/>
    </xf>
    <xf numFmtId="0" fontId="15" fillId="0" borderId="1" xfId="1" applyFont="1" applyBorder="1" applyAlignment="1">
      <alignment horizontal="center" vertical="center"/>
    </xf>
    <xf numFmtId="169" fontId="15" fillId="0" borderId="1" xfId="1" applyNumberFormat="1" applyFont="1" applyBorder="1" applyAlignment="1">
      <alignment horizontal="right" vertical="center"/>
    </xf>
    <xf numFmtId="0" fontId="14" fillId="0" borderId="1" xfId="1" applyFont="1" applyBorder="1" applyAlignment="1">
      <alignment horizontal="right" wrapText="1"/>
    </xf>
    <xf numFmtId="169" fontId="14" fillId="2" borderId="1" xfId="8" applyNumberFormat="1" applyFont="1" applyFill="1" applyBorder="1" applyAlignment="1" applyProtection="1">
      <alignment horizontal="right"/>
    </xf>
    <xf numFmtId="0" fontId="5" fillId="0" borderId="1" xfId="1" applyFont="1" applyBorder="1" applyAlignment="1">
      <alignment horizontal="left" vertical="center" wrapText="1"/>
    </xf>
    <xf numFmtId="0" fontId="15" fillId="0" borderId="4" xfId="1" applyFont="1" applyBorder="1" applyAlignment="1">
      <alignment horizontal="center" vertical="center"/>
    </xf>
    <xf numFmtId="164" fontId="14" fillId="0" borderId="11" xfId="1" applyNumberFormat="1" applyFont="1" applyBorder="1" applyAlignment="1">
      <alignment wrapText="1"/>
    </xf>
    <xf numFmtId="0" fontId="15" fillId="0" borderId="0" xfId="0" applyFont="1" applyAlignment="1">
      <alignment wrapText="1"/>
    </xf>
    <xf numFmtId="0" fontId="18" fillId="0" borderId="1" xfId="1" applyFont="1" applyBorder="1" applyAlignment="1">
      <alignment horizontal="center" vertical="center"/>
    </xf>
    <xf numFmtId="0" fontId="15" fillId="0" borderId="11" xfId="1" applyFont="1" applyBorder="1" applyAlignment="1">
      <alignment horizontal="left" vertical="center" wrapText="1"/>
    </xf>
    <xf numFmtId="0" fontId="15" fillId="0" borderId="11" xfId="1" applyFont="1" applyBorder="1" applyAlignment="1">
      <alignment vertical="center"/>
    </xf>
    <xf numFmtId="3" fontId="15" fillId="2" borderId="11" xfId="1" applyNumberFormat="1" applyFont="1" applyFill="1" applyBorder="1" applyAlignment="1">
      <alignment horizontal="right" vertical="center"/>
    </xf>
    <xf numFmtId="167" fontId="15" fillId="0" borderId="11" xfId="1" applyNumberFormat="1" applyFont="1" applyBorder="1" applyAlignment="1">
      <alignment vertical="center"/>
    </xf>
    <xf numFmtId="9" fontId="14" fillId="0" borderId="1" xfId="5" applyFont="1" applyBorder="1" applyAlignment="1" applyProtection="1">
      <alignment wrapText="1"/>
    </xf>
    <xf numFmtId="0" fontId="24" fillId="0" borderId="1" xfId="1" applyFont="1" applyBorder="1" applyAlignment="1">
      <alignment wrapText="1"/>
    </xf>
    <xf numFmtId="166" fontId="7" fillId="0" borderId="1" xfId="1" applyNumberFormat="1" applyFont="1" applyBorder="1"/>
    <xf numFmtId="0" fontId="14" fillId="0" borderId="1" xfId="1" applyFont="1" applyBorder="1" applyAlignment="1">
      <alignment vertical="center"/>
    </xf>
    <xf numFmtId="164" fontId="14" fillId="0" borderId="1" xfId="8" applyFont="1" applyBorder="1" applyAlignment="1" applyProtection="1">
      <alignment vertical="center"/>
    </xf>
    <xf numFmtId="164" fontId="14" fillId="0" borderId="1" xfId="1" applyNumberFormat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10" fillId="2" borderId="0" xfId="1" applyFont="1" applyFill="1" applyBorder="1"/>
    <xf numFmtId="0" fontId="1" fillId="0" borderId="0" xfId="1" applyAlignment="1">
      <alignment horizontal="left"/>
    </xf>
    <xf numFmtId="0" fontId="1" fillId="0" borderId="0" xfId="1" applyFont="1" applyBorder="1" applyAlignment="1">
      <alignment horizontal="left"/>
    </xf>
    <xf numFmtId="0" fontId="1" fillId="2" borderId="0" xfId="1" applyFont="1" applyFill="1" applyBorder="1" applyAlignment="1">
      <alignment horizontal="left"/>
    </xf>
    <xf numFmtId="0" fontId="1" fillId="2" borderId="0" xfId="1" applyFill="1" applyBorder="1"/>
    <xf numFmtId="0" fontId="1" fillId="2" borderId="1" xfId="1" applyFont="1" applyFill="1" applyBorder="1" applyAlignment="1">
      <alignment horizontal="center"/>
    </xf>
    <xf numFmtId="0" fontId="1" fillId="2" borderId="1" xfId="1" applyFont="1" applyFill="1" applyBorder="1" applyAlignment="1">
      <alignment horizontal="left" wrapText="1"/>
    </xf>
    <xf numFmtId="0" fontId="1" fillId="2" borderId="1" xfId="1" applyFont="1" applyFill="1" applyBorder="1" applyAlignment="1">
      <alignment horizontal="center" wrapText="1"/>
    </xf>
    <xf numFmtId="0" fontId="14" fillId="2" borderId="1" xfId="1" applyFont="1" applyFill="1" applyBorder="1" applyAlignment="1">
      <alignment horizontal="center" wrapText="1"/>
    </xf>
    <xf numFmtId="169" fontId="1" fillId="2" borderId="1" xfId="1" applyNumberFormat="1" applyFont="1" applyFill="1" applyBorder="1" applyAlignment="1">
      <alignment horizontal="center" wrapText="1"/>
    </xf>
    <xf numFmtId="0" fontId="10" fillId="2" borderId="1" xfId="1" applyFont="1" applyFill="1" applyBorder="1" applyAlignment="1">
      <alignment horizontal="center" wrapText="1"/>
    </xf>
    <xf numFmtId="167" fontId="4" fillId="2" borderId="1" xfId="1" applyNumberFormat="1" applyFont="1" applyFill="1" applyBorder="1" applyAlignment="1">
      <alignment horizontal="center" wrapText="1"/>
    </xf>
    <xf numFmtId="0" fontId="14" fillId="2" borderId="1" xfId="1" applyFont="1" applyFill="1" applyBorder="1" applyAlignment="1">
      <alignment horizontal="left" wrapText="1"/>
    </xf>
    <xf numFmtId="169" fontId="1" fillId="0" borderId="1" xfId="1" applyNumberFormat="1" applyBorder="1"/>
    <xf numFmtId="167" fontId="4" fillId="0" borderId="1" xfId="1" applyNumberFormat="1" applyFont="1" applyBorder="1"/>
    <xf numFmtId="0" fontId="10" fillId="2" borderId="0" xfId="1" applyFont="1" applyFill="1" applyBorder="1" applyAlignment="1">
      <alignment horizontal="center" wrapText="1"/>
    </xf>
    <xf numFmtId="0" fontId="32" fillId="0" borderId="0" xfId="1" applyFont="1" applyBorder="1" applyAlignment="1">
      <alignment horizontal="justify"/>
    </xf>
    <xf numFmtId="0" fontId="1" fillId="0" borderId="0" xfId="1" applyBorder="1" applyAlignment="1">
      <alignment horizontal="left" wrapText="1"/>
    </xf>
    <xf numFmtId="0" fontId="15" fillId="0" borderId="1" xfId="3" applyFont="1" applyBorder="1" applyAlignment="1">
      <alignment horizontal="left" vertical="center" wrapText="1"/>
    </xf>
    <xf numFmtId="0" fontId="15" fillId="0" borderId="1" xfId="3" applyFont="1" applyBorder="1" applyAlignment="1">
      <alignment horizontal="center" vertical="center" wrapText="1"/>
    </xf>
    <xf numFmtId="167" fontId="14" fillId="0" borderId="1" xfId="1" applyNumberFormat="1" applyFont="1" applyBorder="1" applyAlignment="1">
      <alignment vertical="center"/>
    </xf>
    <xf numFmtId="10" fontId="14" fillId="0" borderId="1" xfId="1" applyNumberFormat="1" applyFont="1" applyBorder="1" applyAlignment="1">
      <alignment vertical="center"/>
    </xf>
    <xf numFmtId="167" fontId="1" fillId="0" borderId="1" xfId="1" applyNumberFormat="1" applyFont="1" applyBorder="1" applyAlignment="1">
      <alignment vertical="center"/>
    </xf>
    <xf numFmtId="0" fontId="15" fillId="0" borderId="1" xfId="6" applyFont="1" applyBorder="1" applyAlignment="1">
      <alignment horizontal="left" vertical="center" wrapText="1"/>
    </xf>
    <xf numFmtId="0" fontId="40" fillId="0" borderId="1" xfId="1" applyFont="1" applyBorder="1" applyAlignment="1">
      <alignment vertical="center"/>
    </xf>
    <xf numFmtId="0" fontId="14" fillId="0" borderId="31" xfId="1" applyFont="1" applyBorder="1" applyAlignment="1">
      <alignment horizontal="left" vertical="center" wrapText="1"/>
    </xf>
    <xf numFmtId="10" fontId="14" fillId="0" borderId="1" xfId="1" applyNumberFormat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41" fillId="0" borderId="1" xfId="3" applyFont="1" applyBorder="1" applyAlignment="1">
      <alignment horizontal="left" vertical="center" wrapText="1"/>
    </xf>
    <xf numFmtId="0" fontId="15" fillId="0" borderId="1" xfId="3" applyFont="1" applyBorder="1" applyAlignment="1">
      <alignment horizontal="left" wrapText="1"/>
    </xf>
    <xf numFmtId="0" fontId="14" fillId="0" borderId="1" xfId="1" applyFont="1" applyBorder="1" applyAlignment="1">
      <alignment vertical="center" wrapText="1"/>
    </xf>
    <xf numFmtId="0" fontId="7" fillId="0" borderId="1" xfId="1" applyFont="1" applyBorder="1" applyAlignment="1">
      <alignment vertical="center"/>
    </xf>
    <xf numFmtId="0" fontId="1" fillId="0" borderId="1" xfId="1" applyBorder="1" applyAlignment="1">
      <alignment vertical="center"/>
    </xf>
    <xf numFmtId="167" fontId="1" fillId="0" borderId="1" xfId="1" applyNumberFormat="1" applyBorder="1" applyAlignment="1">
      <alignment vertical="center"/>
    </xf>
    <xf numFmtId="0" fontId="33" fillId="0" borderId="0" xfId="1" applyFont="1"/>
    <xf numFmtId="0" fontId="0" fillId="0" borderId="0" xfId="1" applyFont="1"/>
    <xf numFmtId="0" fontId="10" fillId="3" borderId="1" xfId="11" applyFont="1" applyFill="1" applyBorder="1" applyAlignment="1">
      <alignment horizontal="center" vertical="center" wrapText="1"/>
    </xf>
    <xf numFmtId="0" fontId="33" fillId="0" borderId="1" xfId="3" applyFont="1" applyBorder="1" applyAlignment="1">
      <alignment horizontal="left" vertical="center" wrapText="1"/>
    </xf>
    <xf numFmtId="0" fontId="42" fillId="0" borderId="1" xfId="1" applyFont="1" applyBorder="1" applyAlignment="1">
      <alignment horizontal="center" vertical="center"/>
    </xf>
    <xf numFmtId="0" fontId="1" fillId="2" borderId="1" xfId="10" applyFont="1" applyFill="1" applyBorder="1" applyAlignment="1" applyProtection="1">
      <alignment horizontal="center" vertical="center" wrapText="1"/>
    </xf>
    <xf numFmtId="0" fontId="4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/>
    <xf numFmtId="10" fontId="1" fillId="2" borderId="1" xfId="10" applyNumberFormat="1" applyFont="1" applyFill="1" applyBorder="1" applyAlignment="1" applyProtection="1">
      <alignment horizontal="center" vertical="center" wrapText="1"/>
    </xf>
    <xf numFmtId="0" fontId="10" fillId="2" borderId="1" xfId="10" applyFont="1" applyFill="1" applyBorder="1" applyAlignment="1" applyProtection="1">
      <alignment horizontal="center" vertical="center" wrapText="1"/>
    </xf>
    <xf numFmtId="2" fontId="0" fillId="2" borderId="1" xfId="0" applyNumberFormat="1" applyFont="1" applyFill="1" applyBorder="1"/>
    <xf numFmtId="0" fontId="44" fillId="2" borderId="1" xfId="0" applyFont="1" applyFill="1" applyBorder="1" applyAlignment="1">
      <alignment wrapText="1"/>
    </xf>
    <xf numFmtId="0" fontId="35" fillId="0" borderId="0" xfId="1" applyFont="1" applyBorder="1"/>
    <xf numFmtId="164" fontId="35" fillId="0" borderId="0" xfId="8" applyFont="1" applyBorder="1" applyAlignment="1" applyProtection="1"/>
    <xf numFmtId="0" fontId="30" fillId="0" borderId="0" xfId="1" applyFont="1" applyBorder="1" applyAlignment="1">
      <alignment horizontal="right" vertical="center" wrapText="1"/>
    </xf>
    <xf numFmtId="0" fontId="30" fillId="0" borderId="0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67" fontId="5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8" fillId="0" borderId="1" xfId="1" applyFont="1" applyBorder="1" applyAlignment="1">
      <alignment vertical="center"/>
    </xf>
    <xf numFmtId="0" fontId="49" fillId="0" borderId="1" xfId="1" applyFont="1" applyBorder="1" applyAlignment="1">
      <alignment horizontal="center" vertical="center"/>
    </xf>
    <xf numFmtId="10" fontId="5" fillId="0" borderId="1" xfId="1" applyNumberFormat="1" applyFont="1" applyBorder="1" applyAlignment="1">
      <alignment horizontal="center" vertical="center"/>
    </xf>
    <xf numFmtId="0" fontId="37" fillId="0" borderId="0" xfId="1" applyFont="1"/>
    <xf numFmtId="0" fontId="15" fillId="0" borderId="16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left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right" vertical="center" wrapText="1"/>
    </xf>
    <xf numFmtId="2" fontId="15" fillId="0" borderId="6" xfId="1" applyNumberFormat="1" applyFont="1" applyBorder="1" applyAlignment="1">
      <alignment horizontal="right" vertical="center" wrapText="1"/>
    </xf>
    <xf numFmtId="0" fontId="15" fillId="0" borderId="7" xfId="1" applyFont="1" applyBorder="1" applyAlignment="1">
      <alignment horizontal="center" vertical="center" wrapText="1"/>
    </xf>
    <xf numFmtId="2" fontId="15" fillId="0" borderId="6" xfId="1" applyNumberFormat="1" applyFont="1" applyBorder="1" applyAlignment="1">
      <alignment horizontal="center" vertical="center" wrapText="1"/>
    </xf>
    <xf numFmtId="167" fontId="15" fillId="0" borderId="7" xfId="1" applyNumberFormat="1" applyFont="1" applyBorder="1" applyAlignment="1">
      <alignment horizontal="center" vertical="center" wrapText="1"/>
    </xf>
    <xf numFmtId="0" fontId="33" fillId="0" borderId="8" xfId="1" applyFont="1" applyBorder="1" applyAlignment="1">
      <alignment vertical="center" wrapText="1"/>
    </xf>
    <xf numFmtId="0" fontId="18" fillId="0" borderId="9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right" vertical="center" wrapText="1"/>
    </xf>
    <xf numFmtId="2" fontId="15" fillId="0" borderId="2" xfId="1" applyNumberFormat="1" applyFont="1" applyBorder="1" applyAlignment="1">
      <alignment horizontal="right" vertical="center" wrapText="1"/>
    </xf>
    <xf numFmtId="2" fontId="15" fillId="0" borderId="2" xfId="1" applyNumberFormat="1" applyFont="1" applyBorder="1" applyAlignment="1">
      <alignment horizontal="center" vertical="center" wrapText="1"/>
    </xf>
    <xf numFmtId="0" fontId="33" fillId="0" borderId="3" xfId="1" applyFont="1" applyBorder="1" applyAlignment="1">
      <alignment vertical="center" wrapText="1"/>
    </xf>
    <xf numFmtId="0" fontId="27" fillId="0" borderId="9" xfId="1" applyFont="1" applyBorder="1"/>
    <xf numFmtId="0" fontId="15" fillId="2" borderId="1" xfId="1" applyFont="1" applyFill="1" applyBorder="1" applyAlignment="1">
      <alignment horizontal="right" vertical="center" wrapText="1"/>
    </xf>
    <xf numFmtId="2" fontId="15" fillId="2" borderId="2" xfId="1" applyNumberFormat="1" applyFont="1" applyFill="1" applyBorder="1" applyAlignment="1">
      <alignment horizontal="right" vertical="center" wrapText="1"/>
    </xf>
    <xf numFmtId="0" fontId="15" fillId="0" borderId="9" xfId="1" applyFont="1" applyBorder="1" applyAlignment="1">
      <alignment horizontal="left" vertical="center" wrapText="1"/>
    </xf>
    <xf numFmtId="2" fontId="15" fillId="2" borderId="2" xfId="1" applyNumberFormat="1" applyFont="1" applyFill="1" applyBorder="1" applyAlignment="1">
      <alignment vertical="center"/>
    </xf>
    <xf numFmtId="0" fontId="15" fillId="0" borderId="3" xfId="1" applyFont="1" applyBorder="1" applyAlignment="1">
      <alignment vertical="center"/>
    </xf>
    <xf numFmtId="167" fontId="14" fillId="0" borderId="2" xfId="8" applyNumberFormat="1" applyFont="1" applyBorder="1" applyAlignment="1" applyProtection="1"/>
    <xf numFmtId="10" fontId="14" fillId="0" borderId="2" xfId="1" applyNumberFormat="1" applyFont="1" applyBorder="1" applyAlignment="1" applyProtection="1"/>
    <xf numFmtId="2" fontId="14" fillId="0" borderId="3" xfId="1" applyNumberFormat="1" applyFont="1" applyBorder="1"/>
    <xf numFmtId="0" fontId="27" fillId="0" borderId="9" xfId="1" applyFont="1" applyBorder="1" applyAlignment="1">
      <alignment wrapText="1"/>
    </xf>
    <xf numFmtId="0" fontId="15" fillId="0" borderId="9" xfId="1" applyFont="1" applyBorder="1" applyAlignment="1">
      <alignment vertical="center"/>
    </xf>
    <xf numFmtId="0" fontId="15" fillId="2" borderId="1" xfId="1" applyFont="1" applyFill="1" applyBorder="1" applyAlignment="1">
      <alignment vertical="center"/>
    </xf>
    <xf numFmtId="2" fontId="5" fillId="2" borderId="2" xfId="8" applyNumberFormat="1" applyFont="1" applyFill="1" applyBorder="1" applyAlignment="1" applyProtection="1">
      <alignment vertical="center"/>
    </xf>
    <xf numFmtId="168" fontId="15" fillId="0" borderId="3" xfId="1" applyNumberFormat="1" applyFont="1" applyBorder="1" applyAlignment="1">
      <alignment vertical="center"/>
    </xf>
    <xf numFmtId="2" fontId="15" fillId="0" borderId="2" xfId="1" applyNumberFormat="1" applyFont="1" applyBorder="1" applyAlignment="1">
      <alignment vertical="center"/>
    </xf>
    <xf numFmtId="0" fontId="15" fillId="0" borderId="9" xfId="1" applyFont="1" applyBorder="1" applyAlignment="1">
      <alignment horizontal="left" vertical="center"/>
    </xf>
    <xf numFmtId="2" fontId="5" fillId="0" borderId="2" xfId="8" applyNumberFormat="1" applyFont="1" applyBorder="1" applyAlignment="1" applyProtection="1">
      <alignment vertical="center"/>
    </xf>
    <xf numFmtId="3" fontId="14" fillId="2" borderId="1" xfId="1" applyNumberFormat="1" applyFont="1" applyFill="1" applyBorder="1" applyAlignment="1">
      <alignment horizontal="right"/>
    </xf>
    <xf numFmtId="0" fontId="0" fillId="0" borderId="2" xfId="1" applyFont="1" applyBorder="1"/>
    <xf numFmtId="164" fontId="1" fillId="2" borderId="2" xfId="1" applyNumberFormat="1" applyFont="1" applyFill="1" applyBorder="1" applyAlignment="1">
      <alignment horizontal="right"/>
    </xf>
    <xf numFmtId="0" fontId="0" fillId="0" borderId="3" xfId="1" applyFont="1" applyBorder="1"/>
    <xf numFmtId="0" fontId="15" fillId="0" borderId="10" xfId="1" applyFont="1" applyBorder="1" applyAlignment="1">
      <alignment horizontal="left" vertical="center" wrapText="1"/>
    </xf>
    <xf numFmtId="0" fontId="15" fillId="0" borderId="10" xfId="1" applyFont="1" applyBorder="1" applyAlignment="1">
      <alignment vertical="center"/>
    </xf>
    <xf numFmtId="3" fontId="15" fillId="2" borderId="10" xfId="1" applyNumberFormat="1" applyFont="1" applyFill="1" applyBorder="1" applyAlignment="1">
      <alignment horizontal="right" vertical="center"/>
    </xf>
    <xf numFmtId="2" fontId="15" fillId="0" borderId="10" xfId="1" applyNumberFormat="1" applyFont="1" applyBorder="1" applyAlignment="1">
      <alignment vertical="center"/>
    </xf>
    <xf numFmtId="2" fontId="15" fillId="0" borderId="10" xfId="1" applyNumberFormat="1" applyFont="1" applyBorder="1" applyAlignment="1">
      <alignment horizontal="center" vertical="center" wrapText="1"/>
    </xf>
    <xf numFmtId="0" fontId="15" fillId="0" borderId="12" xfId="1" applyFont="1" applyBorder="1" applyAlignment="1">
      <alignment vertical="center"/>
    </xf>
    <xf numFmtId="0" fontId="18" fillId="0" borderId="18" xfId="1" applyFont="1" applyBorder="1" applyAlignment="1">
      <alignment vertical="center"/>
    </xf>
    <xf numFmtId="0" fontId="33" fillId="0" borderId="19" xfId="1" applyFont="1" applyBorder="1" applyAlignment="1">
      <alignment vertical="center"/>
    </xf>
    <xf numFmtId="0" fontId="18" fillId="0" borderId="19" xfId="1" applyFont="1" applyBorder="1" applyAlignment="1">
      <alignment vertical="center"/>
    </xf>
    <xf numFmtId="0" fontId="18" fillId="0" borderId="19" xfId="1" applyFont="1" applyBorder="1" applyAlignment="1">
      <alignment horizontal="center" vertical="center"/>
    </xf>
    <xf numFmtId="167" fontId="18" fillId="0" borderId="19" xfId="1" applyNumberFormat="1" applyFont="1" applyBorder="1" applyAlignment="1">
      <alignment horizontal="center" vertical="center"/>
    </xf>
    <xf numFmtId="0" fontId="18" fillId="0" borderId="25" xfId="1" applyFont="1" applyBorder="1" applyAlignment="1">
      <alignment vertical="center"/>
    </xf>
    <xf numFmtId="0" fontId="10" fillId="2" borderId="1" xfId="10" applyFont="1" applyFill="1" applyBorder="1" applyAlignment="1" applyProtection="1">
      <alignment horizontal="right" vertical="center" wrapText="1"/>
    </xf>
    <xf numFmtId="0" fontId="14" fillId="2" borderId="1" xfId="10" applyFont="1" applyFill="1" applyBorder="1" applyAlignment="1" applyProtection="1">
      <alignment horizontal="right" vertical="center" wrapText="1"/>
    </xf>
    <xf numFmtId="0" fontId="24" fillId="2" borderId="1" xfId="10" applyFont="1" applyFill="1" applyBorder="1" applyAlignment="1" applyProtection="1">
      <alignment horizontal="right" vertical="center" wrapText="1"/>
    </xf>
    <xf numFmtId="0" fontId="10" fillId="2" borderId="0" xfId="1" applyFont="1" applyFill="1"/>
    <xf numFmtId="0" fontId="33" fillId="0" borderId="0" xfId="3" applyFont="1" applyBorder="1" applyAlignment="1">
      <alignment horizontal="left"/>
    </xf>
    <xf numFmtId="0" fontId="15" fillId="0" borderId="0" xfId="3" applyFont="1" applyBorder="1"/>
    <xf numFmtId="0" fontId="15" fillId="0" borderId="0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14" fillId="0" borderId="1" xfId="12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/>
    </xf>
    <xf numFmtId="0" fontId="15" fillId="0" borderId="1" xfId="3" applyFont="1" applyBorder="1"/>
    <xf numFmtId="0" fontId="5" fillId="0" borderId="1" xfId="3" applyFont="1" applyBorder="1" applyAlignment="1">
      <alignment horizontal="center"/>
    </xf>
    <xf numFmtId="0" fontId="49" fillId="0" borderId="1" xfId="3" applyFont="1" applyBorder="1"/>
    <xf numFmtId="167" fontId="15" fillId="0" borderId="1" xfId="3" applyNumberFormat="1" applyFont="1" applyBorder="1"/>
    <xf numFmtId="164" fontId="15" fillId="0" borderId="1" xfId="3" applyNumberFormat="1" applyFont="1" applyBorder="1"/>
    <xf numFmtId="0" fontId="30" fillId="0" borderId="0" xfId="1" applyFont="1" applyAlignment="1">
      <alignment vertical="center"/>
    </xf>
    <xf numFmtId="0" fontId="14" fillId="2" borderId="1" xfId="1" applyFont="1" applyFill="1" applyBorder="1" applyAlignment="1">
      <alignment horizontal="center"/>
    </xf>
    <xf numFmtId="164" fontId="14" fillId="0" borderId="1" xfId="8" applyFont="1" applyBorder="1" applyAlignment="1" applyProtection="1">
      <alignment horizontal="right"/>
    </xf>
    <xf numFmtId="164" fontId="0" fillId="0" borderId="1" xfId="8" applyFont="1" applyBorder="1" applyAlignment="1" applyProtection="1">
      <alignment horizontal="right"/>
    </xf>
    <xf numFmtId="2" fontId="15" fillId="0" borderId="1" xfId="1" applyNumberFormat="1" applyFont="1" applyBorder="1" applyAlignment="1">
      <alignment horizontal="right"/>
    </xf>
    <xf numFmtId="0" fontId="15" fillId="0" borderId="1" xfId="1" applyFont="1" applyBorder="1" applyAlignment="1">
      <alignment horizontal="right" vertical="center"/>
    </xf>
    <xf numFmtId="2" fontId="18" fillId="0" borderId="1" xfId="1" applyNumberFormat="1" applyFont="1" applyBorder="1" applyAlignment="1">
      <alignment horizontal="right" vertical="center"/>
    </xf>
    <xf numFmtId="2" fontId="15" fillId="0" borderId="1" xfId="1" applyNumberFormat="1" applyFont="1" applyBorder="1" applyAlignment="1">
      <alignment horizontal="right" vertical="center" wrapText="1"/>
    </xf>
    <xf numFmtId="164" fontId="14" fillId="0" borderId="1" xfId="1" applyNumberFormat="1" applyFont="1" applyBorder="1" applyAlignment="1">
      <alignment horizontal="right"/>
    </xf>
    <xf numFmtId="10" fontId="14" fillId="0" borderId="1" xfId="1" applyNumberFormat="1" applyFont="1" applyBorder="1" applyAlignment="1">
      <alignment horizontal="right"/>
    </xf>
    <xf numFmtId="2" fontId="15" fillId="0" borderId="1" xfId="1" applyNumberFormat="1" applyFont="1" applyBorder="1" applyAlignment="1">
      <alignment horizontal="right" vertical="center"/>
    </xf>
    <xf numFmtId="0" fontId="1" fillId="0" borderId="1" xfId="1" applyBorder="1" applyAlignment="1">
      <alignment horizontal="right"/>
    </xf>
    <xf numFmtId="0" fontId="14" fillId="2" borderId="1" xfId="1" applyFont="1" applyFill="1" applyBorder="1" applyAlignment="1">
      <alignment horizontal="right" wrapText="1"/>
    </xf>
    <xf numFmtId="167" fontId="5" fillId="0" borderId="1" xfId="1" applyNumberFormat="1" applyFont="1" applyBorder="1" applyAlignment="1">
      <alignment horizontal="right"/>
    </xf>
    <xf numFmtId="0" fontId="34" fillId="0" borderId="1" xfId="1" applyFont="1" applyBorder="1"/>
    <xf numFmtId="2" fontId="7" fillId="0" borderId="1" xfId="1" applyNumberFormat="1" applyFont="1" applyBorder="1"/>
    <xf numFmtId="0" fontId="5" fillId="0" borderId="0" xfId="1" applyFont="1"/>
    <xf numFmtId="0" fontId="1" fillId="2" borderId="0" xfId="1" applyFill="1" applyBorder="1" applyAlignment="1">
      <alignment wrapText="1"/>
    </xf>
    <xf numFmtId="166" fontId="14" fillId="0" borderId="1" xfId="5" applyNumberFormat="1" applyFont="1" applyBorder="1" applyAlignment="1" applyProtection="1">
      <alignment wrapText="1"/>
    </xf>
    <xf numFmtId="10" fontId="14" fillId="0" borderId="0" xfId="8" applyNumberFormat="1" applyFont="1" applyBorder="1" applyAlignment="1" applyProtection="1">
      <alignment wrapText="1"/>
    </xf>
    <xf numFmtId="9" fontId="14" fillId="0" borderId="0" xfId="5" applyFont="1" applyBorder="1" applyAlignment="1" applyProtection="1">
      <alignment wrapText="1"/>
    </xf>
    <xf numFmtId="164" fontId="14" fillId="0" borderId="0" xfId="8" applyFont="1" applyBorder="1" applyAlignment="1" applyProtection="1">
      <alignment wrapText="1"/>
    </xf>
    <xf numFmtId="0" fontId="14" fillId="0" borderId="4" xfId="1" applyFont="1" applyBorder="1" applyAlignment="1">
      <alignment wrapText="1"/>
    </xf>
    <xf numFmtId="0" fontId="14" fillId="0" borderId="4" xfId="1" applyFont="1" applyBorder="1"/>
    <xf numFmtId="167" fontId="14" fillId="0" borderId="4" xfId="8" applyNumberFormat="1" applyFont="1" applyBorder="1" applyAlignment="1" applyProtection="1"/>
    <xf numFmtId="2" fontId="14" fillId="0" borderId="4" xfId="1" applyNumberFormat="1" applyFont="1" applyBorder="1"/>
    <xf numFmtId="0" fontId="1" fillId="0" borderId="14" xfId="1" applyFont="1" applyBorder="1" applyAlignment="1">
      <alignment wrapText="1"/>
    </xf>
    <xf numFmtId="164" fontId="1" fillId="0" borderId="14" xfId="1" applyNumberFormat="1" applyFont="1" applyBorder="1"/>
    <xf numFmtId="0" fontId="10" fillId="2" borderId="0" xfId="1" applyFont="1" applyFill="1" applyBorder="1" applyAlignment="1">
      <alignment horizontal="center"/>
    </xf>
    <xf numFmtId="0" fontId="15" fillId="0" borderId="4" xfId="1" applyFont="1" applyBorder="1"/>
    <xf numFmtId="2" fontId="1" fillId="0" borderId="14" xfId="1" applyNumberFormat="1" applyBorder="1"/>
    <xf numFmtId="0" fontId="7" fillId="0" borderId="14" xfId="1" applyFont="1" applyBorder="1"/>
    <xf numFmtId="0" fontId="14" fillId="0" borderId="1" xfId="1" applyFont="1" applyBorder="1" applyAlignment="1">
      <alignment horizontal="left" wrapText="1"/>
    </xf>
    <xf numFmtId="3" fontId="14" fillId="0" borderId="1" xfId="1" applyNumberFormat="1" applyFont="1" applyBorder="1"/>
    <xf numFmtId="167" fontId="7" fillId="0" borderId="1" xfId="1" applyNumberFormat="1" applyFont="1" applyBorder="1"/>
    <xf numFmtId="2" fontId="1" fillId="0" borderId="1" xfId="1" applyNumberFormat="1" applyBorder="1"/>
    <xf numFmtId="164" fontId="1" fillId="0" borderId="0" xfId="1" applyNumberFormat="1"/>
    <xf numFmtId="167" fontId="1" fillId="0" borderId="1" xfId="1" applyNumberFormat="1" applyBorder="1"/>
    <xf numFmtId="2" fontId="17" fillId="0" borderId="0" xfId="1" applyNumberFormat="1" applyFont="1"/>
    <xf numFmtId="0" fontId="50" fillId="0" borderId="0" xfId="1" applyFont="1"/>
    <xf numFmtId="0" fontId="51" fillId="0" borderId="0" xfId="1" applyFont="1"/>
    <xf numFmtId="0" fontId="14" fillId="0" borderId="1" xfId="1" applyFont="1" applyBorder="1" applyAlignment="1">
      <alignment horizontal="left" vertical="center" wrapText="1"/>
    </xf>
    <xf numFmtId="0" fontId="1" fillId="0" borderId="1" xfId="1" applyFont="1" applyBorder="1" applyAlignment="1">
      <alignment horizontal="center" vertical="center" wrapText="1"/>
    </xf>
    <xf numFmtId="2" fontId="14" fillId="0" borderId="1" xfId="1" applyNumberFormat="1" applyFont="1" applyBorder="1" applyAlignment="1">
      <alignment horizontal="center" vertical="center" wrapText="1"/>
    </xf>
    <xf numFmtId="10" fontId="14" fillId="0" borderId="1" xfId="1" applyNumberFormat="1" applyFont="1" applyBorder="1" applyAlignment="1">
      <alignment horizontal="center" vertical="center" wrapText="1"/>
    </xf>
    <xf numFmtId="0" fontId="35" fillId="0" borderId="1" xfId="1" applyFont="1" applyBorder="1"/>
    <xf numFmtId="0" fontId="33" fillId="0" borderId="1" xfId="1" applyFont="1" applyBorder="1" applyAlignment="1">
      <alignment vertical="center"/>
    </xf>
    <xf numFmtId="0" fontId="0" fillId="0" borderId="1" xfId="1" applyFont="1" applyBorder="1" applyAlignment="1">
      <alignment horizontal="center" vertical="center"/>
    </xf>
    <xf numFmtId="3" fontId="1" fillId="2" borderId="1" xfId="1" applyNumberFormat="1" applyFont="1" applyFill="1" applyBorder="1" applyAlignment="1">
      <alignment horizontal="center" vertical="center"/>
    </xf>
    <xf numFmtId="167" fontId="14" fillId="2" borderId="1" xfId="1" applyNumberFormat="1" applyFont="1" applyFill="1" applyBorder="1" applyAlignment="1" applyProtection="1">
      <alignment horizontal="center" vertical="center"/>
    </xf>
    <xf numFmtId="167" fontId="35" fillId="0" borderId="1" xfId="1" applyNumberFormat="1" applyFont="1" applyBorder="1" applyAlignment="1">
      <alignment horizontal="center" vertical="center"/>
    </xf>
    <xf numFmtId="167" fontId="1" fillId="2" borderId="1" xfId="1" applyNumberFormat="1" applyFont="1" applyFill="1" applyBorder="1" applyAlignment="1">
      <alignment horizontal="center" vertical="center"/>
    </xf>
    <xf numFmtId="167" fontId="5" fillId="2" borderId="1" xfId="1" applyNumberFormat="1" applyFont="1" applyFill="1" applyBorder="1" applyAlignment="1">
      <alignment horizontal="center" vertical="center"/>
    </xf>
    <xf numFmtId="0" fontId="33" fillId="0" borderId="0" xfId="1" applyFont="1" applyBorder="1" applyAlignment="1">
      <alignment vertical="center"/>
    </xf>
    <xf numFmtId="0" fontId="0" fillId="0" borderId="0" xfId="1" applyFont="1" applyBorder="1" applyAlignment="1">
      <alignment horizontal="center" vertical="center"/>
    </xf>
    <xf numFmtId="3" fontId="1" fillId="2" borderId="0" xfId="1" applyNumberFormat="1" applyFont="1" applyFill="1" applyBorder="1" applyAlignment="1">
      <alignment horizontal="center" vertical="center"/>
    </xf>
    <xf numFmtId="2" fontId="14" fillId="2" borderId="0" xfId="1" applyNumberFormat="1" applyFont="1" applyFill="1" applyBorder="1" applyAlignment="1" applyProtection="1">
      <alignment horizontal="center" vertical="center"/>
    </xf>
    <xf numFmtId="0" fontId="35" fillId="0" borderId="0" xfId="1" applyFont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35" fillId="2" borderId="0" xfId="1" applyFont="1" applyFill="1" applyBorder="1"/>
    <xf numFmtId="2" fontId="1" fillId="0" borderId="0" xfId="1" applyNumberFormat="1"/>
    <xf numFmtId="0" fontId="52" fillId="2" borderId="0" xfId="3" applyFont="1" applyFill="1" applyBorder="1" applyAlignment="1">
      <alignment horizontal="center" wrapText="1"/>
    </xf>
    <xf numFmtId="0" fontId="53" fillId="2" borderId="0" xfId="3" applyFont="1" applyFill="1" applyBorder="1" applyAlignment="1">
      <alignment horizontal="left" vertical="center" wrapText="1"/>
    </xf>
    <xf numFmtId="0" fontId="52" fillId="2" borderId="0" xfId="3" applyFont="1" applyFill="1" applyBorder="1" applyAlignment="1">
      <alignment horizontal="center" vertical="top" wrapText="1"/>
    </xf>
    <xf numFmtId="0" fontId="10" fillId="2" borderId="0" xfId="3" applyFont="1" applyFill="1" applyBorder="1" applyAlignment="1">
      <alignment horizontal="right" wrapText="1"/>
    </xf>
    <xf numFmtId="0" fontId="52" fillId="2" borderId="0" xfId="3" applyFont="1" applyFill="1" applyBorder="1" applyAlignment="1">
      <alignment horizontal="right" wrapText="1"/>
    </xf>
    <xf numFmtId="2" fontId="52" fillId="2" borderId="0" xfId="3" applyNumberFormat="1" applyFont="1" applyFill="1" applyBorder="1" applyAlignment="1">
      <alignment horizontal="right" wrapText="1"/>
    </xf>
    <xf numFmtId="0" fontId="52" fillId="2" borderId="0" xfId="3" applyFont="1" applyFill="1" applyBorder="1" applyAlignment="1">
      <alignment horizontal="center" vertical="center" wrapText="1"/>
    </xf>
    <xf numFmtId="0" fontId="54" fillId="2" borderId="0" xfId="3" applyFont="1" applyFill="1" applyBorder="1" applyAlignment="1">
      <alignment horizontal="left" vertical="center" wrapText="1"/>
    </xf>
    <xf numFmtId="0" fontId="54" fillId="2" borderId="0" xfId="1" applyFont="1" applyFill="1" applyBorder="1" applyAlignment="1">
      <alignment horizontal="center" vertical="top" wrapText="1"/>
    </xf>
    <xf numFmtId="0" fontId="54" fillId="2" borderId="0" xfId="1" applyFont="1" applyFill="1" applyBorder="1" applyAlignment="1">
      <alignment horizontal="right" vertical="center" wrapText="1"/>
    </xf>
    <xf numFmtId="0" fontId="54" fillId="2" borderId="0" xfId="1" applyFont="1" applyFill="1" applyBorder="1" applyAlignment="1">
      <alignment horizontal="left" vertical="center" wrapText="1"/>
    </xf>
    <xf numFmtId="0" fontId="54" fillId="2" borderId="0" xfId="1" applyFont="1" applyFill="1" applyAlignment="1">
      <alignment horizontal="left" vertical="center" wrapText="1"/>
    </xf>
    <xf numFmtId="10" fontId="14" fillId="0" borderId="1" xfId="1" applyNumberFormat="1" applyFont="1" applyBorder="1" applyAlignment="1" applyProtection="1">
      <alignment horizontal="center" vertical="center" wrapText="1"/>
    </xf>
    <xf numFmtId="2" fontId="14" fillId="0" borderId="1" xfId="1" applyNumberFormat="1" applyFont="1" applyBorder="1" applyAlignment="1" applyProtection="1"/>
    <xf numFmtId="0" fontId="17" fillId="0" borderId="0" xfId="1" applyFont="1" applyAlignment="1">
      <alignment horizontal="left" vertical="center"/>
    </xf>
    <xf numFmtId="0" fontId="17" fillId="0" borderId="0" xfId="1" applyFont="1" applyAlignment="1">
      <alignment horizontal="center" vertical="top"/>
    </xf>
    <xf numFmtId="0" fontId="17" fillId="0" borderId="0" xfId="1" applyFont="1" applyAlignment="1">
      <alignment horizontal="right" vertical="center"/>
    </xf>
    <xf numFmtId="0" fontId="54" fillId="0" borderId="0" xfId="1" applyFont="1" applyAlignment="1">
      <alignment horizontal="left" vertical="center" wrapText="1"/>
    </xf>
    <xf numFmtId="0" fontId="54" fillId="0" borderId="0" xfId="3" applyFont="1" applyBorder="1" applyAlignment="1">
      <alignment horizontal="left" vertical="center" wrapText="1"/>
    </xf>
    <xf numFmtId="0" fontId="54" fillId="0" borderId="0" xfId="1" applyFont="1" applyBorder="1" applyAlignment="1">
      <alignment horizontal="center" vertical="top" wrapText="1"/>
    </xf>
    <xf numFmtId="0" fontId="54" fillId="0" borderId="0" xfId="1" applyFont="1" applyBorder="1" applyAlignment="1">
      <alignment horizontal="right" vertical="center" wrapText="1"/>
    </xf>
    <xf numFmtId="0" fontId="54" fillId="0" borderId="0" xfId="1" applyFont="1" applyBorder="1" applyAlignment="1">
      <alignment horizontal="left" vertical="center" wrapText="1"/>
    </xf>
    <xf numFmtId="166" fontId="1" fillId="0" borderId="1" xfId="1" applyNumberFormat="1" applyBorder="1"/>
    <xf numFmtId="0" fontId="17" fillId="0" borderId="0" xfId="1" applyFont="1" applyBorder="1"/>
    <xf numFmtId="0" fontId="30" fillId="0" borderId="0" xfId="1" applyFont="1"/>
    <xf numFmtId="0" fontId="6" fillId="0" borderId="1" xfId="1" applyFont="1" applyBorder="1" applyAlignment="1">
      <alignment horizontal="center" vertical="center" wrapText="1"/>
    </xf>
    <xf numFmtId="164" fontId="7" fillId="0" borderId="1" xfId="8" applyFont="1" applyBorder="1" applyAlignment="1" applyProtection="1">
      <alignment horizontal="center" vertical="center"/>
    </xf>
    <xf numFmtId="164" fontId="14" fillId="0" borderId="1" xfId="8" applyFont="1" applyBorder="1" applyAlignment="1" applyProtection="1">
      <alignment horizontal="center" vertical="center"/>
    </xf>
    <xf numFmtId="164" fontId="14" fillId="0" borderId="1" xfId="8" applyFont="1" applyBorder="1" applyAlignment="1" applyProtection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0" fontId="55" fillId="0" borderId="1" xfId="1" applyFont="1" applyBorder="1" applyAlignment="1">
      <alignment horizontal="center" vertical="center" wrapText="1"/>
    </xf>
    <xf numFmtId="164" fontId="56" fillId="0" borderId="1" xfId="8" applyFont="1" applyBorder="1" applyAlignment="1" applyProtection="1">
      <alignment horizontal="center" vertical="center" wrapText="1"/>
    </xf>
    <xf numFmtId="164" fontId="57" fillId="0" borderId="1" xfId="8" applyFont="1" applyBorder="1" applyAlignment="1" applyProtection="1">
      <alignment horizontal="center" vertical="center" wrapText="1"/>
    </xf>
    <xf numFmtId="3" fontId="22" fillId="2" borderId="1" xfId="1" applyNumberFormat="1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right" vertical="center"/>
    </xf>
    <xf numFmtId="167" fontId="5" fillId="0" borderId="1" xfId="1" applyNumberFormat="1" applyFont="1" applyBorder="1" applyAlignment="1">
      <alignment horizontal="center" vertical="center"/>
    </xf>
    <xf numFmtId="9" fontId="0" fillId="0" borderId="1" xfId="3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/>
    </xf>
    <xf numFmtId="164" fontId="0" fillId="0" borderId="1" xfId="8" applyFont="1" applyBorder="1" applyAlignment="1" applyProtection="1">
      <alignment wrapText="1"/>
    </xf>
    <xf numFmtId="164" fontId="1" fillId="0" borderId="1" xfId="1" applyNumberFormat="1" applyFont="1" applyBorder="1" applyAlignment="1">
      <alignment wrapText="1"/>
    </xf>
    <xf numFmtId="0" fontId="5" fillId="0" borderId="1" xfId="1" applyFont="1" applyBorder="1" applyAlignment="1">
      <alignment horizontal="left" wrapText="1"/>
    </xf>
    <xf numFmtId="164" fontId="5" fillId="0" borderId="1" xfId="1" applyNumberFormat="1" applyFont="1" applyBorder="1"/>
    <xf numFmtId="9" fontId="14" fillId="0" borderId="1" xfId="1" applyNumberFormat="1" applyFont="1" applyBorder="1"/>
    <xf numFmtId="0" fontId="17" fillId="0" borderId="1" xfId="1" applyFont="1" applyBorder="1" applyAlignment="1">
      <alignment horizontal="right" vertical="center"/>
    </xf>
    <xf numFmtId="0" fontId="16" fillId="0" borderId="1" xfId="1" applyFont="1" applyBorder="1" applyAlignment="1">
      <alignment horizontal="left" vertical="center"/>
    </xf>
    <xf numFmtId="0" fontId="17" fillId="0" borderId="1" xfId="1" applyFont="1" applyBorder="1" applyAlignment="1">
      <alignment horizontal="center" vertical="center"/>
    </xf>
    <xf numFmtId="2" fontId="17" fillId="0" borderId="1" xfId="1" applyNumberFormat="1" applyFont="1" applyBorder="1" applyAlignment="1">
      <alignment horizontal="center" vertical="center"/>
    </xf>
    <xf numFmtId="0" fontId="17" fillId="0" borderId="1" xfId="1" applyFont="1" applyBorder="1" applyAlignment="1">
      <alignment horizontal="left" vertical="center"/>
    </xf>
    <xf numFmtId="0" fontId="14" fillId="0" borderId="1" xfId="1" applyFont="1" applyBorder="1" applyAlignment="1">
      <alignment horizontal="center" wrapText="1"/>
    </xf>
    <xf numFmtId="0" fontId="16" fillId="0" borderId="1" xfId="1" applyFont="1" applyBorder="1" applyAlignment="1">
      <alignment horizontal="center" wrapText="1"/>
    </xf>
    <xf numFmtId="10" fontId="14" fillId="0" borderId="1" xfId="1" applyNumberFormat="1" applyFont="1" applyBorder="1" applyAlignment="1" applyProtection="1">
      <alignment horizontal="center" wrapText="1"/>
    </xf>
    <xf numFmtId="0" fontId="1" fillId="0" borderId="1" xfId="1" applyBorder="1" applyAlignment="1">
      <alignment horizontal="center"/>
    </xf>
    <xf numFmtId="167" fontId="1" fillId="0" borderId="1" xfId="1" applyNumberFormat="1" applyBorder="1" applyAlignment="1">
      <alignment horizontal="center"/>
    </xf>
    <xf numFmtId="0" fontId="34" fillId="0" borderId="0" xfId="1" applyFont="1" applyBorder="1"/>
    <xf numFmtId="0" fontId="58" fillId="0" borderId="0" xfId="1" applyFont="1"/>
    <xf numFmtId="164" fontId="7" fillId="0" borderId="1" xfId="1" applyNumberFormat="1" applyFont="1" applyBorder="1"/>
    <xf numFmtId="167" fontId="1" fillId="0" borderId="1" xfId="1" applyNumberFormat="1" applyBorder="1" applyAlignment="1">
      <alignment horizontal="center" vertical="center"/>
    </xf>
    <xf numFmtId="0" fontId="59" fillId="0" borderId="1" xfId="1" applyFont="1" applyBorder="1" applyAlignment="1">
      <alignment vertical="center" wrapText="1"/>
    </xf>
    <xf numFmtId="167" fontId="14" fillId="2" borderId="1" xfId="8" applyNumberFormat="1" applyFont="1" applyFill="1" applyBorder="1" applyAlignment="1" applyProtection="1">
      <alignment horizontal="center" vertical="center"/>
    </xf>
    <xf numFmtId="10" fontId="14" fillId="0" borderId="1" xfId="1" applyNumberFormat="1" applyFont="1" applyBorder="1" applyAlignment="1" applyProtection="1">
      <alignment horizontal="center" vertical="center"/>
    </xf>
    <xf numFmtId="164" fontId="14" fillId="0" borderId="1" xfId="1" applyNumberFormat="1" applyFont="1" applyBorder="1" applyAlignment="1">
      <alignment horizontal="center" vertical="center"/>
    </xf>
    <xf numFmtId="2" fontId="14" fillId="0" borderId="1" xfId="1" applyNumberFormat="1" applyFont="1" applyBorder="1" applyAlignment="1">
      <alignment horizontal="center" vertical="center"/>
    </xf>
    <xf numFmtId="0" fontId="61" fillId="0" borderId="1" xfId="1" applyFont="1" applyBorder="1" applyAlignment="1">
      <alignment vertical="center" wrapText="1"/>
    </xf>
    <xf numFmtId="167" fontId="14" fillId="2" borderId="1" xfId="1" applyNumberFormat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6" fontId="1" fillId="0" borderId="1" xfId="1" applyNumberFormat="1" applyBorder="1" applyAlignment="1">
      <alignment horizontal="center" vertical="center" wrapText="1"/>
    </xf>
    <xf numFmtId="0" fontId="42" fillId="0" borderId="1" xfId="1" applyFont="1" applyBorder="1"/>
    <xf numFmtId="0" fontId="1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1" fillId="0" borderId="22" xfId="1" applyFont="1" applyBorder="1"/>
    <xf numFmtId="0" fontId="19" fillId="0" borderId="1" xfId="1" applyFont="1" applyBorder="1"/>
    <xf numFmtId="0" fontId="30" fillId="2" borderId="0" xfId="1" applyFont="1" applyFill="1"/>
    <xf numFmtId="0" fontId="14" fillId="2" borderId="1" xfId="3" applyFont="1" applyFill="1" applyBorder="1" applyAlignment="1">
      <alignment horizontal="center" wrapText="1"/>
    </xf>
    <xf numFmtId="0" fontId="14" fillId="2" borderId="1" xfId="3" applyFont="1" applyFill="1" applyBorder="1" applyAlignment="1">
      <alignment horizontal="left" wrapText="1"/>
    </xf>
    <xf numFmtId="167" fontId="14" fillId="2" borderId="1" xfId="3" applyNumberFormat="1" applyFont="1" applyFill="1" applyBorder="1" applyAlignment="1">
      <alignment horizontal="center" wrapText="1"/>
    </xf>
    <xf numFmtId="0" fontId="14" fillId="2" borderId="1" xfId="3" applyFont="1" applyFill="1" applyBorder="1" applyAlignment="1">
      <alignment horizontal="center" vertical="center" wrapText="1"/>
    </xf>
    <xf numFmtId="0" fontId="0" fillId="2" borderId="1" xfId="3" applyFont="1" applyFill="1" applyBorder="1" applyAlignment="1">
      <alignment horizontal="center" wrapText="1"/>
    </xf>
    <xf numFmtId="0" fontId="10" fillId="2" borderId="1" xfId="3" applyFont="1" applyFill="1" applyBorder="1" applyAlignment="1">
      <alignment horizontal="center" wrapText="1"/>
    </xf>
    <xf numFmtId="167" fontId="0" fillId="2" borderId="1" xfId="3" applyNumberFormat="1" applyFont="1" applyFill="1" applyBorder="1" applyAlignment="1">
      <alignment horizontal="center" wrapText="1"/>
    </xf>
    <xf numFmtId="10" fontId="0" fillId="2" borderId="1" xfId="3" applyNumberFormat="1" applyFont="1" applyFill="1" applyBorder="1" applyAlignment="1">
      <alignment horizontal="center" wrapText="1"/>
    </xf>
    <xf numFmtId="0" fontId="0" fillId="2" borderId="1" xfId="3" applyFont="1" applyFill="1" applyBorder="1" applyAlignment="1">
      <alignment horizontal="center" vertical="center" wrapText="1"/>
    </xf>
    <xf numFmtId="0" fontId="0" fillId="2" borderId="0" xfId="3" applyFont="1" applyFill="1" applyBorder="1" applyAlignment="1">
      <alignment horizontal="center" wrapText="1"/>
    </xf>
    <xf numFmtId="0" fontId="10" fillId="2" borderId="0" xfId="3" applyFont="1" applyFill="1" applyBorder="1" applyAlignment="1">
      <alignment horizontal="center" wrapText="1"/>
    </xf>
    <xf numFmtId="10" fontId="0" fillId="2" borderId="0" xfId="3" applyNumberFormat="1" applyFont="1" applyFill="1" applyBorder="1" applyAlignment="1">
      <alignment horizontal="center" wrapText="1"/>
    </xf>
    <xf numFmtId="0" fontId="0" fillId="2" borderId="0" xfId="3" applyFont="1" applyFill="1" applyBorder="1" applyAlignment="1">
      <alignment horizontal="center" vertical="center" wrapText="1"/>
    </xf>
    <xf numFmtId="0" fontId="2" fillId="0" borderId="0" xfId="2" applyFont="1" applyAlignment="1">
      <alignment horizontal="left"/>
    </xf>
    <xf numFmtId="0" fontId="2" fillId="0" borderId="0" xfId="2" applyFont="1" applyAlignment="1">
      <alignment horizontal="center"/>
    </xf>
    <xf numFmtId="0" fontId="2" fillId="0" borderId="0" xfId="2" applyFont="1" applyAlignment="1">
      <alignment horizontal="right"/>
    </xf>
    <xf numFmtId="0" fontId="2" fillId="0" borderId="0" xfId="2"/>
    <xf numFmtId="0" fontId="17" fillId="0" borderId="0" xfId="2" applyFont="1"/>
    <xf numFmtId="0" fontId="10" fillId="0" borderId="0" xfId="2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right"/>
    </xf>
    <xf numFmtId="2" fontId="17" fillId="0" borderId="0" xfId="2" applyNumberFormat="1" applyFont="1" applyAlignment="1">
      <alignment horizontal="right"/>
    </xf>
    <xf numFmtId="0" fontId="10" fillId="3" borderId="16" xfId="2" applyFont="1" applyFill="1" applyBorder="1" applyAlignment="1">
      <alignment horizontal="center" wrapText="1"/>
    </xf>
    <xf numFmtId="0" fontId="10" fillId="3" borderId="7" xfId="2" applyFont="1" applyFill="1" applyBorder="1" applyAlignment="1">
      <alignment horizontal="center" wrapText="1"/>
    </xf>
    <xf numFmtId="2" fontId="10" fillId="3" borderId="33" xfId="2" applyNumberFormat="1" applyFont="1" applyFill="1" applyBorder="1" applyAlignment="1">
      <alignment horizontal="center" wrapText="1"/>
    </xf>
    <xf numFmtId="0" fontId="10" fillId="3" borderId="34" xfId="2" applyFont="1" applyFill="1" applyBorder="1" applyAlignment="1">
      <alignment horizontal="center" wrapText="1"/>
    </xf>
    <xf numFmtId="0" fontId="10" fillId="3" borderId="35" xfId="2" applyFont="1" applyFill="1" applyBorder="1" applyAlignment="1">
      <alignment horizontal="center" wrapText="1"/>
    </xf>
    <xf numFmtId="0" fontId="10" fillId="3" borderId="36" xfId="2" applyFont="1" applyFill="1" applyBorder="1" applyAlignment="1">
      <alignment horizontal="center" vertical="center" wrapText="1"/>
    </xf>
    <xf numFmtId="0" fontId="0" fillId="0" borderId="0" xfId="2" applyFont="1"/>
    <xf numFmtId="0" fontId="17" fillId="0" borderId="5" xfId="2" applyFont="1" applyBorder="1" applyAlignment="1">
      <alignment horizontal="center" vertical="center" wrapText="1"/>
    </xf>
    <xf numFmtId="0" fontId="17" fillId="0" borderId="6" xfId="2" applyFont="1" applyBorder="1" applyAlignment="1">
      <alignment vertical="center" wrapText="1"/>
    </xf>
    <xf numFmtId="0" fontId="17" fillId="0" borderId="6" xfId="2" applyFont="1" applyBorder="1" applyAlignment="1">
      <alignment horizontal="center" vertical="center"/>
    </xf>
    <xf numFmtId="0" fontId="16" fillId="0" borderId="6" xfId="2" applyFont="1" applyBorder="1" applyAlignment="1">
      <alignment horizontal="right" vertical="center"/>
    </xf>
    <xf numFmtId="2" fontId="17" fillId="0" borderId="7" xfId="2" applyNumberFormat="1" applyFont="1" applyBorder="1" applyAlignment="1">
      <alignment horizontal="right" vertical="center"/>
    </xf>
    <xf numFmtId="10" fontId="5" fillId="0" borderId="6" xfId="2" applyNumberFormat="1" applyFont="1" applyBorder="1" applyAlignment="1">
      <alignment horizontal="right" vertical="center"/>
    </xf>
    <xf numFmtId="0" fontId="17" fillId="0" borderId="6" xfId="2" applyFont="1" applyBorder="1" applyAlignment="1">
      <alignment horizontal="right" vertical="center"/>
    </xf>
    <xf numFmtId="2" fontId="17" fillId="0" borderId="6" xfId="2" applyNumberFormat="1" applyFont="1" applyBorder="1" applyAlignment="1">
      <alignment horizontal="right" vertical="center"/>
    </xf>
    <xf numFmtId="0" fontId="17" fillId="0" borderId="8" xfId="2" applyFont="1" applyBorder="1" applyAlignment="1">
      <alignment horizontal="right" vertical="center"/>
    </xf>
    <xf numFmtId="0" fontId="17" fillId="0" borderId="18" xfId="2" applyFont="1" applyBorder="1" applyAlignment="1">
      <alignment horizontal="left" vertical="center"/>
    </xf>
    <xf numFmtId="0" fontId="54" fillId="0" borderId="19" xfId="2" applyFont="1" applyBorder="1" applyAlignment="1">
      <alignment horizontal="left" vertical="center"/>
    </xf>
    <xf numFmtId="0" fontId="17" fillId="0" borderId="19" xfId="2" applyFont="1" applyBorder="1" applyAlignment="1">
      <alignment horizontal="right" vertical="center"/>
    </xf>
    <xf numFmtId="0" fontId="17" fillId="0" borderId="37" xfId="2" applyFont="1" applyBorder="1" applyAlignment="1">
      <alignment horizontal="right" vertical="center"/>
    </xf>
    <xf numFmtId="0" fontId="17" fillId="0" borderId="38" xfId="2" applyFont="1" applyBorder="1" applyAlignment="1">
      <alignment horizontal="right" vertical="center"/>
    </xf>
    <xf numFmtId="0" fontId="17" fillId="0" borderId="0" xfId="2" applyFont="1" applyAlignment="1">
      <alignment horizontal="left" vertical="center"/>
    </xf>
    <xf numFmtId="0" fontId="17" fillId="0" borderId="0" xfId="2" applyFont="1" applyAlignment="1">
      <alignment horizontal="right" vertical="center"/>
    </xf>
    <xf numFmtId="0" fontId="63" fillId="0" borderId="6" xfId="2" applyFont="1" applyBorder="1" applyAlignment="1">
      <alignment horizontal="right" vertical="center"/>
    </xf>
    <xf numFmtId="0" fontId="64" fillId="0" borderId="6" xfId="2" applyFont="1" applyBorder="1" applyAlignment="1">
      <alignment vertical="center" wrapText="1"/>
    </xf>
    <xf numFmtId="0" fontId="2" fillId="0" borderId="0" xfId="2" applyFont="1"/>
    <xf numFmtId="0" fontId="17" fillId="0" borderId="21" xfId="2" applyFont="1" applyBorder="1" applyAlignment="1">
      <alignment horizontal="center" vertical="center" wrapText="1"/>
    </xf>
    <xf numFmtId="0" fontId="17" fillId="0" borderId="1" xfId="2" applyFont="1" applyBorder="1" applyAlignment="1">
      <alignment vertical="center" wrapText="1"/>
    </xf>
    <xf numFmtId="0" fontId="17" fillId="0" borderId="1" xfId="2" applyFont="1" applyBorder="1" applyAlignment="1">
      <alignment horizontal="center" vertical="center"/>
    </xf>
    <xf numFmtId="0" fontId="63" fillId="0" borderId="1" xfId="2" applyFont="1" applyBorder="1" applyAlignment="1">
      <alignment horizontal="right" vertical="center"/>
    </xf>
    <xf numFmtId="0" fontId="16" fillId="0" borderId="1" xfId="2" applyFont="1" applyBorder="1" applyAlignment="1">
      <alignment horizontal="right" vertical="center"/>
    </xf>
    <xf numFmtId="2" fontId="17" fillId="0" borderId="1" xfId="2" applyNumberFormat="1" applyFont="1" applyBorder="1" applyAlignment="1">
      <alignment horizontal="right" vertical="center"/>
    </xf>
    <xf numFmtId="10" fontId="5" fillId="0" borderId="1" xfId="2" applyNumberFormat="1" applyFont="1" applyBorder="1" applyAlignment="1">
      <alignment horizontal="right" vertical="center"/>
    </xf>
    <xf numFmtId="0" fontId="17" fillId="0" borderId="1" xfId="2" applyFont="1" applyBorder="1" applyAlignment="1">
      <alignment horizontal="right" vertical="center"/>
    </xf>
    <xf numFmtId="0" fontId="17" fillId="0" borderId="22" xfId="2" applyFont="1" applyBorder="1" applyAlignment="1">
      <alignment horizontal="right" vertical="center"/>
    </xf>
    <xf numFmtId="0" fontId="17" fillId="0" borderId="23" xfId="2" applyFont="1" applyBorder="1" applyAlignment="1">
      <alignment horizontal="center" vertical="center" wrapText="1"/>
    </xf>
    <xf numFmtId="0" fontId="17" fillId="0" borderId="10" xfId="2" applyFont="1" applyBorder="1" applyAlignment="1">
      <alignment vertical="center" wrapText="1"/>
    </xf>
    <xf numFmtId="0" fontId="17" fillId="0" borderId="10" xfId="2" applyFont="1" applyBorder="1" applyAlignment="1">
      <alignment horizontal="center" vertical="center"/>
    </xf>
    <xf numFmtId="0" fontId="63" fillId="0" borderId="10" xfId="2" applyFont="1" applyBorder="1" applyAlignment="1">
      <alignment horizontal="right" vertical="center"/>
    </xf>
    <xf numFmtId="0" fontId="16" fillId="0" borderId="10" xfId="2" applyFont="1" applyBorder="1" applyAlignment="1">
      <alignment horizontal="right" vertical="center"/>
    </xf>
    <xf numFmtId="0" fontId="17" fillId="0" borderId="10" xfId="2" applyFont="1" applyBorder="1" applyAlignment="1">
      <alignment horizontal="right" vertical="center"/>
    </xf>
    <xf numFmtId="0" fontId="17" fillId="0" borderId="12" xfId="2" applyFont="1" applyBorder="1" applyAlignment="1">
      <alignment horizontal="right" vertical="center"/>
    </xf>
    <xf numFmtId="49" fontId="5" fillId="0" borderId="23" xfId="2" applyNumberFormat="1" applyFont="1" applyBorder="1" applyAlignment="1">
      <alignment horizontal="center" wrapText="1"/>
    </xf>
    <xf numFmtId="0" fontId="67" fillId="0" borderId="10" xfId="2" applyFont="1" applyBorder="1" applyAlignment="1">
      <alignment vertical="top" wrapText="1"/>
    </xf>
    <xf numFmtId="0" fontId="5" fillId="0" borderId="10" xfId="2" applyFont="1" applyBorder="1" applyAlignment="1">
      <alignment horizontal="center"/>
    </xf>
    <xf numFmtId="0" fontId="15" fillId="0" borderId="10" xfId="2" applyFont="1" applyBorder="1"/>
    <xf numFmtId="167" fontId="5" fillId="0" borderId="10" xfId="2" applyNumberFormat="1" applyFont="1" applyBorder="1"/>
    <xf numFmtId="167" fontId="30" fillId="0" borderId="10" xfId="2" applyNumberFormat="1" applyFont="1" applyBorder="1"/>
    <xf numFmtId="9" fontId="30" fillId="2" borderId="10" xfId="2" applyNumberFormat="1" applyFont="1" applyFill="1" applyBorder="1" applyAlignment="1">
      <alignment horizontal="center" vertical="center"/>
    </xf>
    <xf numFmtId="0" fontId="68" fillId="0" borderId="12" xfId="2" applyFont="1" applyBorder="1" applyAlignment="1">
      <alignment horizontal="center" wrapText="1"/>
    </xf>
    <xf numFmtId="0" fontId="30" fillId="0" borderId="0" xfId="2" applyFont="1"/>
    <xf numFmtId="0" fontId="10" fillId="3" borderId="16" xfId="2" applyFont="1" applyFill="1" applyBorder="1" applyAlignment="1">
      <alignment horizontal="right" wrapText="1"/>
    </xf>
    <xf numFmtId="0" fontId="0" fillId="0" borderId="1" xfId="2" applyFont="1" applyBorder="1" applyAlignment="1">
      <alignment wrapText="1"/>
    </xf>
    <xf numFmtId="0" fontId="5" fillId="0" borderId="1" xfId="2" applyFont="1" applyBorder="1" applyAlignment="1">
      <alignment horizontal="left" vertical="top" wrapText="1"/>
    </xf>
    <xf numFmtId="0" fontId="69" fillId="0" borderId="1" xfId="2" applyFont="1" applyBorder="1" applyAlignment="1">
      <alignment wrapText="1"/>
    </xf>
    <xf numFmtId="0" fontId="0" fillId="0" borderId="1" xfId="2" applyFont="1" applyBorder="1" applyAlignment="1">
      <alignment horizontal="center" wrapText="1"/>
    </xf>
    <xf numFmtId="166" fontId="0" fillId="0" borderId="1" xfId="2" applyNumberFormat="1" applyFont="1" applyBorder="1" applyAlignment="1">
      <alignment horizontal="center" wrapText="1"/>
    </xf>
    <xf numFmtId="10" fontId="0" fillId="0" borderId="1" xfId="2" applyNumberFormat="1" applyFont="1" applyBorder="1" applyAlignment="1">
      <alignment wrapText="1"/>
    </xf>
    <xf numFmtId="166" fontId="0" fillId="0" borderId="1" xfId="2" applyNumberFormat="1" applyFont="1" applyBorder="1" applyAlignment="1">
      <alignment wrapText="1"/>
    </xf>
    <xf numFmtId="0" fontId="15" fillId="0" borderId="1" xfId="2" applyFont="1" applyBorder="1" applyAlignment="1">
      <alignment horizontal="left" vertical="top" wrapText="1"/>
    </xf>
    <xf numFmtId="0" fontId="17" fillId="0" borderId="1" xfId="2" applyFont="1" applyBorder="1" applyAlignment="1">
      <alignment horizontal="left" vertical="center" wrapText="1"/>
    </xf>
    <xf numFmtId="0" fontId="17" fillId="0" borderId="1" xfId="2" applyFont="1" applyBorder="1" applyAlignment="1">
      <alignment wrapText="1"/>
    </xf>
    <xf numFmtId="0" fontId="0" fillId="0" borderId="4" xfId="2" applyFont="1" applyBorder="1" applyAlignment="1">
      <alignment wrapText="1"/>
    </xf>
    <xf numFmtId="0" fontId="0" fillId="0" borderId="1" xfId="2" applyFont="1" applyBorder="1"/>
    <xf numFmtId="0" fontId="0" fillId="0" borderId="1" xfId="2" applyFont="1" applyBorder="1" applyAlignment="1">
      <alignment horizontal="center"/>
    </xf>
    <xf numFmtId="166" fontId="0" fillId="0" borderId="1" xfId="2" applyNumberFormat="1" applyFont="1" applyBorder="1" applyAlignment="1">
      <alignment horizontal="center"/>
    </xf>
    <xf numFmtId="166" fontId="37" fillId="0" borderId="1" xfId="2" applyNumberFormat="1" applyFont="1" applyBorder="1"/>
    <xf numFmtId="0" fontId="37" fillId="0" borderId="1" xfId="2" applyFont="1" applyBorder="1"/>
    <xf numFmtId="0" fontId="30" fillId="0" borderId="0" xfId="2" applyFont="1" applyBorder="1" applyAlignment="1">
      <alignment horizontal="left"/>
    </xf>
    <xf numFmtId="0" fontId="5" fillId="0" borderId="0" xfId="2" applyFont="1" applyBorder="1" applyAlignment="1">
      <alignment horizontal="justify" vertical="top" wrapText="1"/>
    </xf>
    <xf numFmtId="0" fontId="5" fillId="0" borderId="0" xfId="2" applyFont="1" applyBorder="1" applyAlignment="1">
      <alignment horizontal="center"/>
    </xf>
    <xf numFmtId="0" fontId="5" fillId="0" borderId="0" xfId="2" applyFont="1" applyBorder="1"/>
    <xf numFmtId="2" fontId="5" fillId="0" borderId="0" xfId="2" applyNumberFormat="1" applyFont="1" applyBorder="1"/>
    <xf numFmtId="0" fontId="5" fillId="0" borderId="0" xfId="2" applyFont="1"/>
    <xf numFmtId="0" fontId="30" fillId="3" borderId="16" xfId="2" applyFont="1" applyFill="1" applyBorder="1" applyAlignment="1">
      <alignment horizontal="center" wrapText="1"/>
    </xf>
    <xf numFmtId="0" fontId="30" fillId="3" borderId="7" xfId="2" applyFont="1" applyFill="1" applyBorder="1" applyAlignment="1">
      <alignment horizontal="center" wrapText="1"/>
    </xf>
    <xf numFmtId="2" fontId="30" fillId="3" borderId="7" xfId="2" applyNumberFormat="1" applyFont="1" applyFill="1" applyBorder="1" applyAlignment="1">
      <alignment horizontal="center" wrapText="1"/>
    </xf>
    <xf numFmtId="0" fontId="5" fillId="0" borderId="5" xfId="2" applyFont="1" applyBorder="1" applyAlignment="1">
      <alignment horizontal="center"/>
    </xf>
    <xf numFmtId="0" fontId="1" fillId="0" borderId="6" xfId="2" applyFont="1" applyBorder="1" applyAlignment="1">
      <alignment wrapText="1"/>
    </xf>
    <xf numFmtId="0" fontId="5" fillId="0" borderId="6" xfId="2" applyFont="1" applyBorder="1" applyAlignment="1">
      <alignment horizontal="center"/>
    </xf>
    <xf numFmtId="0" fontId="15" fillId="0" borderId="6" xfId="2" applyFont="1" applyBorder="1" applyAlignment="1">
      <alignment horizontal="center"/>
    </xf>
    <xf numFmtId="2" fontId="5" fillId="0" borderId="6" xfId="2" applyNumberFormat="1" applyFont="1" applyBorder="1"/>
    <xf numFmtId="9" fontId="5" fillId="2" borderId="6" xfId="2" applyNumberFormat="1" applyFont="1" applyFill="1" applyBorder="1"/>
    <xf numFmtId="0" fontId="5" fillId="0" borderId="8" xfId="2" applyFont="1" applyBorder="1"/>
    <xf numFmtId="0" fontId="5" fillId="0" borderId="23" xfId="2" applyFont="1" applyBorder="1" applyAlignment="1">
      <alignment horizontal="center"/>
    </xf>
    <xf numFmtId="0" fontId="5" fillId="0" borderId="10" xfId="2" applyFont="1" applyBorder="1"/>
    <xf numFmtId="2" fontId="5" fillId="0" borderId="10" xfId="2" applyNumberFormat="1" applyFont="1" applyBorder="1"/>
    <xf numFmtId="2" fontId="30" fillId="0" borderId="10" xfId="2" applyNumberFormat="1" applyFont="1" applyBorder="1"/>
    <xf numFmtId="0" fontId="30" fillId="0" borderId="10" xfId="2" applyFont="1" applyBorder="1"/>
    <xf numFmtId="0" fontId="5" fillId="0" borderId="12" xfId="2" applyFont="1" applyBorder="1"/>
    <xf numFmtId="0" fontId="32" fillId="0" borderId="0" xfId="2" applyFont="1"/>
    <xf numFmtId="2" fontId="32" fillId="0" borderId="0" xfId="2" applyNumberFormat="1" applyFont="1"/>
    <xf numFmtId="0" fontId="10" fillId="3" borderId="16" xfId="2" applyFont="1" applyFill="1" applyBorder="1" applyAlignment="1">
      <alignment horizontal="center"/>
    </xf>
    <xf numFmtId="0" fontId="10" fillId="2" borderId="5" xfId="2" applyFont="1" applyFill="1" applyBorder="1" applyAlignment="1">
      <alignment horizontal="center"/>
    </xf>
    <xf numFmtId="0" fontId="5" fillId="2" borderId="6" xfId="2" applyFont="1" applyFill="1" applyBorder="1" applyAlignment="1">
      <alignment horizontal="left" vertical="center" wrapText="1"/>
    </xf>
    <xf numFmtId="0" fontId="5" fillId="2" borderId="6" xfId="2" applyFont="1" applyFill="1" applyBorder="1" applyAlignment="1">
      <alignment horizontal="center" wrapText="1"/>
    </xf>
    <xf numFmtId="2" fontId="1" fillId="2" borderId="6" xfId="2" applyNumberFormat="1" applyFont="1" applyFill="1" applyBorder="1" applyAlignment="1">
      <alignment horizontal="center" wrapText="1"/>
    </xf>
    <xf numFmtId="10" fontId="1" fillId="2" borderId="6" xfId="2" applyNumberFormat="1" applyFont="1" applyFill="1" applyBorder="1" applyAlignment="1">
      <alignment horizontal="center" wrapText="1"/>
    </xf>
    <xf numFmtId="0" fontId="10" fillId="2" borderId="8" xfId="2" applyFont="1" applyFill="1" applyBorder="1" applyAlignment="1">
      <alignment horizontal="center" vertical="center" wrapText="1"/>
    </xf>
    <xf numFmtId="0" fontId="10" fillId="2" borderId="21" xfId="2" applyFont="1" applyFill="1" applyBorder="1" applyAlignment="1">
      <alignment horizontal="center"/>
    </xf>
    <xf numFmtId="0" fontId="5" fillId="2" borderId="1" xfId="2" applyFont="1" applyFill="1" applyBorder="1" applyAlignment="1">
      <alignment horizontal="left" wrapText="1"/>
    </xf>
    <xf numFmtId="0" fontId="5" fillId="2" borderId="1" xfId="2" applyFont="1" applyFill="1" applyBorder="1" applyAlignment="1">
      <alignment horizontal="center" wrapText="1"/>
    </xf>
    <xf numFmtId="2" fontId="1" fillId="2" borderId="1" xfId="2" applyNumberFormat="1" applyFont="1" applyFill="1" applyBorder="1" applyAlignment="1">
      <alignment horizontal="center" wrapText="1"/>
    </xf>
    <xf numFmtId="0" fontId="10" fillId="2" borderId="22" xfId="2" applyFont="1" applyFill="1" applyBorder="1" applyAlignment="1">
      <alignment horizontal="center" vertical="center" wrapText="1"/>
    </xf>
    <xf numFmtId="0" fontId="10" fillId="2" borderId="2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left" wrapText="1"/>
    </xf>
    <xf numFmtId="0" fontId="5" fillId="2" borderId="10" xfId="2" applyFont="1" applyFill="1" applyBorder="1" applyAlignment="1">
      <alignment horizontal="center" wrapText="1"/>
    </xf>
    <xf numFmtId="2" fontId="1" fillId="2" borderId="10" xfId="2" applyNumberFormat="1" applyFont="1" applyFill="1" applyBorder="1" applyAlignment="1">
      <alignment horizontal="center" wrapText="1"/>
    </xf>
    <xf numFmtId="0" fontId="10" fillId="2" borderId="12" xfId="2" applyFont="1" applyFill="1" applyBorder="1" applyAlignment="1">
      <alignment horizontal="center" vertical="center" wrapText="1"/>
    </xf>
    <xf numFmtId="0" fontId="1" fillId="0" borderId="18" xfId="2" applyFont="1" applyBorder="1"/>
    <xf numFmtId="0" fontId="10" fillId="0" borderId="19" xfId="2" applyFont="1" applyBorder="1" applyAlignment="1">
      <alignment wrapText="1"/>
    </xf>
    <xf numFmtId="0" fontId="14" fillId="0" borderId="19" xfId="2" applyFont="1" applyBorder="1" applyAlignment="1">
      <alignment wrapText="1"/>
    </xf>
    <xf numFmtId="0" fontId="1" fillId="0" borderId="19" xfId="2" applyFont="1" applyBorder="1"/>
    <xf numFmtId="2" fontId="2" fillId="0" borderId="19" xfId="2" applyNumberFormat="1" applyBorder="1"/>
    <xf numFmtId="0" fontId="5" fillId="0" borderId="25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2" fontId="17" fillId="0" borderId="0" xfId="2" applyNumberFormat="1" applyFont="1"/>
    <xf numFmtId="0" fontId="0" fillId="2" borderId="0" xfId="2" applyFont="1" applyFill="1"/>
    <xf numFmtId="0" fontId="35" fillId="0" borderId="0" xfId="2" applyFont="1" applyBorder="1"/>
    <xf numFmtId="165" fontId="35" fillId="0" borderId="0" xfId="9" applyFont="1" applyBorder="1" applyAlignment="1" applyProtection="1"/>
    <xf numFmtId="0" fontId="54" fillId="0" borderId="26" xfId="2" applyFont="1" applyBorder="1"/>
    <xf numFmtId="0" fontId="10" fillId="3" borderId="4" xfId="2" applyFont="1" applyFill="1" applyBorder="1" applyAlignment="1">
      <alignment horizontal="center" vertical="center" wrapText="1"/>
    </xf>
    <xf numFmtId="0" fontId="1" fillId="2" borderId="5" xfId="2" applyFont="1" applyFill="1" applyBorder="1" applyAlignment="1">
      <alignment horizontal="center" vertical="center" wrapText="1"/>
    </xf>
    <xf numFmtId="0" fontId="15" fillId="0" borderId="6" xfId="2" applyFont="1" applyBorder="1" applyAlignment="1">
      <alignment vertical="center" wrapText="1"/>
    </xf>
    <xf numFmtId="0" fontId="1" fillId="2" borderId="6" xfId="2" applyFont="1" applyFill="1" applyBorder="1" applyAlignment="1">
      <alignment horizontal="center" vertical="center" wrapText="1"/>
    </xf>
    <xf numFmtId="0" fontId="24" fillId="2" borderId="6" xfId="2" applyFont="1" applyFill="1" applyBorder="1" applyAlignment="1">
      <alignment horizontal="center" vertical="center" wrapText="1"/>
    </xf>
    <xf numFmtId="10" fontId="1" fillId="2" borderId="6" xfId="2" applyNumberFormat="1" applyFont="1" applyFill="1" applyBorder="1" applyAlignment="1">
      <alignment horizontal="center" vertical="center" wrapText="1"/>
    </xf>
    <xf numFmtId="0" fontId="1" fillId="2" borderId="8" xfId="2" applyFont="1" applyFill="1" applyBorder="1" applyAlignment="1">
      <alignment horizontal="center" vertical="center" wrapText="1"/>
    </xf>
    <xf numFmtId="0" fontId="2" fillId="0" borderId="21" xfId="2" applyBorder="1" applyAlignment="1">
      <alignment horizontal="center" vertical="center"/>
    </xf>
    <xf numFmtId="0" fontId="5" fillId="0" borderId="1" xfId="2" applyFont="1" applyBorder="1" applyAlignment="1">
      <alignment vertical="center" wrapText="1"/>
    </xf>
    <xf numFmtId="0" fontId="5" fillId="0" borderId="1" xfId="2" applyFont="1" applyBorder="1" applyAlignment="1">
      <alignment horizontal="center" vertical="center"/>
    </xf>
    <xf numFmtId="2" fontId="33" fillId="0" borderId="1" xfId="2" applyNumberFormat="1" applyFont="1" applyBorder="1" applyAlignment="1">
      <alignment horizontal="center" vertical="center"/>
    </xf>
    <xf numFmtId="10" fontId="5" fillId="0" borderId="1" xfId="2" applyNumberFormat="1" applyFont="1" applyBorder="1" applyAlignment="1">
      <alignment horizontal="center" vertical="center"/>
    </xf>
    <xf numFmtId="2" fontId="5" fillId="0" borderId="1" xfId="2" applyNumberFormat="1" applyFont="1" applyBorder="1" applyAlignment="1">
      <alignment horizontal="center" vertical="center"/>
    </xf>
    <xf numFmtId="0" fontId="5" fillId="0" borderId="22" xfId="2" applyFont="1" applyBorder="1" applyAlignment="1">
      <alignment horizontal="center" vertical="center"/>
    </xf>
    <xf numFmtId="0" fontId="2" fillId="0" borderId="23" xfId="2" applyBorder="1" applyAlignment="1">
      <alignment horizontal="center" vertical="center"/>
    </xf>
    <xf numFmtId="0" fontId="5" fillId="0" borderId="10" xfId="2" applyFont="1" applyBorder="1" applyAlignment="1">
      <alignment vertical="center" wrapText="1"/>
    </xf>
    <xf numFmtId="0" fontId="5" fillId="0" borderId="10" xfId="2" applyFont="1" applyBorder="1" applyAlignment="1">
      <alignment horizontal="center" vertical="center"/>
    </xf>
    <xf numFmtId="2" fontId="33" fillId="0" borderId="10" xfId="2" applyNumberFormat="1" applyFont="1" applyBorder="1" applyAlignment="1">
      <alignment horizontal="center" vertical="center"/>
    </xf>
    <xf numFmtId="10" fontId="5" fillId="0" borderId="10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1" fillId="2" borderId="18" xfId="2" applyFont="1" applyFill="1" applyBorder="1" applyAlignment="1">
      <alignment horizontal="right" vertical="center" wrapText="1"/>
    </xf>
    <xf numFmtId="0" fontId="33" fillId="0" borderId="19" xfId="2" applyFont="1" applyBorder="1" applyAlignment="1">
      <alignment vertical="center"/>
    </xf>
    <xf numFmtId="0" fontId="1" fillId="2" borderId="19" xfId="2" applyFont="1" applyFill="1" applyBorder="1" applyAlignment="1">
      <alignment horizontal="center" vertical="center" wrapText="1"/>
    </xf>
    <xf numFmtId="0" fontId="1" fillId="2" borderId="25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horizontal="right" wrapText="1"/>
    </xf>
    <xf numFmtId="0" fontId="10" fillId="2" borderId="0" xfId="2" applyFont="1" applyFill="1" applyBorder="1" applyAlignment="1">
      <alignment horizontal="center" wrapText="1"/>
    </xf>
    <xf numFmtId="0" fontId="10" fillId="2" borderId="0" xfId="2" applyFont="1" applyFill="1" applyBorder="1" applyAlignment="1">
      <alignment horizontal="center" vertical="center" wrapText="1"/>
    </xf>
    <xf numFmtId="0" fontId="35" fillId="0" borderId="0" xfId="2" applyFont="1"/>
    <xf numFmtId="0" fontId="34" fillId="3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left" vertical="center" wrapText="1"/>
    </xf>
    <xf numFmtId="10" fontId="4" fillId="2" borderId="1" xfId="2" applyNumberFormat="1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right" wrapText="1"/>
    </xf>
    <xf numFmtId="0" fontId="33" fillId="0" borderId="1" xfId="2" applyFont="1" applyBorder="1" applyAlignment="1">
      <alignment vertical="center"/>
    </xf>
    <xf numFmtId="0" fontId="10" fillId="2" borderId="1" xfId="2" applyFont="1" applyFill="1" applyBorder="1" applyAlignment="1">
      <alignment horizontal="center" vertical="center" wrapText="1"/>
    </xf>
    <xf numFmtId="2" fontId="34" fillId="2" borderId="1" xfId="2" applyNumberFormat="1" applyFont="1" applyFill="1" applyBorder="1" applyAlignment="1">
      <alignment horizontal="center" vertical="center" wrapText="1"/>
    </xf>
    <xf numFmtId="0" fontId="5" fillId="0" borderId="0" xfId="2" applyFont="1" applyAlignment="1">
      <alignment horizontal="center"/>
    </xf>
    <xf numFmtId="2" fontId="5" fillId="0" borderId="0" xfId="2" applyNumberFormat="1" applyFont="1"/>
    <xf numFmtId="0" fontId="5" fillId="2" borderId="21" xfId="2" applyFont="1" applyFill="1" applyBorder="1" applyAlignment="1">
      <alignment horizontal="center" wrapText="1"/>
    </xf>
    <xf numFmtId="0" fontId="5" fillId="0" borderId="1" xfId="2" applyFont="1" applyBorder="1" applyAlignment="1">
      <alignment wrapText="1"/>
    </xf>
    <xf numFmtId="0" fontId="5" fillId="0" borderId="1" xfId="2" applyFont="1" applyBorder="1" applyAlignment="1">
      <alignment horizontal="center" wrapText="1"/>
    </xf>
    <xf numFmtId="0" fontId="15" fillId="2" borderId="1" xfId="2" applyFont="1" applyFill="1" applyBorder="1" applyAlignment="1">
      <alignment horizontal="center" wrapText="1"/>
    </xf>
    <xf numFmtId="0" fontId="15" fillId="2" borderId="1" xfId="2" applyFont="1" applyFill="1" applyBorder="1" applyAlignment="1">
      <alignment wrapText="1"/>
    </xf>
    <xf numFmtId="167" fontId="5" fillId="2" borderId="1" xfId="2" applyNumberFormat="1" applyFont="1" applyFill="1" applyBorder="1" applyAlignment="1">
      <alignment wrapText="1"/>
    </xf>
    <xf numFmtId="10" fontId="5" fillId="2" borderId="1" xfId="2" applyNumberFormat="1" applyFont="1" applyFill="1" applyBorder="1" applyAlignment="1">
      <alignment wrapText="1"/>
    </xf>
    <xf numFmtId="0" fontId="5" fillId="2" borderId="1" xfId="2" applyFont="1" applyFill="1" applyBorder="1" applyAlignment="1">
      <alignment wrapText="1"/>
    </xf>
    <xf numFmtId="0" fontId="5" fillId="2" borderId="18" xfId="2" applyFont="1" applyFill="1" applyBorder="1" applyAlignment="1">
      <alignment horizontal="center" wrapText="1"/>
    </xf>
    <xf numFmtId="0" fontId="5" fillId="0" borderId="19" xfId="2" applyFont="1" applyBorder="1" applyAlignment="1">
      <alignment wrapText="1"/>
    </xf>
    <xf numFmtId="0" fontId="5" fillId="0" borderId="19" xfId="2" applyFont="1" applyBorder="1" applyAlignment="1">
      <alignment horizontal="center" wrapText="1"/>
    </xf>
    <xf numFmtId="0" fontId="5" fillId="2" borderId="19" xfId="2" applyFont="1" applyFill="1" applyBorder="1" applyAlignment="1">
      <alignment wrapText="1"/>
    </xf>
    <xf numFmtId="167" fontId="30" fillId="2" borderId="39" xfId="2" applyNumberFormat="1" applyFont="1" applyFill="1" applyBorder="1" applyAlignment="1">
      <alignment wrapText="1"/>
    </xf>
    <xf numFmtId="10" fontId="30" fillId="2" borderId="39" xfId="2" applyNumberFormat="1" applyFont="1" applyFill="1" applyBorder="1" applyAlignment="1">
      <alignment wrapText="1"/>
    </xf>
    <xf numFmtId="0" fontId="30" fillId="2" borderId="39" xfId="2" applyFont="1" applyFill="1" applyBorder="1" applyAlignment="1">
      <alignment wrapText="1"/>
    </xf>
    <xf numFmtId="0" fontId="1" fillId="0" borderId="0" xfId="2" applyFont="1"/>
    <xf numFmtId="0" fontId="71" fillId="0" borderId="1" xfId="1" applyFont="1" applyBorder="1" applyAlignment="1">
      <alignment horizontal="center" vertical="center" wrapText="1"/>
    </xf>
    <xf numFmtId="0" fontId="71" fillId="0" borderId="2" xfId="1" applyFont="1" applyBorder="1" applyAlignment="1">
      <alignment horizontal="left" vertical="center" wrapText="1"/>
    </xf>
    <xf numFmtId="167" fontId="1" fillId="0" borderId="2" xfId="1" applyNumberFormat="1" applyBorder="1"/>
    <xf numFmtId="170" fontId="1" fillId="0" borderId="1" xfId="1" applyNumberFormat="1" applyBorder="1"/>
    <xf numFmtId="167" fontId="1" fillId="0" borderId="4" xfId="1" applyNumberFormat="1" applyBorder="1"/>
    <xf numFmtId="167" fontId="1" fillId="0" borderId="40" xfId="1" applyNumberFormat="1" applyBorder="1"/>
    <xf numFmtId="167" fontId="1" fillId="0" borderId="0" xfId="1" applyNumberFormat="1"/>
    <xf numFmtId="0" fontId="15" fillId="2" borderId="1" xfId="12" applyFont="1" applyFill="1" applyBorder="1" applyAlignment="1">
      <alignment horizontal="left" vertical="center" wrapText="1"/>
    </xf>
    <xf numFmtId="0" fontId="1" fillId="2" borderId="1" xfId="12" applyFont="1" applyFill="1" applyBorder="1" applyAlignment="1">
      <alignment horizontal="left" vertical="center" wrapText="1"/>
    </xf>
    <xf numFmtId="0" fontId="15" fillId="2" borderId="1" xfId="0" applyFont="1" applyFill="1" applyBorder="1"/>
    <xf numFmtId="0" fontId="15" fillId="2" borderId="1" xfId="0" applyFont="1" applyFill="1" applyBorder="1" applyAlignment="1">
      <alignment horizontal="center"/>
    </xf>
    <xf numFmtId="0" fontId="1" fillId="2" borderId="1" xfId="1" applyFont="1" applyFill="1" applyBorder="1" applyAlignment="1">
      <alignment horizontal="left" vertical="center"/>
    </xf>
    <xf numFmtId="0" fontId="5" fillId="2" borderId="1" xfId="12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16" fillId="2" borderId="1" xfId="3" applyFont="1" applyFill="1" applyBorder="1" applyAlignment="1">
      <alignment horizontal="left" vertical="center" wrapText="1"/>
    </xf>
    <xf numFmtId="0" fontId="17" fillId="2" borderId="1" xfId="3" applyFont="1" applyFill="1" applyBorder="1" applyAlignment="1">
      <alignment horizontal="left" vertical="center" wrapText="1"/>
    </xf>
    <xf numFmtId="0" fontId="17" fillId="2" borderId="1" xfId="0" applyFont="1" applyFill="1" applyBorder="1"/>
    <xf numFmtId="0" fontId="5" fillId="2" borderId="1" xfId="0" applyFont="1" applyFill="1" applyBorder="1"/>
    <xf numFmtId="0" fontId="1" fillId="2" borderId="1" xfId="0" applyFont="1" applyFill="1" applyBorder="1"/>
    <xf numFmtId="0" fontId="4" fillId="2" borderId="1" xfId="0" applyFont="1" applyFill="1" applyBorder="1"/>
    <xf numFmtId="0" fontId="37" fillId="2" borderId="1" xfId="0" applyFont="1" applyFill="1" applyBorder="1"/>
    <xf numFmtId="0" fontId="54" fillId="2" borderId="1" xfId="2" applyFont="1" applyFill="1" applyBorder="1" applyAlignment="1">
      <alignment horizontal="left" vertical="center"/>
    </xf>
    <xf numFmtId="0" fontId="54" fillId="2" borderId="1" xfId="0" applyFont="1" applyFill="1" applyBorder="1" applyAlignment="1"/>
    <xf numFmtId="0" fontId="10" fillId="2" borderId="1" xfId="2" applyFont="1" applyFill="1" applyBorder="1"/>
    <xf numFmtId="0" fontId="30" fillId="2" borderId="1" xfId="2" applyFont="1" applyFill="1" applyBorder="1"/>
    <xf numFmtId="0" fontId="30" fillId="2" borderId="1" xfId="2" applyFont="1" applyFill="1" applyBorder="1" applyAlignment="1">
      <alignment horizontal="left"/>
    </xf>
    <xf numFmtId="0" fontId="24" fillId="2" borderId="1" xfId="0" applyFont="1" applyFill="1" applyBorder="1"/>
    <xf numFmtId="0" fontId="54" fillId="2" borderId="1" xfId="2" applyFont="1" applyFill="1" applyBorder="1"/>
    <xf numFmtId="0" fontId="1" fillId="4" borderId="1" xfId="1" applyFont="1" applyFill="1" applyBorder="1" applyAlignment="1">
      <alignment wrapText="1"/>
    </xf>
    <xf numFmtId="0" fontId="14" fillId="0" borderId="1" xfId="1" applyFont="1" applyFill="1" applyBorder="1" applyAlignment="1">
      <alignment wrapText="1"/>
    </xf>
    <xf numFmtId="0" fontId="14" fillId="0" borderId="1" xfId="1" applyFont="1" applyFill="1" applyBorder="1"/>
    <xf numFmtId="167" fontId="14" fillId="0" borderId="1" xfId="8" applyNumberFormat="1" applyFont="1" applyFill="1" applyBorder="1" applyAlignment="1" applyProtection="1"/>
    <xf numFmtId="0" fontId="15" fillId="0" borderId="1" xfId="1" applyFont="1" applyFill="1" applyBorder="1" applyAlignment="1">
      <alignment wrapText="1"/>
    </xf>
    <xf numFmtId="0" fontId="15" fillId="0" borderId="1" xfId="1" applyFont="1" applyFill="1" applyBorder="1"/>
    <xf numFmtId="164" fontId="14" fillId="0" borderId="26" xfId="8" applyFont="1" applyBorder="1" applyAlignment="1" applyProtection="1"/>
    <xf numFmtId="164" fontId="14" fillId="0" borderId="26" xfId="1" applyNumberFormat="1" applyFont="1" applyBorder="1"/>
    <xf numFmtId="0" fontId="0" fillId="0" borderId="1" xfId="0" applyFont="1" applyFill="1" applyBorder="1" applyAlignment="1">
      <alignment wrapText="1"/>
    </xf>
    <xf numFmtId="0" fontId="14" fillId="0" borderId="1" xfId="1" applyFont="1" applyFill="1" applyBorder="1" applyAlignment="1">
      <alignment horizontal="center" vertical="center"/>
    </xf>
    <xf numFmtId="171" fontId="1" fillId="0" borderId="1" xfId="1" applyNumberFormat="1" applyFont="1" applyBorder="1"/>
    <xf numFmtId="0" fontId="37" fillId="0" borderId="1" xfId="0" applyFont="1" applyBorder="1"/>
    <xf numFmtId="0" fontId="0" fillId="0" borderId="1" xfId="0" applyBorder="1"/>
    <xf numFmtId="0" fontId="33" fillId="3" borderId="1" xfId="3" applyFont="1" applyFill="1" applyBorder="1" applyAlignment="1">
      <alignment horizontal="center" wrapText="1"/>
    </xf>
    <xf numFmtId="0" fontId="15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horizontal="center" wrapText="1"/>
    </xf>
    <xf numFmtId="2" fontId="15" fillId="2" borderId="1" xfId="0" applyNumberFormat="1" applyFont="1" applyFill="1" applyBorder="1" applyAlignment="1">
      <alignment horizontal="center"/>
    </xf>
    <xf numFmtId="10" fontId="15" fillId="2" borderId="1" xfId="0" applyNumberFormat="1" applyFont="1" applyFill="1" applyBorder="1" applyAlignment="1">
      <alignment horizontal="center"/>
    </xf>
    <xf numFmtId="0" fontId="62" fillId="2" borderId="1" xfId="0" applyFont="1" applyFill="1" applyBorder="1" applyAlignment="1">
      <alignment horizontal="center" wrapText="1"/>
    </xf>
    <xf numFmtId="0" fontId="33" fillId="0" borderId="1" xfId="0" applyFont="1" applyBorder="1"/>
    <xf numFmtId="0" fontId="33" fillId="0" borderId="1" xfId="0" applyFont="1" applyBorder="1" applyAlignment="1">
      <alignment wrapText="1"/>
    </xf>
    <xf numFmtId="2" fontId="33" fillId="0" borderId="1" xfId="0" applyNumberFormat="1" applyFont="1" applyBorder="1"/>
    <xf numFmtId="2" fontId="33" fillId="0" borderId="1" xfId="0" applyNumberFormat="1" applyFont="1" applyBorder="1" applyAlignment="1">
      <alignment horizontal="center"/>
    </xf>
    <xf numFmtId="0" fontId="15" fillId="0" borderId="1" xfId="0" applyFont="1" applyBorder="1"/>
    <xf numFmtId="171" fontId="10" fillId="0" borderId="18" xfId="2" applyNumberFormat="1" applyFont="1" applyBorder="1" applyAlignment="1">
      <alignment horizontal="right" vertical="center"/>
    </xf>
    <xf numFmtId="171" fontId="17" fillId="0" borderId="19" xfId="2" applyNumberFormat="1" applyFont="1" applyBorder="1" applyAlignment="1">
      <alignment horizontal="right" vertical="center"/>
    </xf>
    <xf numFmtId="171" fontId="54" fillId="0" borderId="19" xfId="2" applyNumberFormat="1" applyFont="1" applyBorder="1" applyAlignment="1">
      <alignment horizontal="right" vertical="center"/>
    </xf>
    <xf numFmtId="171" fontId="54" fillId="0" borderId="25" xfId="2" applyNumberFormat="1" applyFont="1" applyBorder="1" applyAlignment="1">
      <alignment horizontal="right" vertical="center"/>
    </xf>
    <xf numFmtId="0" fontId="15" fillId="0" borderId="0" xfId="2" applyFont="1" applyAlignment="1">
      <alignment wrapText="1"/>
    </xf>
    <xf numFmtId="10" fontId="30" fillId="0" borderId="1" xfId="2" applyNumberFormat="1" applyFont="1" applyBorder="1" applyAlignment="1">
      <alignment horizontal="right" vertical="center"/>
    </xf>
    <xf numFmtId="171" fontId="34" fillId="0" borderId="19" xfId="2" applyNumberFormat="1" applyFont="1" applyBorder="1"/>
    <xf numFmtId="171" fontId="70" fillId="0" borderId="19" xfId="2" applyNumberFormat="1" applyFont="1" applyBorder="1"/>
    <xf numFmtId="171" fontId="34" fillId="2" borderId="19" xfId="2" applyNumberFormat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left"/>
    </xf>
    <xf numFmtId="167" fontId="1" fillId="0" borderId="1" xfId="1" applyNumberFormat="1" applyFill="1" applyBorder="1"/>
    <xf numFmtId="167" fontId="1" fillId="0" borderId="2" xfId="1" applyNumberFormat="1" applyFill="1" applyBorder="1"/>
    <xf numFmtId="167" fontId="1" fillId="0" borderId="0" xfId="1" applyNumberFormat="1" applyFill="1"/>
    <xf numFmtId="0" fontId="1" fillId="0" borderId="0" xfId="1" applyFill="1"/>
    <xf numFmtId="0" fontId="14" fillId="0" borderId="1" xfId="0" applyFont="1" applyFill="1" applyBorder="1" applyAlignment="1">
      <alignment horizontal="left"/>
    </xf>
    <xf numFmtId="0" fontId="5" fillId="0" borderId="1" xfId="0" applyFont="1" applyFill="1" applyBorder="1"/>
    <xf numFmtId="172" fontId="1" fillId="0" borderId="1" xfId="1" applyNumberFormat="1" applyBorder="1"/>
    <xf numFmtId="0" fontId="7" fillId="0" borderId="6" xfId="1" applyFont="1" applyBorder="1"/>
    <xf numFmtId="167" fontId="1" fillId="0" borderId="6" xfId="1" applyNumberFormat="1" applyFont="1" applyBorder="1"/>
    <xf numFmtId="167" fontId="33" fillId="0" borderId="22" xfId="1" applyNumberFormat="1" applyFont="1" applyBorder="1" applyAlignment="1">
      <alignment horizontal="center" vertical="center" wrapText="1"/>
    </xf>
    <xf numFmtId="0" fontId="1" fillId="0" borderId="23" xfId="1" applyFont="1" applyBorder="1"/>
    <xf numFmtId="167" fontId="1" fillId="0" borderId="10" xfId="1" applyNumberFormat="1" applyFont="1" applyBorder="1"/>
    <xf numFmtId="0" fontId="1" fillId="0" borderId="12" xfId="1" applyFont="1" applyBorder="1"/>
    <xf numFmtId="167" fontId="14" fillId="0" borderId="19" xfId="1" applyNumberFormat="1" applyFont="1" applyBorder="1"/>
    <xf numFmtId="0" fontId="0" fillId="0" borderId="1" xfId="0" applyFont="1" applyBorder="1" applyAlignment="1">
      <alignment wrapText="1"/>
    </xf>
    <xf numFmtId="167" fontId="14" fillId="0" borderId="6" xfId="1" applyNumberFormat="1" applyFont="1" applyBorder="1"/>
    <xf numFmtId="10" fontId="14" fillId="0" borderId="6" xfId="1" applyNumberFormat="1" applyFont="1" applyBorder="1"/>
    <xf numFmtId="0" fontId="14" fillId="0" borderId="21" xfId="1" applyFont="1" applyBorder="1" applyAlignment="1">
      <alignment horizontal="center"/>
    </xf>
    <xf numFmtId="0" fontId="14" fillId="0" borderId="22" xfId="1" applyFont="1" applyBorder="1"/>
    <xf numFmtId="0" fontId="14" fillId="0" borderId="23" xfId="1" applyFont="1" applyBorder="1" applyAlignment="1">
      <alignment horizontal="center"/>
    </xf>
    <xf numFmtId="0" fontId="0" fillId="2" borderId="10" xfId="0" applyFont="1" applyFill="1" applyBorder="1" applyAlignment="1">
      <alignment wrapText="1"/>
    </xf>
    <xf numFmtId="167" fontId="14" fillId="0" borderId="10" xfId="1" applyNumberFormat="1" applyFont="1" applyBorder="1"/>
    <xf numFmtId="10" fontId="14" fillId="0" borderId="10" xfId="1" applyNumberFormat="1" applyFont="1" applyBorder="1"/>
    <xf numFmtId="3" fontId="15" fillId="0" borderId="1" xfId="1" applyNumberFormat="1" applyFont="1" applyFill="1" applyBorder="1" applyAlignment="1">
      <alignment horizontal="right" vertical="center"/>
    </xf>
    <xf numFmtId="0" fontId="0" fillId="0" borderId="1" xfId="1" applyFont="1" applyFill="1" applyBorder="1"/>
    <xf numFmtId="0" fontId="5" fillId="0" borderId="0" xfId="1" applyFont="1" applyBorder="1" applyAlignment="1">
      <alignment horizontal="center" wrapText="1"/>
    </xf>
    <xf numFmtId="0" fontId="5" fillId="0" borderId="0" xfId="1" applyFont="1" applyBorder="1" applyAlignment="1">
      <alignment horizontal="center"/>
    </xf>
    <xf numFmtId="0" fontId="10" fillId="2" borderId="0" xfId="1" applyFont="1" applyFill="1" applyBorder="1" applyAlignment="1">
      <alignment horizontal="left" vertical="center" wrapText="1"/>
    </xf>
    <xf numFmtId="0" fontId="1" fillId="0" borderId="0" xfId="1" applyFont="1" applyBorder="1" applyAlignment="1">
      <alignment horizontal="left" vertical="top" wrapText="1"/>
    </xf>
    <xf numFmtId="0" fontId="10" fillId="2" borderId="20" xfId="1" applyFont="1" applyFill="1" applyBorder="1" applyAlignment="1">
      <alignment horizontal="left"/>
    </xf>
    <xf numFmtId="0" fontId="10" fillId="2" borderId="0" xfId="1" applyFont="1" applyFill="1" applyBorder="1" applyAlignment="1">
      <alignment horizontal="left"/>
    </xf>
    <xf numFmtId="0" fontId="10" fillId="2" borderId="26" xfId="1" applyFont="1" applyFill="1" applyBorder="1" applyAlignment="1">
      <alignment horizontal="left"/>
    </xf>
    <xf numFmtId="0" fontId="34" fillId="2" borderId="0" xfId="1" applyFont="1" applyFill="1" applyBorder="1" applyAlignment="1">
      <alignment horizontal="left"/>
    </xf>
    <xf numFmtId="0" fontId="5" fillId="0" borderId="0" xfId="1" applyFont="1" applyBorder="1" applyAlignment="1">
      <alignment horizontal="justify"/>
    </xf>
    <xf numFmtId="0" fontId="10" fillId="2" borderId="0" xfId="1" applyFont="1" applyFill="1" applyBorder="1" applyAlignment="1">
      <alignment horizontal="left" wrapText="1"/>
    </xf>
    <xf numFmtId="0" fontId="24" fillId="2" borderId="0" xfId="1" applyFont="1" applyFill="1" applyBorder="1"/>
    <xf numFmtId="0" fontId="32" fillId="0" borderId="0" xfId="1" applyFont="1" applyBorder="1" applyAlignment="1">
      <alignment horizontal="justify"/>
    </xf>
    <xf numFmtId="0" fontId="30" fillId="0" borderId="32" xfId="3" applyFont="1" applyBorder="1" applyAlignment="1">
      <alignment horizontal="left" vertical="center" wrapText="1"/>
    </xf>
    <xf numFmtId="0" fontId="30" fillId="0" borderId="0" xfId="1" applyFont="1" applyBorder="1" applyAlignment="1">
      <alignment vertical="center" wrapText="1"/>
    </xf>
    <xf numFmtId="0" fontId="10" fillId="2" borderId="0" xfId="3" applyFont="1" applyFill="1" applyBorder="1" applyAlignment="1">
      <alignment wrapText="1"/>
    </xf>
    <xf numFmtId="0" fontId="30" fillId="2" borderId="32" xfId="1" applyFont="1" applyFill="1" applyBorder="1" applyAlignment="1">
      <alignment horizontal="left" wrapText="1"/>
    </xf>
    <xf numFmtId="0" fontId="35" fillId="0" borderId="0" xfId="1" applyFont="1" applyBorder="1" applyAlignment="1">
      <alignment horizontal="center" wrapText="1"/>
    </xf>
    <xf numFmtId="0" fontId="17" fillId="0" borderId="0" xfId="1" applyFont="1" applyBorder="1" applyAlignment="1"/>
    <xf numFmtId="0" fontId="54" fillId="0" borderId="20" xfId="2" applyFont="1" applyBorder="1" applyAlignment="1">
      <alignment horizontal="left" vertical="center"/>
    </xf>
    <xf numFmtId="0" fontId="30" fillId="0" borderId="0" xfId="2" applyFont="1" applyBorder="1" applyAlignment="1">
      <alignment vertical="center" wrapText="1"/>
    </xf>
    <xf numFmtId="0" fontId="10" fillId="0" borderId="0" xfId="2" applyFont="1" applyBorder="1" applyAlignment="1">
      <alignment horizontal="left"/>
    </xf>
  </cellXfs>
  <cellStyles count="13">
    <cellStyle name="Excel Built-in Normal" xfId="12"/>
    <cellStyle name="Excel_BuiltIn_Tekst objaśnienia 1" xfId="11"/>
    <cellStyle name="Excel_BuiltIn_Tekst objaśnienia 2" xfId="10"/>
    <cellStyle name="Normalny" xfId="0" builtinId="0"/>
    <cellStyle name="Normalny 2" xfId="1"/>
    <cellStyle name="Normalny 3" xfId="2"/>
    <cellStyle name="Normalny_Arkusz1" xfId="3"/>
    <cellStyle name="Normalny_Zeszyt1" xfId="4"/>
    <cellStyle name="Procentowy 2" xfId="5"/>
    <cellStyle name="Styl 1" xfId="6"/>
    <cellStyle name="Tekst objaśnienia 2" xfId="7"/>
    <cellStyle name="Walutowy 2" xfId="8"/>
    <cellStyle name="Walutowy 3" xfId="9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420E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31212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614"/>
  <sheetViews>
    <sheetView tabSelected="1" topLeftCell="A610" zoomScale="95" zoomScaleNormal="95" workbookViewId="0">
      <selection activeCell="E95" sqref="E95"/>
    </sheetView>
  </sheetViews>
  <sheetFormatPr defaultRowHeight="15"/>
  <cols>
    <col min="1" max="1" width="4.28515625" style="1" customWidth="1"/>
    <col min="2" max="2" width="53.7109375" style="2" customWidth="1"/>
    <col min="3" max="3" width="22" style="2" customWidth="1"/>
    <col min="4" max="4" width="8" style="3" customWidth="1"/>
    <col min="5" max="5" width="11.85546875" style="4" customWidth="1"/>
    <col min="6" max="6" width="16.28515625" style="5" customWidth="1"/>
    <col min="7" max="7" width="8.5703125" style="6" customWidth="1"/>
    <col min="8" max="8" width="15.28515625" style="6" customWidth="1"/>
    <col min="9" max="9" width="15.140625" style="6" customWidth="1"/>
    <col min="10" max="10" width="10.7109375" style="6" customWidth="1"/>
    <col min="11" max="249" width="8.5703125" style="6" customWidth="1"/>
    <col min="250" max="256" width="11.140625" style="7" customWidth="1"/>
    <col min="257" max="257" width="4.28515625" style="7" customWidth="1"/>
    <col min="258" max="258" width="53.7109375" style="7" customWidth="1"/>
    <col min="259" max="259" width="22" style="7" customWidth="1"/>
    <col min="260" max="260" width="8" style="7" customWidth="1"/>
    <col min="261" max="261" width="11.85546875" style="7" customWidth="1"/>
    <col min="262" max="262" width="16.28515625" style="7" customWidth="1"/>
    <col min="263" max="263" width="8.5703125" style="7" customWidth="1"/>
    <col min="264" max="264" width="15.28515625" style="7" customWidth="1"/>
    <col min="265" max="265" width="11.140625" style="7" customWidth="1"/>
    <col min="266" max="266" width="10.7109375" style="7" customWidth="1"/>
    <col min="267" max="505" width="8.5703125" style="7" customWidth="1"/>
    <col min="506" max="512" width="11.140625" style="7" customWidth="1"/>
    <col min="513" max="513" width="4.28515625" style="7" customWidth="1"/>
    <col min="514" max="514" width="53.7109375" style="7" customWidth="1"/>
    <col min="515" max="515" width="22" style="7" customWidth="1"/>
    <col min="516" max="516" width="8" style="7" customWidth="1"/>
    <col min="517" max="517" width="11.85546875" style="7" customWidth="1"/>
    <col min="518" max="518" width="16.28515625" style="7" customWidth="1"/>
    <col min="519" max="519" width="8.5703125" style="7" customWidth="1"/>
    <col min="520" max="520" width="15.28515625" style="7" customWidth="1"/>
    <col min="521" max="521" width="11.140625" style="7" customWidth="1"/>
    <col min="522" max="522" width="10.7109375" style="7" customWidth="1"/>
    <col min="523" max="761" width="8.5703125" style="7" customWidth="1"/>
    <col min="762" max="768" width="11.140625" style="7" customWidth="1"/>
    <col min="769" max="769" width="4.28515625" style="7" customWidth="1"/>
    <col min="770" max="770" width="53.7109375" style="7" customWidth="1"/>
    <col min="771" max="771" width="22" style="7" customWidth="1"/>
    <col min="772" max="772" width="8" style="7" customWidth="1"/>
    <col min="773" max="773" width="11.85546875" style="7" customWidth="1"/>
    <col min="774" max="774" width="16.28515625" style="7" customWidth="1"/>
    <col min="775" max="775" width="8.5703125" style="7" customWidth="1"/>
    <col min="776" max="776" width="15.28515625" style="7" customWidth="1"/>
    <col min="777" max="777" width="11.140625" style="7" customWidth="1"/>
    <col min="778" max="778" width="10.7109375" style="7" customWidth="1"/>
    <col min="779" max="1017" width="8.5703125" style="7" customWidth="1"/>
    <col min="1018" max="1022" width="11.140625" style="7" customWidth="1"/>
    <col min="1023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</row>
    <row r="2" spans="1:1024">
      <c r="C2" s="11"/>
      <c r="D2" s="12"/>
      <c r="G2" s="13"/>
      <c r="H2" s="5"/>
    </row>
    <row r="3" spans="1:1024">
      <c r="A3" s="14" t="s">
        <v>1</v>
      </c>
      <c r="B3" s="15"/>
      <c r="C3" s="15"/>
      <c r="D3" s="16"/>
      <c r="E3" s="17"/>
      <c r="F3" s="14"/>
      <c r="G3" s="14"/>
      <c r="H3" s="14"/>
      <c r="I3" s="18"/>
    </row>
    <row r="4" spans="1:1024" s="21" customFormat="1" ht="38.25">
      <c r="A4" s="19" t="s">
        <v>2</v>
      </c>
      <c r="B4" s="19" t="s">
        <v>3</v>
      </c>
      <c r="C4" s="19" t="s">
        <v>4</v>
      </c>
      <c r="D4" s="20" t="s">
        <v>5</v>
      </c>
      <c r="E4" s="19" t="s">
        <v>6</v>
      </c>
      <c r="F4" s="19" t="s">
        <v>7</v>
      </c>
      <c r="G4" s="19" t="s">
        <v>8</v>
      </c>
      <c r="H4" s="19" t="s">
        <v>9</v>
      </c>
      <c r="I4" s="19" t="s">
        <v>10</v>
      </c>
      <c r="J4" s="19" t="s">
        <v>11</v>
      </c>
      <c r="AMI4"/>
      <c r="AMJ4"/>
    </row>
    <row r="5" spans="1:1024">
      <c r="A5" s="22">
        <v>1</v>
      </c>
      <c r="B5" s="23" t="s">
        <v>12</v>
      </c>
      <c r="C5" s="23" t="s">
        <v>13</v>
      </c>
      <c r="D5" s="24">
        <v>10</v>
      </c>
      <c r="E5" s="25"/>
      <c r="F5" s="26"/>
      <c r="G5" s="27"/>
      <c r="H5" s="30"/>
      <c r="I5" s="28"/>
      <c r="J5" s="30"/>
    </row>
    <row r="6" spans="1:1024">
      <c r="A6" s="22">
        <v>2</v>
      </c>
      <c r="B6" s="23" t="s">
        <v>14</v>
      </c>
      <c r="C6" s="23" t="s">
        <v>15</v>
      </c>
      <c r="D6" s="24">
        <v>10</v>
      </c>
      <c r="E6" s="25"/>
      <c r="F6" s="26"/>
      <c r="G6" s="27"/>
      <c r="H6" s="30"/>
      <c r="I6" s="28"/>
      <c r="J6" s="30"/>
    </row>
    <row r="7" spans="1:1024">
      <c r="A7" s="22">
        <v>3</v>
      </c>
      <c r="B7" s="23" t="s">
        <v>16</v>
      </c>
      <c r="C7" s="23" t="s">
        <v>17</v>
      </c>
      <c r="D7" s="24">
        <v>5</v>
      </c>
      <c r="E7" s="25"/>
      <c r="F7" s="26"/>
      <c r="G7" s="27"/>
      <c r="H7" s="30"/>
      <c r="I7" s="28"/>
      <c r="J7" s="30"/>
    </row>
    <row r="8" spans="1:1024">
      <c r="A8" s="22">
        <v>4</v>
      </c>
      <c r="B8" s="23" t="s">
        <v>18</v>
      </c>
      <c r="C8" s="23" t="s">
        <v>17</v>
      </c>
      <c r="D8" s="24">
        <v>10</v>
      </c>
      <c r="E8" s="25"/>
      <c r="F8" s="26"/>
      <c r="G8" s="27"/>
      <c r="H8" s="30"/>
      <c r="I8" s="28"/>
      <c r="J8" s="30"/>
    </row>
    <row r="9" spans="1:1024" ht="30.6" customHeight="1">
      <c r="A9" s="22">
        <v>5</v>
      </c>
      <c r="B9" s="23" t="s">
        <v>19</v>
      </c>
      <c r="C9" s="23" t="s">
        <v>20</v>
      </c>
      <c r="D9" s="24">
        <v>50</v>
      </c>
      <c r="E9" s="25"/>
      <c r="F9" s="26"/>
      <c r="G9" s="27"/>
      <c r="H9" s="30"/>
      <c r="I9" s="28"/>
      <c r="J9" s="30"/>
    </row>
    <row r="10" spans="1:1024">
      <c r="A10" s="22">
        <v>6</v>
      </c>
      <c r="B10" s="23" t="s">
        <v>21</v>
      </c>
      <c r="C10" s="23" t="s">
        <v>22</v>
      </c>
      <c r="D10" s="24">
        <v>20</v>
      </c>
      <c r="E10" s="25"/>
      <c r="F10" s="26"/>
      <c r="G10" s="27"/>
      <c r="H10" s="30"/>
      <c r="I10" s="28"/>
      <c r="J10" s="30"/>
    </row>
    <row r="11" spans="1:1024">
      <c r="A11" s="22">
        <v>7</v>
      </c>
      <c r="B11" s="23" t="s">
        <v>23</v>
      </c>
      <c r="C11" s="23" t="s">
        <v>24</v>
      </c>
      <c r="D11" s="24">
        <v>100</v>
      </c>
      <c r="E11" s="25"/>
      <c r="F11" s="26"/>
      <c r="G11" s="27"/>
      <c r="H11" s="30"/>
      <c r="I11" s="28"/>
      <c r="J11" s="30"/>
    </row>
    <row r="12" spans="1:1024">
      <c r="A12" s="22">
        <v>8</v>
      </c>
      <c r="B12" s="23" t="s">
        <v>25</v>
      </c>
      <c r="C12" s="23" t="s">
        <v>26</v>
      </c>
      <c r="D12" s="24">
        <v>3</v>
      </c>
      <c r="E12" s="25"/>
      <c r="F12" s="26"/>
      <c r="G12" s="27"/>
      <c r="H12" s="30"/>
      <c r="I12" s="28"/>
      <c r="J12" s="30"/>
    </row>
    <row r="13" spans="1:1024">
      <c r="A13" s="22">
        <v>9</v>
      </c>
      <c r="B13" s="23" t="s">
        <v>27</v>
      </c>
      <c r="C13" s="23" t="s">
        <v>26</v>
      </c>
      <c r="D13" s="24">
        <v>45</v>
      </c>
      <c r="E13" s="25"/>
      <c r="F13" s="26"/>
      <c r="G13" s="27"/>
      <c r="H13" s="30"/>
      <c r="I13" s="28"/>
      <c r="J13" s="30"/>
    </row>
    <row r="14" spans="1:1024">
      <c r="A14" s="22">
        <v>10</v>
      </c>
      <c r="B14" s="23" t="s">
        <v>28</v>
      </c>
      <c r="C14" s="23" t="s">
        <v>26</v>
      </c>
      <c r="D14" s="24">
        <v>60</v>
      </c>
      <c r="E14" s="25"/>
      <c r="F14" s="26"/>
      <c r="G14" s="27"/>
      <c r="H14" s="30"/>
      <c r="I14" s="28"/>
      <c r="J14" s="30"/>
    </row>
    <row r="15" spans="1:1024">
      <c r="A15" s="22">
        <v>11</v>
      </c>
      <c r="B15" s="23" t="s">
        <v>29</v>
      </c>
      <c r="C15" s="23" t="s">
        <v>30</v>
      </c>
      <c r="D15" s="24">
        <v>50</v>
      </c>
      <c r="E15" s="25"/>
      <c r="F15" s="26"/>
      <c r="G15" s="27"/>
      <c r="H15" s="30"/>
      <c r="I15" s="28"/>
      <c r="J15" s="30"/>
    </row>
    <row r="16" spans="1:1024">
      <c r="A16" s="22">
        <v>12</v>
      </c>
      <c r="B16" s="23" t="s">
        <v>31</v>
      </c>
      <c r="C16" s="23" t="s">
        <v>32</v>
      </c>
      <c r="D16" s="24">
        <v>3</v>
      </c>
      <c r="E16" s="25"/>
      <c r="F16" s="26"/>
      <c r="G16" s="27"/>
      <c r="H16" s="30"/>
      <c r="I16" s="28"/>
      <c r="J16" s="30"/>
    </row>
    <row r="17" spans="1:1024">
      <c r="A17" s="22">
        <v>13</v>
      </c>
      <c r="B17" s="23" t="s">
        <v>33</v>
      </c>
      <c r="C17" s="23" t="s">
        <v>34</v>
      </c>
      <c r="D17" s="24">
        <v>5</v>
      </c>
      <c r="E17" s="25"/>
      <c r="F17" s="26"/>
      <c r="G17" s="27"/>
      <c r="H17" s="30"/>
      <c r="I17" s="28"/>
      <c r="J17" s="30"/>
    </row>
    <row r="18" spans="1:1024">
      <c r="A18" s="22">
        <v>14</v>
      </c>
      <c r="B18" s="23" t="s">
        <v>35</v>
      </c>
      <c r="C18" s="23" t="s">
        <v>30</v>
      </c>
      <c r="D18" s="24">
        <v>105</v>
      </c>
      <c r="E18" s="25"/>
      <c r="F18" s="26"/>
      <c r="G18" s="27"/>
      <c r="H18" s="30"/>
      <c r="I18" s="28"/>
      <c r="J18" s="30"/>
    </row>
    <row r="19" spans="1:1024">
      <c r="A19" s="22">
        <v>15</v>
      </c>
      <c r="B19" s="23" t="s">
        <v>36</v>
      </c>
      <c r="C19" s="23" t="s">
        <v>37</v>
      </c>
      <c r="D19" s="24">
        <v>30</v>
      </c>
      <c r="E19" s="25"/>
      <c r="F19" s="26"/>
      <c r="G19" s="27"/>
      <c r="H19" s="30"/>
      <c r="I19" s="28"/>
      <c r="J19" s="30"/>
    </row>
    <row r="20" spans="1:1024">
      <c r="A20" s="22">
        <v>16</v>
      </c>
      <c r="B20" s="23" t="s">
        <v>38</v>
      </c>
      <c r="C20" s="23" t="s">
        <v>39</v>
      </c>
      <c r="D20" s="24">
        <v>18</v>
      </c>
      <c r="E20" s="25"/>
      <c r="F20" s="26"/>
      <c r="G20" s="27"/>
      <c r="H20" s="30"/>
      <c r="I20" s="28"/>
      <c r="J20" s="30"/>
    </row>
    <row r="21" spans="1:1024">
      <c r="A21" s="22">
        <v>17</v>
      </c>
      <c r="B21" s="23" t="s">
        <v>40</v>
      </c>
      <c r="C21" s="23" t="s">
        <v>13</v>
      </c>
      <c r="D21" s="24">
        <v>180</v>
      </c>
      <c r="E21" s="25"/>
      <c r="F21" s="26"/>
      <c r="G21" s="27"/>
      <c r="H21" s="30"/>
      <c r="I21" s="28"/>
      <c r="J21" s="30"/>
    </row>
    <row r="22" spans="1:1024">
      <c r="A22" s="22">
        <v>18</v>
      </c>
      <c r="B22" s="23" t="s">
        <v>41</v>
      </c>
      <c r="C22" s="23" t="s">
        <v>13</v>
      </c>
      <c r="D22" s="24">
        <v>60</v>
      </c>
      <c r="E22" s="25"/>
      <c r="F22" s="26"/>
      <c r="G22" s="27"/>
      <c r="H22" s="30"/>
      <c r="I22" s="28"/>
      <c r="J22" s="30"/>
    </row>
    <row r="23" spans="1:1024">
      <c r="A23" s="22">
        <v>19</v>
      </c>
      <c r="B23" s="23" t="s">
        <v>42</v>
      </c>
      <c r="C23" s="23" t="s">
        <v>43</v>
      </c>
      <c r="D23" s="24">
        <v>10</v>
      </c>
      <c r="E23" s="25"/>
      <c r="F23" s="26"/>
      <c r="G23" s="27"/>
      <c r="H23" s="30"/>
      <c r="I23" s="28"/>
      <c r="J23" s="30"/>
    </row>
    <row r="24" spans="1:1024" s="32" customFormat="1">
      <c r="A24" s="22">
        <v>20</v>
      </c>
      <c r="B24" s="23" t="s">
        <v>44</v>
      </c>
      <c r="C24" s="23" t="s">
        <v>45</v>
      </c>
      <c r="D24" s="22">
        <v>65</v>
      </c>
      <c r="E24" s="31"/>
      <c r="F24" s="26"/>
      <c r="G24" s="27"/>
      <c r="H24" s="22"/>
      <c r="I24" s="28"/>
      <c r="J24" s="28"/>
      <c r="AMI24"/>
      <c r="AMJ24"/>
    </row>
    <row r="25" spans="1:1024" s="32" customFormat="1">
      <c r="A25" s="22">
        <v>21</v>
      </c>
      <c r="B25" s="23" t="s">
        <v>46</v>
      </c>
      <c r="C25" s="23" t="s">
        <v>47</v>
      </c>
      <c r="D25" s="22">
        <v>150</v>
      </c>
      <c r="E25" s="31"/>
      <c r="F25" s="26"/>
      <c r="G25" s="27"/>
      <c r="H25" s="22"/>
      <c r="I25" s="28"/>
      <c r="J25" s="28"/>
      <c r="AMI25"/>
      <c r="AMJ25"/>
    </row>
    <row r="26" spans="1:1024" s="32" customFormat="1" ht="26.25">
      <c r="A26" s="22">
        <v>22</v>
      </c>
      <c r="B26" s="23" t="s">
        <v>48</v>
      </c>
      <c r="C26" s="23" t="s">
        <v>49</v>
      </c>
      <c r="D26" s="22">
        <v>3</v>
      </c>
      <c r="E26" s="31"/>
      <c r="F26" s="26"/>
      <c r="G26" s="27"/>
      <c r="H26" s="22"/>
      <c r="I26" s="28"/>
      <c r="J26" s="28"/>
      <c r="AMI26"/>
      <c r="AMJ26"/>
    </row>
    <row r="27" spans="1:1024" ht="26.85" customHeight="1">
      <c r="A27" s="22">
        <v>23</v>
      </c>
      <c r="B27" s="23" t="s">
        <v>50</v>
      </c>
      <c r="C27" s="23" t="s">
        <v>51</v>
      </c>
      <c r="D27" s="24">
        <v>5</v>
      </c>
      <c r="E27" s="25"/>
      <c r="F27" s="26"/>
      <c r="G27" s="27"/>
      <c r="H27" s="30"/>
      <c r="I27" s="28"/>
      <c r="J27" s="30"/>
    </row>
    <row r="28" spans="1:1024">
      <c r="A28" s="22">
        <v>24</v>
      </c>
      <c r="B28" s="23" t="s">
        <v>52</v>
      </c>
      <c r="C28" s="23" t="s">
        <v>53</v>
      </c>
      <c r="D28" s="24">
        <v>2</v>
      </c>
      <c r="E28" s="25"/>
      <c r="F28" s="26"/>
      <c r="G28" s="27"/>
      <c r="H28" s="30"/>
      <c r="I28" s="28"/>
      <c r="J28" s="30"/>
    </row>
    <row r="29" spans="1:1024">
      <c r="A29" s="22">
        <v>25</v>
      </c>
      <c r="B29" s="33" t="s">
        <v>54</v>
      </c>
      <c r="C29" s="23" t="s">
        <v>55</v>
      </c>
      <c r="D29" s="24">
        <v>15</v>
      </c>
      <c r="E29" s="25"/>
      <c r="F29" s="26"/>
      <c r="G29" s="27"/>
      <c r="H29" s="30"/>
      <c r="I29" s="28"/>
      <c r="J29" s="30"/>
    </row>
    <row r="30" spans="1:1024">
      <c r="A30" s="22">
        <v>26</v>
      </c>
      <c r="B30" s="23" t="s">
        <v>56</v>
      </c>
      <c r="C30" s="23" t="s">
        <v>57</v>
      </c>
      <c r="D30" s="24">
        <v>40</v>
      </c>
      <c r="E30" s="25"/>
      <c r="F30" s="26"/>
      <c r="G30" s="27"/>
      <c r="H30" s="30"/>
      <c r="I30" s="28"/>
      <c r="J30" s="30"/>
    </row>
    <row r="31" spans="1:1024" s="32" customFormat="1">
      <c r="A31" s="22">
        <v>27</v>
      </c>
      <c r="B31" s="23" t="s">
        <v>58</v>
      </c>
      <c r="C31" s="23" t="s">
        <v>59</v>
      </c>
      <c r="D31" s="22">
        <v>60</v>
      </c>
      <c r="E31" s="31"/>
      <c r="F31" s="26"/>
      <c r="G31" s="27"/>
      <c r="H31" s="22"/>
      <c r="I31" s="28"/>
      <c r="J31" s="28"/>
      <c r="AMI31"/>
      <c r="AMJ31"/>
    </row>
    <row r="32" spans="1:1024" s="6" customFormat="1">
      <c r="A32" s="22">
        <v>28</v>
      </c>
      <c r="B32" s="23" t="s">
        <v>60</v>
      </c>
      <c r="C32" s="23" t="s">
        <v>61</v>
      </c>
      <c r="D32" s="22">
        <v>1</v>
      </c>
      <c r="E32" s="25"/>
      <c r="F32" s="26"/>
      <c r="G32" s="27"/>
      <c r="H32" s="30"/>
      <c r="I32" s="28"/>
      <c r="J32" s="34"/>
      <c r="ID32" s="7"/>
      <c r="IE32" s="7"/>
      <c r="AMI32"/>
      <c r="AMJ32"/>
    </row>
    <row r="33" spans="1:1024" s="32" customFormat="1">
      <c r="A33" s="22">
        <v>29</v>
      </c>
      <c r="B33" s="23" t="s">
        <v>62</v>
      </c>
      <c r="C33" s="23" t="s">
        <v>63</v>
      </c>
      <c r="D33" s="22">
        <v>3</v>
      </c>
      <c r="E33" s="31"/>
      <c r="F33" s="26"/>
      <c r="G33" s="27"/>
      <c r="H33" s="22"/>
      <c r="I33" s="28"/>
      <c r="J33" s="28"/>
      <c r="AMI33"/>
      <c r="AMJ33"/>
    </row>
    <row r="34" spans="1:1024">
      <c r="A34" s="22">
        <v>30</v>
      </c>
      <c r="B34" s="23" t="s">
        <v>64</v>
      </c>
      <c r="C34" s="23" t="s">
        <v>65</v>
      </c>
      <c r="D34" s="24">
        <v>3</v>
      </c>
      <c r="E34" s="25"/>
      <c r="F34" s="26"/>
      <c r="G34" s="27"/>
      <c r="H34" s="30"/>
      <c r="I34" s="28"/>
      <c r="J34" s="30"/>
    </row>
    <row r="35" spans="1:1024">
      <c r="A35" s="22">
        <v>31</v>
      </c>
      <c r="B35" s="23" t="s">
        <v>66</v>
      </c>
      <c r="C35" s="23" t="s">
        <v>67</v>
      </c>
      <c r="D35" s="24">
        <v>15</v>
      </c>
      <c r="E35" s="25"/>
      <c r="F35" s="26"/>
      <c r="G35" s="27"/>
      <c r="H35" s="30"/>
      <c r="I35" s="28"/>
      <c r="J35" s="30"/>
    </row>
    <row r="36" spans="1:1024">
      <c r="A36" s="22">
        <v>32</v>
      </c>
      <c r="B36" s="23" t="s">
        <v>68</v>
      </c>
      <c r="C36" s="23" t="s">
        <v>69</v>
      </c>
      <c r="D36" s="24">
        <v>50</v>
      </c>
      <c r="E36" s="25"/>
      <c r="F36" s="26"/>
      <c r="G36" s="27"/>
      <c r="H36" s="30"/>
      <c r="I36" s="28"/>
      <c r="J36" s="30"/>
    </row>
    <row r="37" spans="1:1024">
      <c r="A37" s="22">
        <v>33</v>
      </c>
      <c r="B37" s="23" t="s">
        <v>70</v>
      </c>
      <c r="C37" s="23" t="s">
        <v>69</v>
      </c>
      <c r="D37" s="24">
        <v>50</v>
      </c>
      <c r="E37" s="25"/>
      <c r="F37" s="26"/>
      <c r="G37" s="27"/>
      <c r="H37" s="30"/>
      <c r="I37" s="28"/>
      <c r="J37" s="30"/>
    </row>
    <row r="38" spans="1:1024" ht="30" customHeight="1">
      <c r="A38" s="22">
        <v>34</v>
      </c>
      <c r="B38" s="23" t="s">
        <v>71</v>
      </c>
      <c r="C38" s="23" t="s">
        <v>72</v>
      </c>
      <c r="D38" s="24">
        <v>12</v>
      </c>
      <c r="E38" s="25"/>
      <c r="F38" s="26"/>
      <c r="G38" s="27"/>
      <c r="H38" s="30"/>
      <c r="I38" s="28"/>
      <c r="J38" s="30"/>
    </row>
    <row r="39" spans="1:1024" ht="30" customHeight="1">
      <c r="A39" s="22">
        <v>35</v>
      </c>
      <c r="B39" s="23" t="s">
        <v>73</v>
      </c>
      <c r="C39" s="23" t="s">
        <v>74</v>
      </c>
      <c r="D39" s="24">
        <v>5</v>
      </c>
      <c r="E39" s="25"/>
      <c r="F39" s="26"/>
      <c r="G39" s="27"/>
      <c r="H39" s="30"/>
      <c r="I39" s="28"/>
      <c r="J39" s="30"/>
    </row>
    <row r="40" spans="1:1024" s="32" customFormat="1">
      <c r="A40" s="22">
        <v>36</v>
      </c>
      <c r="B40" s="23" t="s">
        <v>75</v>
      </c>
      <c r="C40" s="23" t="s">
        <v>76</v>
      </c>
      <c r="D40" s="22">
        <v>25</v>
      </c>
      <c r="E40" s="31"/>
      <c r="F40" s="26"/>
      <c r="G40" s="27"/>
      <c r="H40" s="22"/>
      <c r="I40" s="28"/>
      <c r="J40" s="28"/>
      <c r="AMI40"/>
      <c r="AMJ40"/>
    </row>
    <row r="41" spans="1:1024" ht="30" customHeight="1">
      <c r="A41" s="22">
        <v>37</v>
      </c>
      <c r="B41" s="23" t="s">
        <v>77</v>
      </c>
      <c r="C41" s="23" t="s">
        <v>78</v>
      </c>
      <c r="D41" s="24">
        <v>5</v>
      </c>
      <c r="E41" s="25"/>
      <c r="F41" s="26"/>
      <c r="G41" s="27"/>
      <c r="H41" s="30"/>
      <c r="I41" s="28"/>
      <c r="J41" s="30"/>
    </row>
    <row r="42" spans="1:1024" ht="30" customHeight="1">
      <c r="A42" s="22">
        <v>38</v>
      </c>
      <c r="B42" s="23" t="s">
        <v>79</v>
      </c>
      <c r="C42" s="23" t="s">
        <v>80</v>
      </c>
      <c r="D42" s="24">
        <v>50</v>
      </c>
      <c r="E42" s="25"/>
      <c r="F42" s="26"/>
      <c r="G42" s="27"/>
      <c r="H42" s="30"/>
      <c r="I42" s="28"/>
      <c r="J42" s="30"/>
    </row>
    <row r="43" spans="1:1024">
      <c r="A43" s="22">
        <v>39</v>
      </c>
      <c r="B43" s="23" t="s">
        <v>81</v>
      </c>
      <c r="C43" s="23" t="s">
        <v>82</v>
      </c>
      <c r="D43" s="24">
        <v>700</v>
      </c>
      <c r="E43" s="25"/>
      <c r="F43" s="26"/>
      <c r="G43" s="27"/>
      <c r="H43" s="30"/>
      <c r="I43" s="28"/>
      <c r="J43" s="30"/>
    </row>
    <row r="44" spans="1:1024">
      <c r="A44" s="22">
        <v>40</v>
      </c>
      <c r="B44" s="23" t="s">
        <v>83</v>
      </c>
      <c r="C44" s="23" t="s">
        <v>84</v>
      </c>
      <c r="D44" s="24">
        <v>20</v>
      </c>
      <c r="E44" s="25"/>
      <c r="F44" s="26"/>
      <c r="G44" s="27"/>
      <c r="H44" s="30"/>
      <c r="I44" s="28"/>
      <c r="J44" s="30"/>
    </row>
    <row r="45" spans="1:1024">
      <c r="A45" s="22">
        <v>41</v>
      </c>
      <c r="B45" s="23" t="s">
        <v>85</v>
      </c>
      <c r="C45" s="23" t="s">
        <v>86</v>
      </c>
      <c r="D45" s="24">
        <v>20</v>
      </c>
      <c r="E45" s="25"/>
      <c r="F45" s="26"/>
      <c r="G45" s="27"/>
      <c r="H45" s="30"/>
      <c r="I45" s="28"/>
      <c r="J45" s="30"/>
    </row>
    <row r="46" spans="1:1024" s="6" customFormat="1">
      <c r="A46" s="22">
        <v>42</v>
      </c>
      <c r="B46" s="23" t="s">
        <v>87</v>
      </c>
      <c r="C46" s="23" t="s">
        <v>88</v>
      </c>
      <c r="D46" s="22">
        <v>50</v>
      </c>
      <c r="E46" s="25"/>
      <c r="F46" s="26"/>
      <c r="G46" s="27"/>
      <c r="H46" s="30"/>
      <c r="I46" s="28"/>
      <c r="J46" s="34"/>
      <c r="ID46" s="7"/>
      <c r="IE46" s="7"/>
      <c r="AMI46"/>
      <c r="AMJ46"/>
    </row>
    <row r="47" spans="1:1024" s="7" customFormat="1">
      <c r="A47" s="22">
        <v>43</v>
      </c>
      <c r="B47" s="23" t="s">
        <v>89</v>
      </c>
      <c r="C47" s="23" t="s">
        <v>90</v>
      </c>
      <c r="D47" s="24">
        <v>6</v>
      </c>
      <c r="E47" s="25"/>
      <c r="F47" s="26"/>
      <c r="G47" s="27"/>
      <c r="H47" s="37"/>
      <c r="I47" s="28"/>
      <c r="J47" s="30"/>
      <c r="AMI47"/>
      <c r="AMJ47"/>
    </row>
    <row r="48" spans="1:1024">
      <c r="A48" s="22">
        <v>44</v>
      </c>
      <c r="B48" s="23" t="s">
        <v>91</v>
      </c>
      <c r="C48" s="23" t="s">
        <v>92</v>
      </c>
      <c r="D48" s="24">
        <v>8</v>
      </c>
      <c r="E48" s="25"/>
      <c r="F48" s="26"/>
      <c r="G48" s="27"/>
      <c r="H48" s="30"/>
      <c r="I48" s="28"/>
      <c r="J48" s="30"/>
    </row>
    <row r="49" spans="1:1024" s="32" customFormat="1">
      <c r="A49" s="22">
        <v>45</v>
      </c>
      <c r="B49" s="23" t="s">
        <v>93</v>
      </c>
      <c r="C49" s="23" t="s">
        <v>94</v>
      </c>
      <c r="D49" s="22">
        <v>25</v>
      </c>
      <c r="E49" s="31"/>
      <c r="F49" s="26"/>
      <c r="G49" s="27"/>
      <c r="H49" s="22"/>
      <c r="I49" s="28"/>
      <c r="J49" s="28"/>
      <c r="AMI49"/>
      <c r="AMJ49"/>
    </row>
    <row r="50" spans="1:1024" s="32" customFormat="1" ht="26.25">
      <c r="A50" s="22">
        <v>46</v>
      </c>
      <c r="B50" s="23" t="s">
        <v>95</v>
      </c>
      <c r="C50" s="23" t="s">
        <v>96</v>
      </c>
      <c r="D50" s="22">
        <v>10</v>
      </c>
      <c r="E50" s="31"/>
      <c r="F50" s="26"/>
      <c r="G50" s="27"/>
      <c r="H50" s="22"/>
      <c r="I50" s="28"/>
      <c r="J50" s="28"/>
      <c r="AMI50"/>
      <c r="AMJ50"/>
    </row>
    <row r="51" spans="1:1024" s="32" customFormat="1">
      <c r="A51" s="22">
        <v>47</v>
      </c>
      <c r="B51" s="23" t="s">
        <v>97</v>
      </c>
      <c r="C51" s="23" t="s">
        <v>98</v>
      </c>
      <c r="D51" s="22">
        <v>7</v>
      </c>
      <c r="E51" s="31"/>
      <c r="F51" s="26"/>
      <c r="G51" s="27"/>
      <c r="H51" s="22"/>
      <c r="I51" s="28"/>
      <c r="J51" s="28"/>
      <c r="AMI51"/>
      <c r="AMJ51"/>
    </row>
    <row r="52" spans="1:1024">
      <c r="A52" s="22">
        <v>48</v>
      </c>
      <c r="B52" s="23" t="s">
        <v>99</v>
      </c>
      <c r="C52" s="23" t="s">
        <v>100</v>
      </c>
      <c r="D52" s="24">
        <v>16</v>
      </c>
      <c r="E52" s="25"/>
      <c r="F52" s="26"/>
      <c r="G52" s="27"/>
      <c r="H52" s="30"/>
      <c r="I52" s="28"/>
      <c r="J52" s="30"/>
    </row>
    <row r="53" spans="1:1024">
      <c r="A53" s="22">
        <v>49</v>
      </c>
      <c r="B53" s="23" t="s">
        <v>101</v>
      </c>
      <c r="C53" s="23" t="s">
        <v>102</v>
      </c>
      <c r="D53" s="24">
        <v>6</v>
      </c>
      <c r="E53" s="25"/>
      <c r="F53" s="26"/>
      <c r="G53" s="27"/>
      <c r="H53" s="30"/>
      <c r="I53" s="28"/>
      <c r="J53" s="30"/>
    </row>
    <row r="54" spans="1:1024">
      <c r="A54" s="22">
        <v>50</v>
      </c>
      <c r="B54" s="23" t="s">
        <v>103</v>
      </c>
      <c r="C54" s="23" t="s">
        <v>104</v>
      </c>
      <c r="D54" s="24">
        <v>70</v>
      </c>
      <c r="E54" s="25"/>
      <c r="F54" s="26"/>
      <c r="G54" s="27"/>
      <c r="H54" s="30"/>
      <c r="I54" s="28"/>
      <c r="J54" s="30"/>
    </row>
    <row r="55" spans="1:1024">
      <c r="A55" s="22">
        <v>51</v>
      </c>
      <c r="B55" s="23" t="s">
        <v>105</v>
      </c>
      <c r="C55" s="23" t="s">
        <v>106</v>
      </c>
      <c r="D55" s="24">
        <v>25</v>
      </c>
      <c r="E55" s="25"/>
      <c r="F55" s="26"/>
      <c r="G55" s="27"/>
      <c r="H55" s="30"/>
      <c r="I55" s="28"/>
      <c r="J55" s="30"/>
    </row>
    <row r="56" spans="1:1024" s="7" customFormat="1">
      <c r="A56" s="22">
        <v>52</v>
      </c>
      <c r="B56" s="35" t="s">
        <v>107</v>
      </c>
      <c r="C56" s="35" t="s">
        <v>78</v>
      </c>
      <c r="D56" s="24">
        <v>60</v>
      </c>
      <c r="E56" s="36"/>
      <c r="F56" s="26"/>
      <c r="G56" s="27"/>
      <c r="H56" s="37"/>
      <c r="I56" s="28"/>
      <c r="J56" s="37"/>
      <c r="AMI56"/>
      <c r="AMJ56"/>
    </row>
    <row r="57" spans="1:1024" s="7" customFormat="1">
      <c r="A57" s="22">
        <v>53</v>
      </c>
      <c r="B57" s="35" t="s">
        <v>108</v>
      </c>
      <c r="C57" s="35" t="s">
        <v>78</v>
      </c>
      <c r="D57" s="24">
        <v>40</v>
      </c>
      <c r="E57" s="36"/>
      <c r="F57" s="26"/>
      <c r="G57" s="27"/>
      <c r="H57" s="37"/>
      <c r="I57" s="28"/>
      <c r="J57" s="37"/>
      <c r="AMI57"/>
      <c r="AMJ57"/>
    </row>
    <row r="58" spans="1:1024">
      <c r="A58" s="22">
        <v>54</v>
      </c>
      <c r="B58" s="23" t="s">
        <v>109</v>
      </c>
      <c r="C58" s="23" t="s">
        <v>110</v>
      </c>
      <c r="D58" s="24">
        <v>4</v>
      </c>
      <c r="E58" s="25"/>
      <c r="F58" s="26"/>
      <c r="G58" s="27"/>
      <c r="H58" s="30"/>
      <c r="I58" s="28"/>
      <c r="J58" s="30"/>
    </row>
    <row r="59" spans="1:1024">
      <c r="A59" s="22">
        <v>55</v>
      </c>
      <c r="B59" s="23" t="s">
        <v>111</v>
      </c>
      <c r="C59" s="23" t="s">
        <v>112</v>
      </c>
      <c r="D59" s="24">
        <v>3</v>
      </c>
      <c r="E59" s="25"/>
      <c r="F59" s="26"/>
      <c r="G59" s="27"/>
      <c r="H59" s="30"/>
      <c r="I59" s="28"/>
      <c r="J59" s="30"/>
    </row>
    <row r="60" spans="1:1024">
      <c r="A60" s="22">
        <v>56</v>
      </c>
      <c r="B60" s="23" t="s">
        <v>113</v>
      </c>
      <c r="C60" s="23" t="s">
        <v>114</v>
      </c>
      <c r="D60" s="24">
        <v>10</v>
      </c>
      <c r="E60" s="25"/>
      <c r="F60" s="26"/>
      <c r="G60" s="27"/>
      <c r="H60" s="30"/>
      <c r="I60" s="28"/>
      <c r="J60" s="30"/>
    </row>
    <row r="61" spans="1:1024">
      <c r="A61" s="22">
        <v>57</v>
      </c>
      <c r="B61" s="23" t="s">
        <v>115</v>
      </c>
      <c r="C61" s="23" t="s">
        <v>116</v>
      </c>
      <c r="D61" s="24">
        <v>50</v>
      </c>
      <c r="E61" s="25"/>
      <c r="F61" s="26"/>
      <c r="G61" s="27"/>
      <c r="H61" s="30"/>
      <c r="I61" s="28"/>
      <c r="J61" s="30"/>
    </row>
    <row r="62" spans="1:1024" s="1" customFormat="1">
      <c r="A62" s="22">
        <v>58</v>
      </c>
      <c r="B62" s="23" t="s">
        <v>117</v>
      </c>
      <c r="C62" s="23" t="s">
        <v>118</v>
      </c>
      <c r="D62" s="24">
        <v>3</v>
      </c>
      <c r="E62" s="25"/>
      <c r="F62" s="26"/>
      <c r="G62" s="27"/>
      <c r="H62" s="30"/>
      <c r="I62" s="28"/>
      <c r="J62" s="30"/>
      <c r="AMI62"/>
      <c r="AMJ62"/>
    </row>
    <row r="63" spans="1:1024" s="32" customFormat="1">
      <c r="A63" s="22">
        <v>59</v>
      </c>
      <c r="B63" s="23" t="s">
        <v>119</v>
      </c>
      <c r="C63" s="23" t="s">
        <v>120</v>
      </c>
      <c r="D63" s="22">
        <v>6</v>
      </c>
      <c r="E63" s="31"/>
      <c r="F63" s="26"/>
      <c r="G63" s="27"/>
      <c r="H63" s="22"/>
      <c r="I63" s="28"/>
      <c r="J63" s="28"/>
      <c r="AMI63"/>
      <c r="AMJ63"/>
    </row>
    <row r="64" spans="1:1024">
      <c r="A64" s="22">
        <v>60</v>
      </c>
      <c r="B64" s="23" t="s">
        <v>121</v>
      </c>
      <c r="C64" s="23" t="s">
        <v>122</v>
      </c>
      <c r="D64" s="24">
        <v>20</v>
      </c>
      <c r="E64" s="25"/>
      <c r="F64" s="26"/>
      <c r="G64" s="27"/>
      <c r="H64" s="30"/>
      <c r="I64" s="28"/>
      <c r="J64" s="30"/>
    </row>
    <row r="65" spans="1:1024" s="32" customFormat="1">
      <c r="A65" s="22">
        <v>61</v>
      </c>
      <c r="B65" s="23" t="s">
        <v>123</v>
      </c>
      <c r="C65" s="23" t="s">
        <v>124</v>
      </c>
      <c r="D65" s="22">
        <v>60</v>
      </c>
      <c r="E65" s="31"/>
      <c r="F65" s="26"/>
      <c r="G65" s="27"/>
      <c r="H65" s="22"/>
      <c r="I65" s="28"/>
      <c r="J65" s="28"/>
      <c r="AMI65"/>
      <c r="AMJ65"/>
    </row>
    <row r="66" spans="1:1024" s="32" customFormat="1">
      <c r="A66" s="22">
        <v>62</v>
      </c>
      <c r="B66" s="23" t="s">
        <v>125</v>
      </c>
      <c r="C66" s="23" t="s">
        <v>124</v>
      </c>
      <c r="D66" s="22">
        <v>60</v>
      </c>
      <c r="E66" s="31"/>
      <c r="F66" s="26"/>
      <c r="G66" s="27"/>
      <c r="H66" s="22"/>
      <c r="I66" s="28"/>
      <c r="J66" s="28"/>
      <c r="AMI66"/>
      <c r="AMJ66"/>
    </row>
    <row r="67" spans="1:1024">
      <c r="A67" s="22">
        <v>63</v>
      </c>
      <c r="B67" s="23" t="s">
        <v>126</v>
      </c>
      <c r="C67" s="23" t="s">
        <v>122</v>
      </c>
      <c r="D67" s="24">
        <v>20</v>
      </c>
      <c r="E67" s="25"/>
      <c r="F67" s="26"/>
      <c r="G67" s="27"/>
      <c r="H67" s="30"/>
      <c r="I67" s="28"/>
      <c r="J67" s="30"/>
    </row>
    <row r="68" spans="1:1024">
      <c r="A68" s="22">
        <v>64</v>
      </c>
      <c r="B68" s="23" t="s">
        <v>127</v>
      </c>
      <c r="C68" s="23" t="s">
        <v>20</v>
      </c>
      <c r="D68" s="24">
        <v>280</v>
      </c>
      <c r="E68" s="25"/>
      <c r="F68" s="26"/>
      <c r="G68" s="27"/>
      <c r="H68" s="30"/>
      <c r="I68" s="28"/>
      <c r="J68" s="30"/>
    </row>
    <row r="69" spans="1:1024">
      <c r="A69" s="22">
        <v>65</v>
      </c>
      <c r="B69" s="23" t="s">
        <v>128</v>
      </c>
      <c r="C69" s="23" t="s">
        <v>13</v>
      </c>
      <c r="D69" s="24">
        <v>26</v>
      </c>
      <c r="E69" s="25"/>
      <c r="F69" s="26"/>
      <c r="G69" s="27"/>
      <c r="H69" s="30"/>
      <c r="I69" s="28"/>
      <c r="J69" s="30"/>
    </row>
    <row r="70" spans="1:1024">
      <c r="A70" s="22">
        <v>66</v>
      </c>
      <c r="B70" s="23" t="s">
        <v>129</v>
      </c>
      <c r="C70" s="23" t="s">
        <v>120</v>
      </c>
      <c r="D70" s="24">
        <v>35</v>
      </c>
      <c r="E70" s="25"/>
      <c r="F70" s="26"/>
      <c r="G70" s="27"/>
      <c r="H70" s="30"/>
      <c r="I70" s="28"/>
      <c r="J70" s="30"/>
    </row>
    <row r="71" spans="1:1024" s="6" customFormat="1">
      <c r="A71" s="22">
        <v>67</v>
      </c>
      <c r="B71" s="23" t="s">
        <v>130</v>
      </c>
      <c r="C71" s="23" t="s">
        <v>86</v>
      </c>
      <c r="D71" s="22">
        <v>2</v>
      </c>
      <c r="E71" s="25"/>
      <c r="F71" s="26"/>
      <c r="G71" s="27"/>
      <c r="H71" s="30"/>
      <c r="I71" s="28"/>
      <c r="J71" s="34"/>
      <c r="ID71" s="7"/>
      <c r="IE71" s="7"/>
      <c r="AMI71"/>
      <c r="AMJ71"/>
    </row>
    <row r="72" spans="1:1024" s="7" customFormat="1">
      <c r="A72" s="22">
        <v>68</v>
      </c>
      <c r="B72" s="23" t="s">
        <v>131</v>
      </c>
      <c r="C72" s="23" t="s">
        <v>132</v>
      </c>
      <c r="D72" s="22">
        <v>60</v>
      </c>
      <c r="E72" s="25"/>
      <c r="F72" s="26"/>
      <c r="G72" s="27"/>
      <c r="H72" s="37"/>
      <c r="I72" s="28"/>
      <c r="J72" s="37"/>
      <c r="K72" s="34"/>
      <c r="AMI72"/>
      <c r="AMJ72"/>
    </row>
    <row r="73" spans="1:1024" s="7" customFormat="1">
      <c r="A73" s="22">
        <v>69</v>
      </c>
      <c r="B73" s="37" t="s">
        <v>133</v>
      </c>
      <c r="C73" s="22" t="s">
        <v>134</v>
      </c>
      <c r="D73" s="22">
        <v>20</v>
      </c>
      <c r="E73" s="25"/>
      <c r="F73" s="26"/>
      <c r="G73" s="27"/>
      <c r="H73" s="37"/>
      <c r="I73" s="28"/>
      <c r="J73" s="37"/>
      <c r="K73" s="34"/>
      <c r="AMI73"/>
      <c r="AMJ73"/>
    </row>
    <row r="74" spans="1:1024" ht="28.5" customHeight="1">
      <c r="A74" s="22">
        <v>70</v>
      </c>
      <c r="B74" s="23" t="s">
        <v>135</v>
      </c>
      <c r="C74" s="23" t="s">
        <v>136</v>
      </c>
      <c r="D74" s="24">
        <v>30</v>
      </c>
      <c r="E74" s="25"/>
      <c r="F74" s="26"/>
      <c r="G74" s="27"/>
      <c r="H74" s="30"/>
      <c r="I74" s="28"/>
      <c r="J74" s="30"/>
    </row>
    <row r="75" spans="1:1024" s="6" customFormat="1">
      <c r="A75" s="22">
        <v>71</v>
      </c>
      <c r="B75" s="23" t="s">
        <v>137</v>
      </c>
      <c r="C75" s="23" t="s">
        <v>138</v>
      </c>
      <c r="D75" s="22">
        <v>4</v>
      </c>
      <c r="E75" s="25"/>
      <c r="F75" s="26"/>
      <c r="G75" s="27"/>
      <c r="H75" s="30"/>
      <c r="I75" s="28"/>
      <c r="J75" s="34"/>
      <c r="ID75" s="7"/>
      <c r="IE75" s="7"/>
      <c r="AMI75"/>
      <c r="AMJ75"/>
    </row>
    <row r="76" spans="1:1024" s="7" customFormat="1" ht="29.85" customHeight="1">
      <c r="A76" s="22">
        <v>72</v>
      </c>
      <c r="B76" s="23" t="s">
        <v>139</v>
      </c>
      <c r="C76" s="23" t="s">
        <v>140</v>
      </c>
      <c r="D76" s="24">
        <v>2</v>
      </c>
      <c r="E76" s="25"/>
      <c r="F76" s="26"/>
      <c r="G76" s="27"/>
      <c r="H76" s="37"/>
      <c r="I76" s="28"/>
      <c r="J76" s="30"/>
      <c r="AMI76"/>
      <c r="AMJ76"/>
    </row>
    <row r="77" spans="1:1024">
      <c r="A77" s="22">
        <v>73</v>
      </c>
      <c r="B77" s="38" t="s">
        <v>141</v>
      </c>
      <c r="C77" s="39" t="s">
        <v>142</v>
      </c>
      <c r="D77" s="39">
        <v>10</v>
      </c>
      <c r="E77" s="40"/>
      <c r="F77" s="26"/>
      <c r="G77" s="27"/>
      <c r="H77" s="30"/>
      <c r="I77" s="28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</row>
    <row r="78" spans="1:1024">
      <c r="A78" s="22">
        <v>74</v>
      </c>
      <c r="B78" s="23" t="s">
        <v>143</v>
      </c>
      <c r="C78" s="23" t="s">
        <v>13</v>
      </c>
      <c r="D78" s="24">
        <v>10</v>
      </c>
      <c r="E78" s="25"/>
      <c r="F78" s="26"/>
      <c r="G78" s="27"/>
      <c r="H78" s="30"/>
      <c r="I78" s="28"/>
      <c r="J78" s="30"/>
    </row>
    <row r="79" spans="1:1024">
      <c r="A79" s="22">
        <v>75</v>
      </c>
      <c r="B79" s="23" t="s">
        <v>144</v>
      </c>
      <c r="C79" s="23" t="s">
        <v>124</v>
      </c>
      <c r="D79" s="24">
        <v>3</v>
      </c>
      <c r="E79" s="25"/>
      <c r="F79" s="26"/>
      <c r="G79" s="27"/>
      <c r="H79" s="30"/>
      <c r="I79" s="28"/>
      <c r="J79" s="30"/>
    </row>
    <row r="80" spans="1:1024" s="32" customFormat="1">
      <c r="A80" s="22">
        <v>76</v>
      </c>
      <c r="B80" s="23" t="s">
        <v>145</v>
      </c>
      <c r="C80" s="23" t="s">
        <v>146</v>
      </c>
      <c r="D80" s="22">
        <v>40</v>
      </c>
      <c r="E80" s="31"/>
      <c r="F80" s="26"/>
      <c r="G80" s="27"/>
      <c r="H80" s="22"/>
      <c r="I80" s="28"/>
      <c r="J80" s="28"/>
      <c r="AMI80"/>
      <c r="AMJ80"/>
    </row>
    <row r="81" spans="1:1024" s="32" customFormat="1">
      <c r="A81" s="22">
        <v>77</v>
      </c>
      <c r="B81" s="23" t="s">
        <v>147</v>
      </c>
      <c r="C81" s="23" t="s">
        <v>146</v>
      </c>
      <c r="D81" s="22">
        <v>120</v>
      </c>
      <c r="E81" s="31"/>
      <c r="F81" s="26"/>
      <c r="G81" s="27"/>
      <c r="H81" s="22"/>
      <c r="I81" s="28"/>
      <c r="J81" s="28"/>
      <c r="AMI81"/>
      <c r="AMJ81"/>
    </row>
    <row r="82" spans="1:1024" s="32" customFormat="1">
      <c r="A82" s="22">
        <v>78</v>
      </c>
      <c r="B82" s="23" t="s">
        <v>148</v>
      </c>
      <c r="C82" s="23" t="s">
        <v>146</v>
      </c>
      <c r="D82" s="22">
        <v>40</v>
      </c>
      <c r="E82" s="25"/>
      <c r="F82" s="26"/>
      <c r="G82" s="27"/>
      <c r="H82" s="22"/>
      <c r="I82" s="28"/>
      <c r="J82" s="28"/>
      <c r="AMI82"/>
      <c r="AMJ82"/>
    </row>
    <row r="83" spans="1:1024">
      <c r="A83" s="22">
        <v>79</v>
      </c>
      <c r="B83" s="23" t="s">
        <v>149</v>
      </c>
      <c r="C83" s="23" t="s">
        <v>150</v>
      </c>
      <c r="D83" s="24">
        <v>50</v>
      </c>
      <c r="E83" s="25"/>
      <c r="F83" s="26"/>
      <c r="G83" s="27"/>
      <c r="H83" s="30"/>
      <c r="I83" s="28"/>
      <c r="J83" s="30"/>
    </row>
    <row r="84" spans="1:1024">
      <c r="A84" s="22">
        <v>80</v>
      </c>
      <c r="B84" s="23" t="s">
        <v>151</v>
      </c>
      <c r="C84" s="23" t="s">
        <v>152</v>
      </c>
      <c r="D84" s="24">
        <v>250</v>
      </c>
      <c r="E84" s="25"/>
      <c r="F84" s="26"/>
      <c r="G84" s="27"/>
      <c r="H84" s="30"/>
      <c r="I84" s="28"/>
      <c r="J84" s="30"/>
    </row>
    <row r="85" spans="1:1024">
      <c r="A85" s="22">
        <v>81</v>
      </c>
      <c r="B85" s="23" t="s">
        <v>153</v>
      </c>
      <c r="C85" s="23" t="s">
        <v>152</v>
      </c>
      <c r="D85" s="24">
        <v>100</v>
      </c>
      <c r="E85" s="25"/>
      <c r="F85" s="26"/>
      <c r="G85" s="27"/>
      <c r="H85" s="30"/>
      <c r="I85" s="28"/>
      <c r="J85" s="30"/>
    </row>
    <row r="86" spans="1:1024">
      <c r="A86" s="22">
        <v>82</v>
      </c>
      <c r="B86" s="23" t="s">
        <v>154</v>
      </c>
      <c r="C86" s="23" t="s">
        <v>155</v>
      </c>
      <c r="D86" s="24">
        <v>6</v>
      </c>
      <c r="E86" s="25"/>
      <c r="F86" s="26"/>
      <c r="G86" s="27"/>
      <c r="H86" s="30"/>
      <c r="I86" s="28"/>
      <c r="J86" s="30"/>
    </row>
    <row r="87" spans="1:1024">
      <c r="A87" s="22">
        <v>83</v>
      </c>
      <c r="B87" s="23" t="s">
        <v>156</v>
      </c>
      <c r="C87" s="23" t="s">
        <v>104</v>
      </c>
      <c r="D87" s="24">
        <v>10</v>
      </c>
      <c r="E87" s="25"/>
      <c r="F87" s="26"/>
      <c r="G87" s="27"/>
      <c r="H87" s="30"/>
      <c r="I87" s="28"/>
      <c r="J87" s="30"/>
    </row>
    <row r="88" spans="1:1024">
      <c r="A88" s="22">
        <v>84</v>
      </c>
      <c r="B88" s="23" t="s">
        <v>157</v>
      </c>
      <c r="C88" s="23" t="s">
        <v>104</v>
      </c>
      <c r="D88" s="24">
        <v>55</v>
      </c>
      <c r="E88" s="25"/>
      <c r="F88" s="26"/>
      <c r="G88" s="27"/>
      <c r="H88" s="30"/>
      <c r="I88" s="28"/>
      <c r="J88" s="30"/>
    </row>
    <row r="89" spans="1:1024">
      <c r="A89" s="22">
        <v>85</v>
      </c>
      <c r="B89" s="23" t="s">
        <v>158</v>
      </c>
      <c r="C89" s="23" t="s">
        <v>104</v>
      </c>
      <c r="D89" s="24">
        <v>40</v>
      </c>
      <c r="E89" s="25"/>
      <c r="F89" s="26"/>
      <c r="G89" s="27"/>
      <c r="H89" s="30"/>
      <c r="I89" s="28"/>
      <c r="J89" s="30"/>
    </row>
    <row r="90" spans="1:1024">
      <c r="A90" s="22">
        <v>86</v>
      </c>
      <c r="B90" s="23" t="s">
        <v>159</v>
      </c>
      <c r="C90" s="23" t="s">
        <v>160</v>
      </c>
      <c r="D90" s="24">
        <v>10</v>
      </c>
      <c r="E90" s="25"/>
      <c r="F90" s="26"/>
      <c r="G90" s="27"/>
      <c r="H90" s="30"/>
      <c r="I90" s="28"/>
      <c r="J90" s="30"/>
    </row>
    <row r="91" spans="1:1024" s="1" customFormat="1">
      <c r="A91" s="22">
        <v>87</v>
      </c>
      <c r="B91" s="23" t="s">
        <v>161</v>
      </c>
      <c r="C91" s="23" t="s">
        <v>162</v>
      </c>
      <c r="D91" s="24">
        <v>10</v>
      </c>
      <c r="E91" s="25"/>
      <c r="F91" s="26"/>
      <c r="G91" s="27"/>
      <c r="H91" s="30"/>
      <c r="I91" s="28"/>
      <c r="J91" s="30"/>
      <c r="K91" s="11"/>
      <c r="L91" s="11"/>
      <c r="Q91" s="42"/>
      <c r="S91" s="43"/>
      <c r="U91" s="11"/>
      <c r="V91" s="11"/>
      <c r="AA91" s="42"/>
      <c r="AC91" s="43"/>
      <c r="AE91" s="11"/>
      <c r="AF91" s="11"/>
      <c r="AK91" s="42"/>
      <c r="AM91" s="43"/>
      <c r="AO91" s="11"/>
      <c r="AP91" s="11"/>
      <c r="AU91" s="42"/>
      <c r="AW91" s="43"/>
      <c r="AY91" s="11"/>
      <c r="AZ91" s="11"/>
      <c r="BE91" s="42"/>
      <c r="BG91" s="43"/>
      <c r="BI91" s="11"/>
      <c r="BJ91" s="11"/>
      <c r="BO91" s="42"/>
      <c r="BQ91" s="43"/>
      <c r="BS91" s="11"/>
      <c r="BT91" s="11"/>
      <c r="BY91" s="42"/>
      <c r="CA91" s="43"/>
      <c r="CC91" s="11"/>
      <c r="CD91" s="11"/>
      <c r="CI91" s="42"/>
      <c r="CK91" s="43"/>
      <c r="CM91" s="11"/>
      <c r="CN91" s="11"/>
      <c r="CS91" s="42"/>
      <c r="CU91" s="43"/>
      <c r="CW91" s="11"/>
      <c r="CX91" s="11"/>
      <c r="DC91" s="42"/>
      <c r="DE91" s="43"/>
      <c r="DG91" s="11"/>
      <c r="DH91" s="11"/>
      <c r="DM91" s="42"/>
      <c r="DO91" s="43"/>
      <c r="DQ91" s="11"/>
      <c r="DR91" s="11"/>
      <c r="DW91" s="42"/>
      <c r="DY91" s="43"/>
      <c r="EA91" s="11"/>
      <c r="EB91" s="11"/>
      <c r="EG91" s="42"/>
      <c r="EI91" s="43"/>
      <c r="EK91" s="11"/>
      <c r="EL91" s="11"/>
      <c r="EQ91" s="42"/>
      <c r="ES91" s="43"/>
      <c r="EU91" s="11"/>
      <c r="EV91" s="11"/>
      <c r="FA91" s="42"/>
      <c r="FC91" s="43"/>
      <c r="FE91" s="11"/>
      <c r="FF91" s="11"/>
      <c r="FK91" s="42"/>
      <c r="FM91" s="43"/>
      <c r="FO91" s="11"/>
      <c r="FP91" s="11"/>
      <c r="FU91" s="42"/>
      <c r="FW91" s="43"/>
      <c r="FY91" s="11"/>
      <c r="FZ91" s="11"/>
      <c r="GE91" s="42"/>
      <c r="GG91" s="43"/>
      <c r="GI91" s="11"/>
      <c r="GJ91" s="11"/>
      <c r="GO91" s="42"/>
      <c r="GQ91" s="43"/>
      <c r="GS91" s="11"/>
      <c r="GT91" s="11"/>
      <c r="GY91" s="42"/>
      <c r="HA91" s="43"/>
      <c r="HC91" s="11"/>
      <c r="HD91" s="11"/>
      <c r="HI91" s="42"/>
      <c r="HK91" s="43"/>
      <c r="HM91" s="11"/>
      <c r="HN91" s="11"/>
      <c r="HS91" s="42"/>
      <c r="HU91" s="43"/>
      <c r="HW91" s="11"/>
      <c r="HX91" s="11"/>
      <c r="IC91" s="42"/>
      <c r="IE91" s="43"/>
      <c r="IG91" s="11"/>
      <c r="IH91" s="11"/>
      <c r="AMI91"/>
      <c r="AMJ91"/>
    </row>
    <row r="92" spans="1:1024">
      <c r="A92" s="22">
        <v>88</v>
      </c>
      <c r="B92" s="23" t="s">
        <v>163</v>
      </c>
      <c r="C92" s="23" t="s">
        <v>164</v>
      </c>
      <c r="D92" s="24">
        <v>3</v>
      </c>
      <c r="E92" s="25"/>
      <c r="F92" s="26"/>
      <c r="G92" s="27"/>
      <c r="H92" s="30"/>
      <c r="I92" s="28"/>
      <c r="J92" s="30"/>
    </row>
    <row r="93" spans="1:1024">
      <c r="A93" s="22">
        <v>89</v>
      </c>
      <c r="B93" s="23" t="s">
        <v>165</v>
      </c>
      <c r="C93" s="23" t="s">
        <v>166</v>
      </c>
      <c r="D93" s="24">
        <v>5</v>
      </c>
      <c r="E93" s="25"/>
      <c r="F93" s="26"/>
      <c r="G93" s="27"/>
      <c r="H93" s="30"/>
      <c r="I93" s="28"/>
      <c r="J93" s="30"/>
    </row>
    <row r="94" spans="1:1024" s="32" customFormat="1" ht="29.85" customHeight="1">
      <c r="A94" s="22">
        <v>90</v>
      </c>
      <c r="B94" s="23" t="s">
        <v>167</v>
      </c>
      <c r="C94" s="23" t="s">
        <v>168</v>
      </c>
      <c r="D94" s="22">
        <v>3</v>
      </c>
      <c r="E94" s="31"/>
      <c r="F94" s="26"/>
      <c r="G94" s="27"/>
      <c r="H94" s="22"/>
      <c r="I94" s="28"/>
      <c r="J94" s="28"/>
      <c r="AMI94"/>
      <c r="AMJ94"/>
    </row>
    <row r="95" spans="1:1024" s="32" customFormat="1" ht="29.1" customHeight="1">
      <c r="A95" s="22">
        <v>91</v>
      </c>
      <c r="B95" s="23" t="s">
        <v>169</v>
      </c>
      <c r="C95" s="23" t="s">
        <v>170</v>
      </c>
      <c r="D95" s="22">
        <v>10</v>
      </c>
      <c r="E95" s="31"/>
      <c r="F95" s="26"/>
      <c r="G95" s="27"/>
      <c r="H95" s="22"/>
      <c r="I95" s="28"/>
      <c r="J95" s="28"/>
      <c r="AMI95"/>
      <c r="AMJ95"/>
    </row>
    <row r="96" spans="1:1024">
      <c r="A96" s="22">
        <v>92</v>
      </c>
      <c r="B96" s="23" t="s">
        <v>171</v>
      </c>
      <c r="C96" s="23" t="s">
        <v>172</v>
      </c>
      <c r="D96" s="24">
        <v>10</v>
      </c>
      <c r="E96" s="25"/>
      <c r="F96" s="26"/>
      <c r="G96" s="27"/>
      <c r="H96" s="30"/>
      <c r="I96" s="28"/>
      <c r="J96" s="30"/>
    </row>
    <row r="97" spans="1:1024" s="6" customFormat="1">
      <c r="A97" s="22">
        <v>93</v>
      </c>
      <c r="B97" s="35" t="s">
        <v>173</v>
      </c>
      <c r="C97" s="35" t="s">
        <v>13</v>
      </c>
      <c r="D97" s="22">
        <v>30</v>
      </c>
      <c r="E97" s="25"/>
      <c r="F97" s="26"/>
      <c r="G97" s="27"/>
      <c r="H97" s="30"/>
      <c r="I97" s="28"/>
      <c r="J97" s="28"/>
      <c r="ID97" s="7"/>
      <c r="IE97" s="7"/>
      <c r="AMI97"/>
      <c r="AMJ97"/>
    </row>
    <row r="98" spans="1:1024" s="6" customFormat="1">
      <c r="A98" s="22">
        <v>94</v>
      </c>
      <c r="B98" s="35" t="s">
        <v>174</v>
      </c>
      <c r="C98" s="35" t="s">
        <v>13</v>
      </c>
      <c r="D98" s="22">
        <v>20</v>
      </c>
      <c r="E98" s="25"/>
      <c r="F98" s="26"/>
      <c r="G98" s="27"/>
      <c r="H98" s="30"/>
      <c r="I98" s="28"/>
      <c r="J98" s="28"/>
      <c r="ID98" s="7"/>
      <c r="IE98" s="7"/>
      <c r="AMI98"/>
      <c r="AMJ98"/>
    </row>
    <row r="99" spans="1:1024" s="32" customFormat="1">
      <c r="A99" s="22">
        <v>95</v>
      </c>
      <c r="B99" s="35" t="s">
        <v>175</v>
      </c>
      <c r="C99" s="35" t="s">
        <v>176</v>
      </c>
      <c r="D99" s="22">
        <v>18</v>
      </c>
      <c r="E99" s="31"/>
      <c r="F99" s="26"/>
      <c r="G99" s="27"/>
      <c r="H99" s="22"/>
      <c r="I99" s="28"/>
      <c r="J99" s="28"/>
      <c r="AMI99"/>
      <c r="AMJ99"/>
    </row>
    <row r="100" spans="1:1024" s="32" customFormat="1">
      <c r="A100" s="22">
        <v>96</v>
      </c>
      <c r="B100" s="35" t="s">
        <v>177</v>
      </c>
      <c r="C100" s="35" t="s">
        <v>78</v>
      </c>
      <c r="D100" s="22">
        <v>10</v>
      </c>
      <c r="E100" s="31"/>
      <c r="F100" s="26"/>
      <c r="G100" s="27"/>
      <c r="H100" s="22"/>
      <c r="I100" s="28"/>
      <c r="J100" s="28"/>
      <c r="AMI100"/>
      <c r="AMJ100"/>
    </row>
    <row r="101" spans="1:1024">
      <c r="A101" s="22">
        <v>97</v>
      </c>
      <c r="B101" s="23" t="s">
        <v>178</v>
      </c>
      <c r="C101" s="23" t="s">
        <v>179</v>
      </c>
      <c r="D101" s="24">
        <v>310</v>
      </c>
      <c r="E101" s="25"/>
      <c r="F101" s="26"/>
      <c r="G101" s="27"/>
      <c r="H101" s="30"/>
      <c r="I101" s="28"/>
      <c r="J101" s="30"/>
    </row>
    <row r="102" spans="1:1024">
      <c r="A102" s="22">
        <v>98</v>
      </c>
      <c r="B102" s="23" t="s">
        <v>180</v>
      </c>
      <c r="C102" s="23" t="s">
        <v>181</v>
      </c>
      <c r="D102" s="24">
        <v>10</v>
      </c>
      <c r="E102" s="25"/>
      <c r="F102" s="26"/>
      <c r="G102" s="27"/>
      <c r="H102" s="30"/>
      <c r="I102" s="28"/>
      <c r="J102" s="30"/>
    </row>
    <row r="103" spans="1:1024">
      <c r="A103" s="22">
        <v>99</v>
      </c>
      <c r="B103" s="23" t="s">
        <v>182</v>
      </c>
      <c r="C103" s="23" t="s">
        <v>124</v>
      </c>
      <c r="D103" s="24">
        <v>280</v>
      </c>
      <c r="E103" s="25"/>
      <c r="F103" s="26"/>
      <c r="G103" s="27"/>
      <c r="H103" s="30"/>
      <c r="I103" s="28"/>
      <c r="J103" s="30"/>
    </row>
    <row r="104" spans="1:1024">
      <c r="A104" s="22">
        <v>100</v>
      </c>
      <c r="B104" s="23" t="s">
        <v>183</v>
      </c>
      <c r="C104" s="23" t="s">
        <v>184</v>
      </c>
      <c r="D104" s="24">
        <v>250</v>
      </c>
      <c r="E104" s="25"/>
      <c r="F104" s="26"/>
      <c r="G104" s="27"/>
      <c r="H104" s="30"/>
      <c r="I104" s="28"/>
      <c r="J104" s="30"/>
    </row>
    <row r="105" spans="1:1024">
      <c r="A105" s="22">
        <v>101</v>
      </c>
      <c r="B105" s="23" t="s">
        <v>185</v>
      </c>
      <c r="C105" s="23" t="s">
        <v>184</v>
      </c>
      <c r="D105" s="24">
        <v>30</v>
      </c>
      <c r="E105" s="25"/>
      <c r="F105" s="26"/>
      <c r="G105" s="27"/>
      <c r="H105" s="30"/>
      <c r="I105" s="28"/>
      <c r="J105" s="30"/>
    </row>
    <row r="106" spans="1:1024">
      <c r="A106" s="22">
        <v>102</v>
      </c>
      <c r="B106" s="23" t="s">
        <v>186</v>
      </c>
      <c r="C106" s="23" t="s">
        <v>187</v>
      </c>
      <c r="D106" s="24">
        <v>10</v>
      </c>
      <c r="E106" s="25"/>
      <c r="F106" s="26"/>
      <c r="G106" s="27"/>
      <c r="H106" s="30"/>
      <c r="I106" s="28"/>
      <c r="J106" s="30"/>
    </row>
    <row r="107" spans="1:1024">
      <c r="A107" s="22">
        <v>103</v>
      </c>
      <c r="B107" s="23" t="s">
        <v>188</v>
      </c>
      <c r="C107" s="23" t="s">
        <v>189</v>
      </c>
      <c r="D107" s="24">
        <v>80</v>
      </c>
      <c r="E107" s="25"/>
      <c r="F107" s="26"/>
      <c r="G107" s="27"/>
      <c r="H107" s="30"/>
      <c r="I107" s="28"/>
      <c r="J107" s="30"/>
    </row>
    <row r="108" spans="1:1024">
      <c r="A108" s="22">
        <v>104</v>
      </c>
      <c r="B108" s="23" t="s">
        <v>190</v>
      </c>
      <c r="C108" s="23" t="s">
        <v>191</v>
      </c>
      <c r="D108" s="24">
        <v>150</v>
      </c>
      <c r="E108" s="25"/>
      <c r="F108" s="26"/>
      <c r="G108" s="27"/>
      <c r="H108" s="30"/>
      <c r="I108" s="28"/>
      <c r="J108" s="30"/>
    </row>
    <row r="109" spans="1:1024">
      <c r="A109" s="22">
        <v>105</v>
      </c>
      <c r="B109" s="23" t="s">
        <v>192</v>
      </c>
      <c r="C109" s="23" t="s">
        <v>124</v>
      </c>
      <c r="D109" s="24">
        <v>12</v>
      </c>
      <c r="E109" s="25"/>
      <c r="F109" s="26"/>
      <c r="G109" s="27"/>
      <c r="H109" s="30"/>
      <c r="I109" s="28"/>
      <c r="J109" s="30"/>
    </row>
    <row r="110" spans="1:1024">
      <c r="A110" s="22">
        <v>106</v>
      </c>
      <c r="B110" s="35" t="s">
        <v>193</v>
      </c>
      <c r="C110" s="35" t="s">
        <v>194</v>
      </c>
      <c r="D110" s="24">
        <v>8</v>
      </c>
      <c r="E110" s="44"/>
      <c r="F110" s="26"/>
      <c r="G110" s="27"/>
      <c r="H110" s="30"/>
      <c r="I110" s="28"/>
      <c r="J110" s="30"/>
    </row>
    <row r="111" spans="1:1024">
      <c r="A111" s="22">
        <v>107</v>
      </c>
      <c r="B111" s="35" t="s">
        <v>195</v>
      </c>
      <c r="C111" s="35" t="s">
        <v>196</v>
      </c>
      <c r="D111" s="24">
        <v>10</v>
      </c>
      <c r="E111" s="44"/>
      <c r="F111" s="26"/>
      <c r="G111" s="27"/>
      <c r="H111" s="30"/>
      <c r="I111" s="28"/>
      <c r="J111" s="30"/>
    </row>
    <row r="112" spans="1:1024">
      <c r="A112" s="22">
        <v>108</v>
      </c>
      <c r="B112" s="23" t="s">
        <v>197</v>
      </c>
      <c r="C112" s="23" t="s">
        <v>198</v>
      </c>
      <c r="D112" s="24">
        <v>300</v>
      </c>
      <c r="E112" s="25"/>
      <c r="F112" s="26"/>
      <c r="G112" s="27"/>
      <c r="H112" s="30"/>
      <c r="I112" s="28"/>
      <c r="J112" s="30"/>
    </row>
    <row r="113" spans="1:1024" ht="25.15" customHeight="1">
      <c r="A113" s="22">
        <v>109</v>
      </c>
      <c r="B113" s="23" t="s">
        <v>199</v>
      </c>
      <c r="C113" s="23" t="s">
        <v>198</v>
      </c>
      <c r="D113" s="24">
        <v>80</v>
      </c>
      <c r="E113" s="25"/>
      <c r="F113" s="26"/>
      <c r="G113" s="27"/>
      <c r="H113" s="30"/>
      <c r="I113" s="28"/>
      <c r="J113" s="30"/>
    </row>
    <row r="114" spans="1:1024">
      <c r="A114" s="22">
        <v>110</v>
      </c>
      <c r="B114" s="23" t="s">
        <v>200</v>
      </c>
      <c r="C114" s="23" t="s">
        <v>201</v>
      </c>
      <c r="D114" s="24">
        <v>250</v>
      </c>
      <c r="E114" s="25"/>
      <c r="F114" s="26"/>
      <c r="G114" s="27"/>
      <c r="H114" s="30"/>
      <c r="I114" s="28"/>
      <c r="J114" s="30"/>
    </row>
    <row r="115" spans="1:1024">
      <c r="A115" s="22">
        <v>111</v>
      </c>
      <c r="B115" s="23" t="s">
        <v>202</v>
      </c>
      <c r="C115" s="23" t="s">
        <v>162</v>
      </c>
      <c r="D115" s="24">
        <v>3</v>
      </c>
      <c r="E115" s="25"/>
      <c r="F115" s="26"/>
      <c r="G115" s="27"/>
      <c r="H115" s="30"/>
      <c r="I115" s="28"/>
      <c r="J115" s="30"/>
    </row>
    <row r="116" spans="1:1024">
      <c r="A116" s="22">
        <v>112</v>
      </c>
      <c r="B116" s="23" t="s">
        <v>203</v>
      </c>
      <c r="C116" s="23" t="s">
        <v>204</v>
      </c>
      <c r="D116" s="24">
        <v>35</v>
      </c>
      <c r="E116" s="25"/>
      <c r="F116" s="26"/>
      <c r="G116" s="27"/>
      <c r="H116" s="30"/>
      <c r="I116" s="28"/>
      <c r="J116" s="30"/>
    </row>
    <row r="117" spans="1:1024">
      <c r="A117" s="22">
        <v>113</v>
      </c>
      <c r="B117" s="23" t="s">
        <v>205</v>
      </c>
      <c r="C117" s="23" t="s">
        <v>152</v>
      </c>
      <c r="D117" s="24">
        <v>350</v>
      </c>
      <c r="E117" s="25"/>
      <c r="F117" s="26"/>
      <c r="G117" s="27"/>
      <c r="H117" s="30"/>
      <c r="I117" s="28"/>
      <c r="J117" s="30"/>
    </row>
    <row r="118" spans="1:1024">
      <c r="A118" s="22">
        <v>114</v>
      </c>
      <c r="B118" s="35" t="s">
        <v>206</v>
      </c>
      <c r="C118" s="35" t="s">
        <v>207</v>
      </c>
      <c r="D118" s="24">
        <v>3</v>
      </c>
      <c r="E118" s="36"/>
      <c r="F118" s="26"/>
      <c r="G118" s="27"/>
      <c r="H118" s="30"/>
      <c r="I118" s="28"/>
      <c r="J118" s="30"/>
    </row>
    <row r="119" spans="1:1024" s="7" customFormat="1">
      <c r="A119" s="22">
        <v>115</v>
      </c>
      <c r="B119" s="23" t="s">
        <v>208</v>
      </c>
      <c r="C119" s="23" t="s">
        <v>124</v>
      </c>
      <c r="D119" s="24">
        <v>10</v>
      </c>
      <c r="E119" s="25"/>
      <c r="F119" s="26"/>
      <c r="G119" s="27"/>
      <c r="H119" s="37"/>
      <c r="I119" s="28"/>
      <c r="J119" s="37"/>
      <c r="AMI119"/>
      <c r="AMJ119"/>
    </row>
    <row r="120" spans="1:1024" ht="26.25">
      <c r="A120" s="22">
        <v>116</v>
      </c>
      <c r="B120" s="23" t="s">
        <v>209</v>
      </c>
      <c r="C120" s="23" t="s">
        <v>210</v>
      </c>
      <c r="D120" s="24">
        <v>25</v>
      </c>
      <c r="E120" s="25"/>
      <c r="F120" s="26"/>
      <c r="G120" s="27"/>
      <c r="H120" s="30"/>
      <c r="I120" s="28"/>
      <c r="J120" s="30"/>
    </row>
    <row r="121" spans="1:1024">
      <c r="A121" s="22">
        <v>117</v>
      </c>
      <c r="B121" s="23" t="s">
        <v>211</v>
      </c>
      <c r="C121" s="23" t="s">
        <v>212</v>
      </c>
      <c r="D121" s="24">
        <v>600</v>
      </c>
      <c r="E121" s="25"/>
      <c r="F121" s="26"/>
      <c r="G121" s="27"/>
      <c r="H121" s="30"/>
      <c r="I121" s="28"/>
      <c r="J121" s="30"/>
    </row>
    <row r="122" spans="1:1024">
      <c r="A122" s="22">
        <v>118</v>
      </c>
      <c r="B122" s="23" t="s">
        <v>213</v>
      </c>
      <c r="C122" s="23" t="s">
        <v>214</v>
      </c>
      <c r="D122" s="24">
        <v>3</v>
      </c>
      <c r="E122" s="25"/>
      <c r="F122" s="26"/>
      <c r="G122" s="27"/>
      <c r="H122" s="30"/>
      <c r="I122" s="28"/>
      <c r="J122" s="30"/>
    </row>
    <row r="123" spans="1:1024">
      <c r="A123" s="22">
        <v>119</v>
      </c>
      <c r="B123" s="23" t="s">
        <v>215</v>
      </c>
      <c r="C123" s="23" t="s">
        <v>181</v>
      </c>
      <c r="D123" s="24">
        <v>100</v>
      </c>
      <c r="E123" s="25"/>
      <c r="F123" s="26"/>
      <c r="G123" s="27"/>
      <c r="H123" s="30"/>
      <c r="I123" s="28"/>
      <c r="J123" s="30"/>
    </row>
    <row r="124" spans="1:1024">
      <c r="A124" s="22">
        <v>120</v>
      </c>
      <c r="B124" s="23" t="s">
        <v>216</v>
      </c>
      <c r="C124" s="23" t="s">
        <v>217</v>
      </c>
      <c r="D124" s="24">
        <v>200</v>
      </c>
      <c r="E124" s="25"/>
      <c r="F124" s="26"/>
      <c r="G124" s="27"/>
      <c r="H124" s="30"/>
      <c r="I124" s="28"/>
      <c r="J124" s="30"/>
    </row>
    <row r="125" spans="1:1024">
      <c r="A125" s="22">
        <v>121</v>
      </c>
      <c r="B125" s="23" t="s">
        <v>218</v>
      </c>
      <c r="C125" s="23" t="s">
        <v>219</v>
      </c>
      <c r="D125" s="24">
        <v>30</v>
      </c>
      <c r="E125" s="25"/>
      <c r="F125" s="26"/>
      <c r="G125" s="27"/>
      <c r="H125" s="30"/>
      <c r="I125" s="28"/>
      <c r="J125" s="30"/>
    </row>
    <row r="126" spans="1:1024" s="32" customFormat="1">
      <c r="A126" s="22">
        <v>122</v>
      </c>
      <c r="B126" s="23" t="s">
        <v>220</v>
      </c>
      <c r="C126" s="23" t="s">
        <v>104</v>
      </c>
      <c r="D126" s="22">
        <v>3</v>
      </c>
      <c r="E126" s="31"/>
      <c r="F126" s="26"/>
      <c r="G126" s="27"/>
      <c r="H126" s="22"/>
      <c r="I126" s="28"/>
      <c r="J126" s="28"/>
      <c r="AMI126"/>
      <c r="AMJ126"/>
    </row>
    <row r="127" spans="1:1024" s="7" customFormat="1">
      <c r="A127" s="22">
        <v>123</v>
      </c>
      <c r="B127" s="23" t="s">
        <v>221</v>
      </c>
      <c r="C127" s="23" t="s">
        <v>142</v>
      </c>
      <c r="D127" s="24">
        <v>5</v>
      </c>
      <c r="E127" s="25"/>
      <c r="F127" s="26"/>
      <c r="G127" s="27"/>
      <c r="H127" s="37"/>
      <c r="I127" s="28"/>
      <c r="J127" s="30"/>
      <c r="AMI127"/>
      <c r="AMJ127"/>
    </row>
    <row r="128" spans="1:1024" s="7" customFormat="1">
      <c r="A128" s="22">
        <v>124</v>
      </c>
      <c r="B128" s="23" t="s">
        <v>222</v>
      </c>
      <c r="C128" s="23" t="s">
        <v>142</v>
      </c>
      <c r="D128" s="24">
        <v>30</v>
      </c>
      <c r="E128" s="25"/>
      <c r="F128" s="26"/>
      <c r="G128" s="27"/>
      <c r="H128" s="37"/>
      <c r="I128" s="28"/>
      <c r="J128" s="30"/>
      <c r="AMI128"/>
      <c r="AMJ128"/>
    </row>
    <row r="129" spans="1:1024" s="7" customFormat="1">
      <c r="A129" s="22">
        <v>125</v>
      </c>
      <c r="B129" s="23" t="s">
        <v>223</v>
      </c>
      <c r="C129" s="23" t="s">
        <v>142</v>
      </c>
      <c r="D129" s="24">
        <v>10</v>
      </c>
      <c r="E129" s="25"/>
      <c r="F129" s="26"/>
      <c r="G129" s="27"/>
      <c r="H129" s="37"/>
      <c r="I129" s="28"/>
      <c r="J129" s="30"/>
      <c r="AMI129"/>
      <c r="AMJ129"/>
    </row>
    <row r="130" spans="1:1024">
      <c r="A130" s="22">
        <v>126</v>
      </c>
      <c r="B130" s="23" t="s">
        <v>224</v>
      </c>
      <c r="C130" s="23" t="s">
        <v>225</v>
      </c>
      <c r="D130" s="24">
        <v>75</v>
      </c>
      <c r="E130" s="25"/>
      <c r="F130" s="26"/>
      <c r="G130" s="27"/>
      <c r="H130" s="30"/>
      <c r="I130" s="28"/>
      <c r="J130" s="30"/>
    </row>
    <row r="131" spans="1:1024" s="32" customFormat="1">
      <c r="A131" s="22">
        <v>127</v>
      </c>
      <c r="B131" s="23" t="s">
        <v>226</v>
      </c>
      <c r="C131" s="23" t="s">
        <v>227</v>
      </c>
      <c r="D131" s="22">
        <v>3</v>
      </c>
      <c r="E131" s="31"/>
      <c r="F131" s="26"/>
      <c r="G131" s="27"/>
      <c r="H131" s="22"/>
      <c r="I131" s="28"/>
      <c r="J131" s="28"/>
      <c r="AMI131"/>
      <c r="AMJ131"/>
    </row>
    <row r="132" spans="1:1024" s="32" customFormat="1">
      <c r="A132" s="22">
        <v>128</v>
      </c>
      <c r="B132" s="23" t="s">
        <v>228</v>
      </c>
      <c r="C132" s="23" t="s">
        <v>229</v>
      </c>
      <c r="D132" s="22">
        <v>3</v>
      </c>
      <c r="E132" s="25"/>
      <c r="F132" s="26"/>
      <c r="G132" s="27"/>
      <c r="H132" s="22"/>
      <c r="I132" s="28"/>
      <c r="J132" s="22"/>
      <c r="AMI132"/>
      <c r="AMJ132"/>
    </row>
    <row r="133" spans="1:1024">
      <c r="A133" s="22">
        <v>129</v>
      </c>
      <c r="B133" s="23" t="s">
        <v>230</v>
      </c>
      <c r="C133" s="23" t="s">
        <v>15</v>
      </c>
      <c r="D133" s="24">
        <v>100</v>
      </c>
      <c r="E133" s="25"/>
      <c r="F133" s="26"/>
      <c r="G133" s="27"/>
      <c r="H133" s="30"/>
      <c r="I133" s="28"/>
      <c r="J133" s="30"/>
    </row>
    <row r="134" spans="1:1024">
      <c r="A134" s="22">
        <v>130</v>
      </c>
      <c r="B134" s="23" t="s">
        <v>231</v>
      </c>
      <c r="C134" s="23" t="s">
        <v>15</v>
      </c>
      <c r="D134" s="24">
        <v>90</v>
      </c>
      <c r="E134" s="25"/>
      <c r="F134" s="26"/>
      <c r="G134" s="27"/>
      <c r="H134" s="30"/>
      <c r="I134" s="28"/>
      <c r="J134" s="30"/>
    </row>
    <row r="135" spans="1:1024">
      <c r="A135" s="22">
        <v>131</v>
      </c>
      <c r="B135" s="23" t="s">
        <v>232</v>
      </c>
      <c r="C135" s="23" t="s">
        <v>233</v>
      </c>
      <c r="D135" s="24">
        <v>16</v>
      </c>
      <c r="E135" s="25"/>
      <c r="F135" s="26"/>
      <c r="G135" s="27"/>
      <c r="H135" s="30"/>
      <c r="I135" s="28"/>
      <c r="J135" s="30"/>
    </row>
    <row r="136" spans="1:1024" ht="26.25">
      <c r="A136" s="22">
        <v>132</v>
      </c>
      <c r="B136" s="23" t="s">
        <v>234</v>
      </c>
      <c r="C136" s="23" t="s">
        <v>235</v>
      </c>
      <c r="D136" s="24">
        <v>10</v>
      </c>
      <c r="E136" s="25"/>
      <c r="F136" s="26"/>
      <c r="G136" s="27"/>
      <c r="H136" s="30"/>
      <c r="I136" s="28"/>
      <c r="J136" s="30"/>
    </row>
    <row r="137" spans="1:1024">
      <c r="A137" s="22">
        <v>133</v>
      </c>
      <c r="B137" s="23" t="s">
        <v>236</v>
      </c>
      <c r="C137" s="23" t="s">
        <v>15</v>
      </c>
      <c r="D137" s="24">
        <v>70</v>
      </c>
      <c r="E137" s="25"/>
      <c r="F137" s="26"/>
      <c r="G137" s="27"/>
      <c r="H137" s="30"/>
      <c r="I137" s="28"/>
      <c r="J137" s="30"/>
    </row>
    <row r="138" spans="1:1024">
      <c r="A138" s="22">
        <v>134</v>
      </c>
      <c r="B138" s="23" t="s">
        <v>237</v>
      </c>
      <c r="C138" s="23" t="s">
        <v>17</v>
      </c>
      <c r="D138" s="24">
        <v>30</v>
      </c>
      <c r="E138" s="25"/>
      <c r="F138" s="26"/>
      <c r="G138" s="27"/>
      <c r="H138" s="30"/>
      <c r="I138" s="28"/>
      <c r="J138" s="30"/>
    </row>
    <row r="139" spans="1:1024">
      <c r="A139" s="22">
        <v>135</v>
      </c>
      <c r="B139" s="23" t="s">
        <v>238</v>
      </c>
      <c r="C139" s="23" t="s">
        <v>17</v>
      </c>
      <c r="D139" s="24">
        <v>116</v>
      </c>
      <c r="E139" s="25"/>
      <c r="F139" s="26"/>
      <c r="G139" s="27"/>
      <c r="H139" s="30"/>
      <c r="I139" s="28"/>
      <c r="J139" s="30"/>
    </row>
    <row r="140" spans="1:1024">
      <c r="A140" s="22">
        <v>136</v>
      </c>
      <c r="B140" s="23" t="s">
        <v>239</v>
      </c>
      <c r="C140" s="23" t="s">
        <v>240</v>
      </c>
      <c r="D140" s="24">
        <v>14</v>
      </c>
      <c r="E140" s="25"/>
      <c r="F140" s="26"/>
      <c r="G140" s="27"/>
      <c r="H140" s="30"/>
      <c r="I140" s="28"/>
      <c r="J140" s="30"/>
    </row>
    <row r="141" spans="1:1024">
      <c r="A141" s="22">
        <v>137</v>
      </c>
      <c r="B141" s="23" t="s">
        <v>241</v>
      </c>
      <c r="C141" s="23" t="s">
        <v>242</v>
      </c>
      <c r="D141" s="24">
        <v>20</v>
      </c>
      <c r="E141" s="25"/>
      <c r="F141" s="26"/>
      <c r="G141" s="27"/>
      <c r="H141" s="30"/>
      <c r="I141" s="28"/>
      <c r="J141" s="30"/>
    </row>
    <row r="142" spans="1:1024">
      <c r="A142" s="22">
        <v>138</v>
      </c>
      <c r="B142" s="23" t="s">
        <v>243</v>
      </c>
      <c r="C142" s="23" t="s">
        <v>120</v>
      </c>
      <c r="D142" s="24">
        <v>8</v>
      </c>
      <c r="E142" s="25"/>
      <c r="F142" s="26"/>
      <c r="G142" s="27"/>
      <c r="H142" s="30"/>
      <c r="I142" s="28"/>
      <c r="J142" s="30"/>
    </row>
    <row r="143" spans="1:1024">
      <c r="A143" s="22">
        <v>139</v>
      </c>
      <c r="B143" s="23" t="s">
        <v>244</v>
      </c>
      <c r="C143" s="23" t="s">
        <v>76</v>
      </c>
      <c r="D143" s="24">
        <v>15</v>
      </c>
      <c r="E143" s="25"/>
      <c r="F143" s="26"/>
      <c r="G143" s="27"/>
      <c r="H143" s="30"/>
      <c r="I143" s="28"/>
      <c r="J143" s="30"/>
    </row>
    <row r="144" spans="1:1024">
      <c r="A144" s="22">
        <v>140</v>
      </c>
      <c r="B144" s="23" t="s">
        <v>245</v>
      </c>
      <c r="C144" s="23" t="s">
        <v>43</v>
      </c>
      <c r="D144" s="24">
        <v>22</v>
      </c>
      <c r="E144" s="25"/>
      <c r="F144" s="26"/>
      <c r="G144" s="27"/>
      <c r="H144" s="30"/>
      <c r="I144" s="28"/>
      <c r="J144" s="30"/>
    </row>
    <row r="145" spans="1:1024">
      <c r="A145" s="22">
        <v>141</v>
      </c>
      <c r="B145" s="23" t="s">
        <v>246</v>
      </c>
      <c r="C145" s="23" t="s">
        <v>82</v>
      </c>
      <c r="D145" s="24">
        <v>16</v>
      </c>
      <c r="E145" s="25"/>
      <c r="F145" s="26"/>
      <c r="G145" s="27"/>
      <c r="H145" s="30"/>
      <c r="I145" s="28"/>
      <c r="J145" s="30"/>
    </row>
    <row r="146" spans="1:1024">
      <c r="A146" s="22">
        <v>142</v>
      </c>
      <c r="B146" s="23" t="s">
        <v>247</v>
      </c>
      <c r="C146" s="23" t="s">
        <v>55</v>
      </c>
      <c r="D146" s="24">
        <v>5</v>
      </c>
      <c r="E146" s="25"/>
      <c r="F146" s="26"/>
      <c r="G146" s="27"/>
      <c r="H146" s="30"/>
      <c r="I146" s="28"/>
      <c r="J146" s="30"/>
    </row>
    <row r="147" spans="1:1024">
      <c r="A147" s="22">
        <v>143</v>
      </c>
      <c r="B147" s="23" t="s">
        <v>248</v>
      </c>
      <c r="C147" s="23" t="s">
        <v>55</v>
      </c>
      <c r="D147" s="24">
        <v>2</v>
      </c>
      <c r="E147" s="25"/>
      <c r="F147" s="26"/>
      <c r="G147" s="27"/>
      <c r="H147" s="30"/>
      <c r="I147" s="28"/>
      <c r="J147" s="30"/>
    </row>
    <row r="148" spans="1:1024">
      <c r="A148" s="22">
        <v>144</v>
      </c>
      <c r="B148" s="23" t="s">
        <v>249</v>
      </c>
      <c r="C148" s="23" t="s">
        <v>250</v>
      </c>
      <c r="D148" s="24">
        <v>7</v>
      </c>
      <c r="E148" s="25"/>
      <c r="F148" s="26"/>
      <c r="G148" s="27"/>
      <c r="H148" s="30"/>
      <c r="I148" s="28"/>
      <c r="J148" s="30"/>
    </row>
    <row r="149" spans="1:1024">
      <c r="A149" s="22">
        <v>145</v>
      </c>
      <c r="B149" s="23" t="s">
        <v>251</v>
      </c>
      <c r="C149" s="23" t="s">
        <v>252</v>
      </c>
      <c r="D149" s="24">
        <v>3</v>
      </c>
      <c r="E149" s="25"/>
      <c r="F149" s="26"/>
      <c r="G149" s="27"/>
      <c r="H149" s="30"/>
      <c r="I149" s="28"/>
      <c r="J149" s="30"/>
    </row>
    <row r="150" spans="1:1024">
      <c r="A150" s="22">
        <v>146</v>
      </c>
      <c r="B150" s="23" t="s">
        <v>253</v>
      </c>
      <c r="C150" s="23" t="s">
        <v>146</v>
      </c>
      <c r="D150" s="24">
        <v>30</v>
      </c>
      <c r="E150" s="25"/>
      <c r="F150" s="26"/>
      <c r="G150" s="27"/>
      <c r="H150" s="30"/>
      <c r="I150" s="28"/>
      <c r="J150" s="30"/>
    </row>
    <row r="151" spans="1:1024">
      <c r="A151" s="22">
        <v>147</v>
      </c>
      <c r="B151" s="23" t="s">
        <v>254</v>
      </c>
      <c r="C151" s="23" t="s">
        <v>76</v>
      </c>
      <c r="D151" s="24">
        <v>50</v>
      </c>
      <c r="E151" s="25"/>
      <c r="F151" s="26"/>
      <c r="G151" s="27"/>
      <c r="H151" s="30"/>
      <c r="I151" s="28"/>
      <c r="J151" s="30"/>
    </row>
    <row r="152" spans="1:1024">
      <c r="A152" s="22">
        <v>148</v>
      </c>
      <c r="B152" s="23" t="s">
        <v>255</v>
      </c>
      <c r="C152" s="23" t="s">
        <v>256</v>
      </c>
      <c r="D152" s="24">
        <v>15</v>
      </c>
      <c r="E152" s="25"/>
      <c r="F152" s="26"/>
      <c r="G152" s="27"/>
      <c r="H152" s="30"/>
      <c r="I152" s="28"/>
      <c r="J152" s="30"/>
    </row>
    <row r="153" spans="1:1024">
      <c r="A153" s="22">
        <v>149</v>
      </c>
      <c r="B153" s="23" t="s">
        <v>257</v>
      </c>
      <c r="C153" s="23" t="s">
        <v>258</v>
      </c>
      <c r="D153" s="24">
        <v>5</v>
      </c>
      <c r="E153" s="25"/>
      <c r="F153" s="26"/>
      <c r="G153" s="27"/>
      <c r="H153" s="30"/>
      <c r="I153" s="28"/>
      <c r="J153" s="30"/>
    </row>
    <row r="154" spans="1:1024">
      <c r="A154" s="22">
        <v>150</v>
      </c>
      <c r="B154" s="23" t="s">
        <v>259</v>
      </c>
      <c r="C154" s="23" t="s">
        <v>26</v>
      </c>
      <c r="D154" s="24">
        <v>2</v>
      </c>
      <c r="E154" s="25"/>
      <c r="F154" s="26"/>
      <c r="G154" s="27"/>
      <c r="H154" s="30"/>
      <c r="I154" s="28"/>
      <c r="J154" s="30"/>
    </row>
    <row r="155" spans="1:1024" s="6" customFormat="1" ht="20.100000000000001" customHeight="1">
      <c r="A155" s="22">
        <v>151</v>
      </c>
      <c r="B155" s="45" t="s">
        <v>260</v>
      </c>
      <c r="C155" s="23" t="s">
        <v>261</v>
      </c>
      <c r="D155" s="46">
        <v>80</v>
      </c>
      <c r="E155" s="25"/>
      <c r="F155" s="26"/>
      <c r="G155" s="27"/>
      <c r="H155" s="30"/>
      <c r="I155" s="28"/>
      <c r="AMI155"/>
      <c r="AMJ155"/>
    </row>
    <row r="156" spans="1:1024" s="6" customFormat="1" ht="20.100000000000001" customHeight="1">
      <c r="A156" s="22">
        <v>152</v>
      </c>
      <c r="B156" s="45" t="s">
        <v>262</v>
      </c>
      <c r="C156" s="23" t="s">
        <v>82</v>
      </c>
      <c r="D156" s="46">
        <v>1000</v>
      </c>
      <c r="E156" s="25"/>
      <c r="F156" s="26"/>
      <c r="G156" s="27"/>
      <c r="H156" s="30"/>
      <c r="I156" s="28"/>
      <c r="J156" s="1"/>
      <c r="AMI156"/>
      <c r="AMJ156"/>
    </row>
    <row r="157" spans="1:1024">
      <c r="A157" s="22">
        <v>153</v>
      </c>
      <c r="B157" s="23" t="s">
        <v>263</v>
      </c>
      <c r="C157" s="23" t="s">
        <v>15</v>
      </c>
      <c r="D157" s="24">
        <v>2</v>
      </c>
      <c r="E157" s="25"/>
      <c r="F157" s="26"/>
      <c r="G157" s="27"/>
      <c r="H157" s="30"/>
      <c r="I157" s="28"/>
      <c r="J157" s="30"/>
    </row>
    <row r="158" spans="1:1024">
      <c r="A158" s="22">
        <v>154</v>
      </c>
      <c r="B158" s="23" t="s">
        <v>264</v>
      </c>
      <c r="C158" s="23" t="s">
        <v>15</v>
      </c>
      <c r="D158" s="24">
        <v>3</v>
      </c>
      <c r="E158" s="25"/>
      <c r="F158" s="26"/>
      <c r="G158" s="27"/>
      <c r="H158" s="30"/>
      <c r="I158" s="28"/>
      <c r="J158" s="30"/>
    </row>
    <row r="159" spans="1:1024" ht="26.25">
      <c r="A159" s="22">
        <v>155</v>
      </c>
      <c r="B159" s="23" t="s">
        <v>265</v>
      </c>
      <c r="C159" s="23" t="s">
        <v>266</v>
      </c>
      <c r="D159" s="24">
        <v>250</v>
      </c>
      <c r="E159" s="25"/>
      <c r="F159" s="26"/>
      <c r="G159" s="27"/>
      <c r="H159" s="30"/>
      <c r="I159" s="28"/>
      <c r="J159" s="30"/>
    </row>
    <row r="160" spans="1:1024">
      <c r="A160" s="22">
        <v>156</v>
      </c>
      <c r="B160" s="23" t="s">
        <v>267</v>
      </c>
      <c r="C160" s="23" t="s">
        <v>268</v>
      </c>
      <c r="D160" s="24">
        <v>60</v>
      </c>
      <c r="E160" s="25"/>
      <c r="F160" s="26"/>
      <c r="G160" s="27"/>
      <c r="H160" s="30"/>
      <c r="I160" s="28"/>
      <c r="J160" s="30"/>
    </row>
    <row r="161" spans="1:1024">
      <c r="A161" s="22">
        <v>157</v>
      </c>
      <c r="B161" s="23" t="s">
        <v>269</v>
      </c>
      <c r="C161" s="23" t="s">
        <v>124</v>
      </c>
      <c r="D161" s="24">
        <v>24</v>
      </c>
      <c r="E161" s="25"/>
      <c r="F161" s="26"/>
      <c r="G161" s="27"/>
      <c r="H161" s="30"/>
      <c r="I161" s="28"/>
      <c r="J161" s="30"/>
    </row>
    <row r="162" spans="1:1024">
      <c r="A162" s="22">
        <v>158</v>
      </c>
      <c r="B162" s="23" t="s">
        <v>270</v>
      </c>
      <c r="C162" s="23" t="s">
        <v>84</v>
      </c>
      <c r="D162" s="24">
        <v>18</v>
      </c>
      <c r="E162" s="25"/>
      <c r="F162" s="26"/>
      <c r="G162" s="27"/>
      <c r="H162" s="30"/>
      <c r="I162" s="28"/>
      <c r="J162" s="30"/>
    </row>
    <row r="163" spans="1:1024" ht="26.25">
      <c r="A163" s="22">
        <v>159</v>
      </c>
      <c r="B163" s="23" t="s">
        <v>271</v>
      </c>
      <c r="C163" s="23" t="s">
        <v>272</v>
      </c>
      <c r="D163" s="24">
        <v>2</v>
      </c>
      <c r="E163" s="25"/>
      <c r="F163" s="26"/>
      <c r="G163" s="27"/>
      <c r="H163" s="30"/>
      <c r="I163" s="28"/>
      <c r="J163" s="30"/>
    </row>
    <row r="164" spans="1:1024" s="6" customFormat="1">
      <c r="A164" s="22">
        <v>160</v>
      </c>
      <c r="B164" s="23" t="s">
        <v>273</v>
      </c>
      <c r="C164" s="23" t="s">
        <v>274</v>
      </c>
      <c r="D164" s="24">
        <v>35</v>
      </c>
      <c r="E164" s="31"/>
      <c r="F164" s="26"/>
      <c r="G164" s="27"/>
      <c r="H164" s="30"/>
      <c r="I164" s="28"/>
      <c r="J164" s="28"/>
      <c r="K164" s="32"/>
      <c r="L164" s="7"/>
      <c r="M164" s="7"/>
      <c r="IT164" s="7"/>
      <c r="AMI164"/>
      <c r="AMJ164"/>
    </row>
    <row r="165" spans="1:1024">
      <c r="A165" s="22">
        <v>161</v>
      </c>
      <c r="B165" s="23" t="s">
        <v>275</v>
      </c>
      <c r="C165" s="23" t="s">
        <v>152</v>
      </c>
      <c r="D165" s="24">
        <v>60</v>
      </c>
      <c r="E165" s="25"/>
      <c r="F165" s="26"/>
      <c r="G165" s="27"/>
      <c r="H165" s="30"/>
      <c r="I165" s="28"/>
      <c r="J165" s="30"/>
    </row>
    <row r="166" spans="1:1024">
      <c r="A166" s="22">
        <v>162</v>
      </c>
      <c r="B166" s="23" t="s">
        <v>276</v>
      </c>
      <c r="C166" s="23" t="s">
        <v>104</v>
      </c>
      <c r="D166" s="24">
        <v>60</v>
      </c>
      <c r="E166" s="25"/>
      <c r="F166" s="26"/>
      <c r="G166" s="27"/>
      <c r="H166" s="30"/>
      <c r="I166" s="28"/>
      <c r="J166" s="30"/>
    </row>
    <row r="167" spans="1:1024" s="1" customFormat="1">
      <c r="A167" s="22">
        <v>163</v>
      </c>
      <c r="B167" s="23" t="s">
        <v>277</v>
      </c>
      <c r="C167" s="23" t="s">
        <v>278</v>
      </c>
      <c r="D167" s="24">
        <v>45</v>
      </c>
      <c r="E167" s="25"/>
      <c r="F167" s="26"/>
      <c r="G167" s="27"/>
      <c r="H167" s="30"/>
      <c r="I167" s="28"/>
      <c r="J167" s="30"/>
      <c r="K167" s="11"/>
      <c r="L167" s="11"/>
      <c r="Q167" s="42"/>
      <c r="S167" s="43"/>
      <c r="U167" s="11"/>
      <c r="V167" s="11"/>
      <c r="AA167" s="42"/>
      <c r="AC167" s="43"/>
      <c r="AE167" s="11"/>
      <c r="AF167" s="11"/>
      <c r="AK167" s="42"/>
      <c r="AM167" s="43"/>
      <c r="AO167" s="11"/>
      <c r="AP167" s="11"/>
      <c r="AU167" s="42"/>
      <c r="AW167" s="43"/>
      <c r="AY167" s="11"/>
      <c r="AZ167" s="11"/>
      <c r="BE167" s="42"/>
      <c r="BG167" s="43"/>
      <c r="BI167" s="11"/>
      <c r="BJ167" s="11"/>
      <c r="BO167" s="42"/>
      <c r="BQ167" s="43"/>
      <c r="BS167" s="11"/>
      <c r="BT167" s="11"/>
      <c r="BY167" s="42"/>
      <c r="CA167" s="43"/>
      <c r="CC167" s="11"/>
      <c r="CD167" s="11"/>
      <c r="CI167" s="42"/>
      <c r="CK167" s="43"/>
      <c r="CM167" s="11"/>
      <c r="CN167" s="11"/>
      <c r="CS167" s="42"/>
      <c r="CU167" s="43"/>
      <c r="CW167" s="11"/>
      <c r="CX167" s="11"/>
      <c r="DC167" s="42"/>
      <c r="DE167" s="43"/>
      <c r="DG167" s="11"/>
      <c r="DH167" s="11"/>
      <c r="DM167" s="42"/>
      <c r="DO167" s="43"/>
      <c r="DQ167" s="11"/>
      <c r="DR167" s="11"/>
      <c r="DW167" s="42"/>
      <c r="DY167" s="43"/>
      <c r="EA167" s="11"/>
      <c r="EB167" s="11"/>
      <c r="EG167" s="42"/>
      <c r="EI167" s="43"/>
      <c r="EK167" s="11"/>
      <c r="EL167" s="11"/>
      <c r="EQ167" s="42"/>
      <c r="ES167" s="43"/>
      <c r="EU167" s="11"/>
      <c r="EV167" s="11"/>
      <c r="FA167" s="42"/>
      <c r="FC167" s="43"/>
      <c r="FE167" s="11"/>
      <c r="FF167" s="11"/>
      <c r="FK167" s="42"/>
      <c r="FM167" s="43"/>
      <c r="FO167" s="11"/>
      <c r="FP167" s="11"/>
      <c r="FU167" s="42"/>
      <c r="FW167" s="43"/>
      <c r="FY167" s="11"/>
      <c r="FZ167" s="11"/>
      <c r="GE167" s="42"/>
      <c r="GG167" s="43"/>
      <c r="GI167" s="11"/>
      <c r="GJ167" s="11"/>
      <c r="GO167" s="42"/>
      <c r="GQ167" s="43"/>
      <c r="GS167" s="11"/>
      <c r="GT167" s="11"/>
      <c r="GY167" s="42"/>
      <c r="HA167" s="43"/>
      <c r="HC167" s="11"/>
      <c r="HD167" s="11"/>
      <c r="HI167" s="42"/>
      <c r="HK167" s="43"/>
      <c r="HM167" s="11"/>
      <c r="HN167" s="11"/>
      <c r="HS167" s="42"/>
      <c r="HU167" s="43"/>
      <c r="HW167" s="11"/>
      <c r="HX167" s="11"/>
      <c r="IC167" s="42"/>
      <c r="IE167" s="43"/>
      <c r="IG167" s="11"/>
      <c r="IH167" s="11"/>
      <c r="AMI167"/>
      <c r="AMJ167"/>
    </row>
    <row r="168" spans="1:1024">
      <c r="A168" s="22">
        <v>164</v>
      </c>
      <c r="B168" s="23" t="s">
        <v>279</v>
      </c>
      <c r="C168" s="23" t="s">
        <v>24</v>
      </c>
      <c r="D168" s="24">
        <v>270</v>
      </c>
      <c r="E168" s="25"/>
      <c r="F168" s="26"/>
      <c r="G168" s="27"/>
      <c r="H168" s="30"/>
      <c r="I168" s="28"/>
      <c r="J168" s="30"/>
    </row>
    <row r="169" spans="1:1024">
      <c r="A169" s="22">
        <v>165</v>
      </c>
      <c r="B169" s="23" t="s">
        <v>280</v>
      </c>
      <c r="C169" s="23" t="s">
        <v>281</v>
      </c>
      <c r="D169" s="24">
        <v>5</v>
      </c>
      <c r="E169" s="25"/>
      <c r="F169" s="26"/>
      <c r="G169" s="27"/>
      <c r="H169" s="30"/>
      <c r="I169" s="28"/>
      <c r="J169" s="30"/>
    </row>
    <row r="170" spans="1:1024">
      <c r="A170" s="22">
        <v>166</v>
      </c>
      <c r="B170" s="23" t="s">
        <v>282</v>
      </c>
      <c r="C170" s="23" t="s">
        <v>283</v>
      </c>
      <c r="D170" s="24">
        <v>2</v>
      </c>
      <c r="E170" s="25"/>
      <c r="F170" s="26"/>
      <c r="G170" s="27"/>
      <c r="H170" s="30"/>
      <c r="I170" s="28"/>
      <c r="J170" s="30"/>
    </row>
    <row r="171" spans="1:1024">
      <c r="A171" s="22">
        <v>167</v>
      </c>
      <c r="B171" s="23" t="s">
        <v>284</v>
      </c>
      <c r="C171" s="23" t="s">
        <v>285</v>
      </c>
      <c r="D171" s="24">
        <v>560</v>
      </c>
      <c r="E171" s="25"/>
      <c r="F171" s="26"/>
      <c r="G171" s="27"/>
      <c r="H171" s="30"/>
      <c r="I171" s="28"/>
      <c r="J171" s="30"/>
    </row>
    <row r="172" spans="1:1024" ht="26.25">
      <c r="A172" s="22">
        <v>168</v>
      </c>
      <c r="B172" s="23" t="s">
        <v>286</v>
      </c>
      <c r="C172" s="23" t="s">
        <v>287</v>
      </c>
      <c r="D172" s="24">
        <v>6</v>
      </c>
      <c r="E172" s="25"/>
      <c r="F172" s="26"/>
      <c r="G172" s="27"/>
      <c r="H172" s="30"/>
      <c r="I172" s="28"/>
      <c r="J172" s="30"/>
    </row>
    <row r="173" spans="1:1024">
      <c r="A173" s="22">
        <v>169</v>
      </c>
      <c r="B173" s="23" t="s">
        <v>288</v>
      </c>
      <c r="C173" s="23" t="s">
        <v>289</v>
      </c>
      <c r="D173" s="24">
        <v>3</v>
      </c>
      <c r="E173" s="25"/>
      <c r="F173" s="26"/>
      <c r="G173" s="27"/>
      <c r="H173" s="30"/>
      <c r="I173" s="28"/>
      <c r="J173" s="30"/>
    </row>
    <row r="174" spans="1:1024">
      <c r="A174" s="22">
        <v>170</v>
      </c>
      <c r="B174" s="23" t="s">
        <v>290</v>
      </c>
      <c r="C174" s="23" t="s">
        <v>291</v>
      </c>
      <c r="D174" s="24">
        <v>110</v>
      </c>
      <c r="E174" s="25"/>
      <c r="F174" s="26"/>
      <c r="G174" s="27"/>
      <c r="H174" s="30"/>
      <c r="I174" s="28"/>
      <c r="J174" s="30"/>
    </row>
    <row r="175" spans="1:1024">
      <c r="A175" s="22">
        <v>171</v>
      </c>
      <c r="B175" s="38" t="s">
        <v>292</v>
      </c>
      <c r="C175" s="39" t="s">
        <v>84</v>
      </c>
      <c r="D175" s="39">
        <v>60</v>
      </c>
      <c r="E175" s="40"/>
      <c r="F175" s="26"/>
      <c r="G175" s="27"/>
      <c r="H175" s="30"/>
      <c r="I175" s="28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</row>
    <row r="176" spans="1:1024" s="32" customFormat="1">
      <c r="A176" s="22">
        <v>172</v>
      </c>
      <c r="B176" s="23" t="s">
        <v>293</v>
      </c>
      <c r="C176" s="23" t="s">
        <v>294</v>
      </c>
      <c r="D176" s="22">
        <v>6</v>
      </c>
      <c r="E176" s="31"/>
      <c r="F176" s="26"/>
      <c r="G176" s="27"/>
      <c r="H176" s="22"/>
      <c r="I176" s="28"/>
      <c r="J176" s="28"/>
      <c r="AMI176"/>
      <c r="AMJ176"/>
    </row>
    <row r="177" spans="1:1024" s="32" customFormat="1">
      <c r="A177" s="22">
        <v>173</v>
      </c>
      <c r="B177" s="23" t="s">
        <v>295</v>
      </c>
      <c r="C177" s="23" t="s">
        <v>296</v>
      </c>
      <c r="D177" s="22">
        <v>2</v>
      </c>
      <c r="E177" s="31"/>
      <c r="F177" s="26"/>
      <c r="G177" s="27"/>
      <c r="H177" s="22"/>
      <c r="I177" s="28"/>
      <c r="J177" s="28"/>
      <c r="AMI177"/>
      <c r="AMJ177"/>
    </row>
    <row r="178" spans="1:1024" s="32" customFormat="1">
      <c r="A178" s="22">
        <v>174</v>
      </c>
      <c r="B178" s="23" t="s">
        <v>2085</v>
      </c>
      <c r="C178" s="23" t="s">
        <v>2086</v>
      </c>
      <c r="D178" s="22">
        <v>25</v>
      </c>
      <c r="E178" s="31"/>
      <c r="F178" s="26"/>
      <c r="G178" s="27"/>
      <c r="H178" s="22"/>
      <c r="I178" s="28"/>
      <c r="J178" s="28"/>
      <c r="AMI178"/>
      <c r="AMJ178"/>
    </row>
    <row r="179" spans="1:1024">
      <c r="A179" s="22">
        <v>175</v>
      </c>
      <c r="B179" s="23" t="s">
        <v>297</v>
      </c>
      <c r="C179" s="23" t="s">
        <v>146</v>
      </c>
      <c r="D179" s="24">
        <v>10</v>
      </c>
      <c r="E179" s="25"/>
      <c r="F179" s="26"/>
      <c r="G179" s="27"/>
      <c r="H179" s="30"/>
      <c r="I179" s="28"/>
      <c r="J179" s="30"/>
    </row>
    <row r="180" spans="1:1024">
      <c r="A180" s="22">
        <v>176</v>
      </c>
      <c r="B180" s="23" t="s">
        <v>298</v>
      </c>
      <c r="C180" s="23" t="s">
        <v>299</v>
      </c>
      <c r="D180" s="24">
        <v>20</v>
      </c>
      <c r="E180" s="25"/>
      <c r="F180" s="26"/>
      <c r="G180" s="27"/>
      <c r="H180" s="30"/>
      <c r="I180" s="28"/>
      <c r="J180" s="30"/>
    </row>
    <row r="181" spans="1:1024">
      <c r="A181" s="22">
        <v>177</v>
      </c>
      <c r="B181" s="23" t="s">
        <v>300</v>
      </c>
      <c r="C181" s="23" t="s">
        <v>299</v>
      </c>
      <c r="D181" s="24">
        <v>20</v>
      </c>
      <c r="E181" s="25"/>
      <c r="F181" s="26"/>
      <c r="G181" s="27"/>
      <c r="H181" s="30"/>
      <c r="I181" s="28"/>
      <c r="J181" s="30"/>
    </row>
    <row r="182" spans="1:1024">
      <c r="A182" s="22">
        <v>178</v>
      </c>
      <c r="B182" s="33" t="s">
        <v>301</v>
      </c>
      <c r="C182" s="23" t="s">
        <v>302</v>
      </c>
      <c r="D182" s="24">
        <v>10</v>
      </c>
      <c r="E182" s="25"/>
      <c r="F182" s="26"/>
      <c r="G182" s="27"/>
      <c r="H182" s="30"/>
      <c r="I182" s="28"/>
      <c r="J182" s="30"/>
    </row>
    <row r="183" spans="1:1024" s="7" customFormat="1">
      <c r="A183" s="22">
        <v>179</v>
      </c>
      <c r="B183" s="51" t="s">
        <v>303</v>
      </c>
      <c r="C183" s="52" t="s">
        <v>304</v>
      </c>
      <c r="D183" s="53">
        <v>8</v>
      </c>
      <c r="E183" s="25"/>
      <c r="F183" s="26"/>
      <c r="G183" s="27"/>
      <c r="H183" s="37"/>
      <c r="I183" s="28"/>
      <c r="J183" s="52"/>
      <c r="AMI183"/>
      <c r="AMJ183"/>
    </row>
    <row r="184" spans="1:1024" ht="26.25">
      <c r="A184" s="22">
        <v>180</v>
      </c>
      <c r="B184" s="23" t="s">
        <v>305</v>
      </c>
      <c r="C184" s="23" t="s">
        <v>266</v>
      </c>
      <c r="D184" s="24">
        <v>3</v>
      </c>
      <c r="E184" s="25"/>
      <c r="F184" s="26"/>
      <c r="G184" s="27"/>
      <c r="H184" s="30"/>
      <c r="I184" s="28"/>
      <c r="J184" s="30"/>
    </row>
    <row r="185" spans="1:1024">
      <c r="A185" s="22">
        <v>181</v>
      </c>
      <c r="B185" s="23" t="s">
        <v>306</v>
      </c>
      <c r="C185" s="23" t="s">
        <v>307</v>
      </c>
      <c r="D185" s="24">
        <v>50</v>
      </c>
      <c r="E185" s="25"/>
      <c r="F185" s="26"/>
      <c r="G185" s="27"/>
      <c r="H185" s="30"/>
      <c r="I185" s="28"/>
      <c r="J185" s="30"/>
    </row>
    <row r="186" spans="1:1024" s="32" customFormat="1" ht="26.25">
      <c r="A186" s="22">
        <v>182</v>
      </c>
      <c r="B186" s="23" t="s">
        <v>308</v>
      </c>
      <c r="C186" s="23" t="s">
        <v>309</v>
      </c>
      <c r="D186" s="22">
        <v>3</v>
      </c>
      <c r="E186" s="31"/>
      <c r="F186" s="26"/>
      <c r="G186" s="27"/>
      <c r="H186" s="22"/>
      <c r="I186" s="28"/>
      <c r="J186" s="28"/>
      <c r="AMI186"/>
      <c r="AMJ186"/>
    </row>
    <row r="187" spans="1:1024" s="32" customFormat="1" ht="26.25">
      <c r="A187" s="22">
        <v>183</v>
      </c>
      <c r="B187" s="23" t="s">
        <v>310</v>
      </c>
      <c r="C187" s="23" t="s">
        <v>311</v>
      </c>
      <c r="D187" s="22">
        <v>4</v>
      </c>
      <c r="E187" s="31"/>
      <c r="F187" s="26"/>
      <c r="G187" s="27"/>
      <c r="H187" s="22"/>
      <c r="I187" s="28"/>
      <c r="J187" s="28"/>
      <c r="AMI187"/>
      <c r="AMJ187"/>
    </row>
    <row r="188" spans="1:1024">
      <c r="A188" s="22">
        <v>184</v>
      </c>
      <c r="B188" s="23" t="s">
        <v>312</v>
      </c>
      <c r="C188" s="23" t="s">
        <v>313</v>
      </c>
      <c r="D188" s="24">
        <v>25</v>
      </c>
      <c r="E188" s="25"/>
      <c r="F188" s="26"/>
      <c r="G188" s="27"/>
      <c r="H188" s="30"/>
      <c r="I188" s="28"/>
      <c r="J188" s="30"/>
    </row>
    <row r="189" spans="1:1024">
      <c r="A189" s="22">
        <v>185</v>
      </c>
      <c r="B189" s="23" t="s">
        <v>314</v>
      </c>
      <c r="C189" s="23" t="s">
        <v>181</v>
      </c>
      <c r="D189" s="24">
        <v>80</v>
      </c>
      <c r="E189" s="25"/>
      <c r="F189" s="26"/>
      <c r="G189" s="27"/>
      <c r="H189" s="30"/>
      <c r="I189" s="28"/>
      <c r="J189" s="30"/>
    </row>
    <row r="190" spans="1:1024">
      <c r="A190" s="22">
        <v>186</v>
      </c>
      <c r="B190" s="23" t="s">
        <v>315</v>
      </c>
      <c r="C190" s="23" t="s">
        <v>181</v>
      </c>
      <c r="D190" s="24">
        <v>300</v>
      </c>
      <c r="E190" s="25"/>
      <c r="F190" s="26"/>
      <c r="G190" s="27"/>
      <c r="H190" s="30"/>
      <c r="I190" s="28"/>
      <c r="J190" s="30"/>
    </row>
    <row r="191" spans="1:1024" ht="26.25">
      <c r="A191" s="22">
        <v>187</v>
      </c>
      <c r="B191" s="23" t="s">
        <v>316</v>
      </c>
      <c r="C191" s="23" t="s">
        <v>317</v>
      </c>
      <c r="D191" s="24">
        <v>10</v>
      </c>
      <c r="E191" s="25"/>
      <c r="F191" s="26"/>
      <c r="G191" s="27"/>
      <c r="H191" s="30"/>
      <c r="I191" s="28"/>
      <c r="J191" s="30"/>
    </row>
    <row r="192" spans="1:1024" ht="26.25">
      <c r="A192" s="22">
        <v>188</v>
      </c>
      <c r="B192" s="23" t="s">
        <v>318</v>
      </c>
      <c r="C192" s="23" t="s">
        <v>317</v>
      </c>
      <c r="D192" s="24">
        <v>6</v>
      </c>
      <c r="E192" s="25"/>
      <c r="F192" s="26"/>
      <c r="G192" s="27"/>
      <c r="H192" s="30"/>
      <c r="I192" s="28"/>
      <c r="J192" s="30"/>
    </row>
    <row r="193" spans="1:10">
      <c r="A193" s="22">
        <v>189</v>
      </c>
      <c r="B193" s="23" t="s">
        <v>319</v>
      </c>
      <c r="C193" s="23" t="s">
        <v>291</v>
      </c>
      <c r="D193" s="24">
        <v>120</v>
      </c>
      <c r="E193" s="25"/>
      <c r="F193" s="26"/>
      <c r="G193" s="27"/>
      <c r="H193" s="30"/>
      <c r="I193" s="28"/>
      <c r="J193" s="30"/>
    </row>
    <row r="194" spans="1:10">
      <c r="A194" s="22">
        <v>190</v>
      </c>
      <c r="B194" s="23" t="s">
        <v>320</v>
      </c>
      <c r="C194" s="23" t="s">
        <v>124</v>
      </c>
      <c r="D194" s="24">
        <v>55</v>
      </c>
      <c r="E194" s="25"/>
      <c r="F194" s="26"/>
      <c r="G194" s="27"/>
      <c r="H194" s="30"/>
      <c r="I194" s="28"/>
      <c r="J194" s="30"/>
    </row>
    <row r="195" spans="1:10">
      <c r="A195" s="22">
        <v>191</v>
      </c>
      <c r="B195" s="23" t="s">
        <v>321</v>
      </c>
      <c r="C195" s="23" t="s">
        <v>322</v>
      </c>
      <c r="D195" s="24">
        <v>20</v>
      </c>
      <c r="E195" s="25"/>
      <c r="F195" s="26"/>
      <c r="G195" s="27"/>
      <c r="H195" s="30"/>
      <c r="I195" s="28"/>
      <c r="J195" s="30"/>
    </row>
    <row r="196" spans="1:10">
      <c r="A196" s="22">
        <v>192</v>
      </c>
      <c r="B196" s="23" t="s">
        <v>323</v>
      </c>
      <c r="C196" s="23" t="s">
        <v>217</v>
      </c>
      <c r="D196" s="24">
        <v>3</v>
      </c>
      <c r="E196" s="25"/>
      <c r="F196" s="26"/>
      <c r="G196" s="27"/>
      <c r="H196" s="30"/>
      <c r="I196" s="28"/>
      <c r="J196" s="30"/>
    </row>
    <row r="197" spans="1:10">
      <c r="A197" s="22">
        <v>193</v>
      </c>
      <c r="B197" s="23" t="s">
        <v>324</v>
      </c>
      <c r="C197" s="23" t="s">
        <v>325</v>
      </c>
      <c r="D197" s="24">
        <v>10</v>
      </c>
      <c r="E197" s="25"/>
      <c r="F197" s="26"/>
      <c r="G197" s="27"/>
      <c r="H197" s="30"/>
      <c r="I197" s="28"/>
      <c r="J197" s="30"/>
    </row>
    <row r="198" spans="1:10" ht="23.85" customHeight="1">
      <c r="A198" s="22">
        <v>194</v>
      </c>
      <c r="B198" s="23" t="s">
        <v>326</v>
      </c>
      <c r="C198" s="54" t="s">
        <v>327</v>
      </c>
      <c r="D198" s="24">
        <v>3</v>
      </c>
      <c r="E198" s="25"/>
      <c r="F198" s="26"/>
      <c r="G198" s="27"/>
      <c r="H198" s="30"/>
      <c r="I198" s="28"/>
      <c r="J198" s="30"/>
    </row>
    <row r="199" spans="1:10">
      <c r="A199" s="22">
        <v>195</v>
      </c>
      <c r="B199" s="23" t="s">
        <v>328</v>
      </c>
      <c r="C199" s="23" t="s">
        <v>329</v>
      </c>
      <c r="D199" s="24">
        <v>3</v>
      </c>
      <c r="E199" s="25"/>
      <c r="F199" s="26"/>
      <c r="G199" s="27"/>
      <c r="H199" s="30"/>
      <c r="I199" s="28"/>
      <c r="J199" s="30"/>
    </row>
    <row r="200" spans="1:10">
      <c r="A200" s="22">
        <v>196</v>
      </c>
      <c r="B200" s="23" t="s">
        <v>330</v>
      </c>
      <c r="C200" s="23" t="s">
        <v>331</v>
      </c>
      <c r="D200" s="24">
        <v>20</v>
      </c>
      <c r="E200" s="25"/>
      <c r="F200" s="26"/>
      <c r="G200" s="27"/>
      <c r="H200" s="30"/>
      <c r="I200" s="28"/>
      <c r="J200" s="30"/>
    </row>
    <row r="201" spans="1:10">
      <c r="A201" s="22">
        <v>197</v>
      </c>
      <c r="B201" s="23" t="s">
        <v>332</v>
      </c>
      <c r="C201" s="23" t="s">
        <v>333</v>
      </c>
      <c r="D201" s="24">
        <v>6</v>
      </c>
      <c r="E201" s="25"/>
      <c r="F201" s="26"/>
      <c r="G201" s="27"/>
      <c r="H201" s="30"/>
      <c r="I201" s="28"/>
      <c r="J201" s="30"/>
    </row>
    <row r="202" spans="1:10" ht="28.35" customHeight="1">
      <c r="A202" s="22">
        <v>198</v>
      </c>
      <c r="B202" s="23" t="s">
        <v>334</v>
      </c>
      <c r="C202" s="23" t="s">
        <v>335</v>
      </c>
      <c r="D202" s="24">
        <v>7</v>
      </c>
      <c r="E202" s="25"/>
      <c r="F202" s="26"/>
      <c r="G202" s="27"/>
      <c r="H202" s="30"/>
      <c r="I202" s="28"/>
      <c r="J202" s="30"/>
    </row>
    <row r="203" spans="1:10" ht="29.85" customHeight="1">
      <c r="A203" s="22">
        <v>199</v>
      </c>
      <c r="B203" s="23" t="s">
        <v>336</v>
      </c>
      <c r="C203" s="23" t="s">
        <v>335</v>
      </c>
      <c r="D203" s="24">
        <v>7</v>
      </c>
      <c r="E203" s="25"/>
      <c r="F203" s="26"/>
      <c r="G203" s="27"/>
      <c r="H203" s="30"/>
      <c r="I203" s="28"/>
      <c r="J203" s="30"/>
    </row>
    <row r="204" spans="1:10">
      <c r="A204" s="22">
        <v>200</v>
      </c>
      <c r="B204" s="23" t="s">
        <v>337</v>
      </c>
      <c r="C204" s="23" t="s">
        <v>283</v>
      </c>
      <c r="D204" s="24">
        <v>5</v>
      </c>
      <c r="E204" s="25"/>
      <c r="F204" s="26"/>
      <c r="G204" s="27"/>
      <c r="H204" s="30"/>
      <c r="I204" s="28"/>
      <c r="J204" s="30"/>
    </row>
    <row r="205" spans="1:10">
      <c r="A205" s="22">
        <v>201</v>
      </c>
      <c r="B205" s="23" t="s">
        <v>338</v>
      </c>
      <c r="C205" s="23" t="s">
        <v>339</v>
      </c>
      <c r="D205" s="24">
        <v>3</v>
      </c>
      <c r="E205" s="25"/>
      <c r="F205" s="26"/>
      <c r="G205" s="27"/>
      <c r="H205" s="30"/>
      <c r="I205" s="28"/>
      <c r="J205" s="30"/>
    </row>
    <row r="206" spans="1:10">
      <c r="A206" s="22">
        <v>202</v>
      </c>
      <c r="B206" s="23" t="s">
        <v>340</v>
      </c>
      <c r="C206" s="23" t="s">
        <v>339</v>
      </c>
      <c r="D206" s="24">
        <v>100</v>
      </c>
      <c r="E206" s="25"/>
      <c r="F206" s="26"/>
      <c r="G206" s="27"/>
      <c r="H206" s="30"/>
      <c r="I206" s="28"/>
      <c r="J206" s="30"/>
    </row>
    <row r="207" spans="1:10">
      <c r="A207" s="22">
        <v>203</v>
      </c>
      <c r="B207" s="23" t="s">
        <v>341</v>
      </c>
      <c r="C207" s="23" t="s">
        <v>342</v>
      </c>
      <c r="D207" s="24">
        <v>2</v>
      </c>
      <c r="E207" s="25"/>
      <c r="F207" s="26"/>
      <c r="G207" s="27"/>
      <c r="H207" s="30"/>
      <c r="I207" s="28"/>
      <c r="J207" s="30"/>
    </row>
    <row r="208" spans="1:10" ht="27.75" customHeight="1">
      <c r="A208" s="22">
        <v>204</v>
      </c>
      <c r="B208" s="23" t="s">
        <v>343</v>
      </c>
      <c r="C208" s="23" t="s">
        <v>344</v>
      </c>
      <c r="D208" s="24">
        <v>16</v>
      </c>
      <c r="E208" s="25"/>
      <c r="F208" s="26"/>
      <c r="G208" s="27"/>
      <c r="H208" s="30"/>
      <c r="I208" s="28"/>
      <c r="J208" s="30"/>
    </row>
    <row r="209" spans="1:1024">
      <c r="A209" s="22">
        <v>205</v>
      </c>
      <c r="B209" s="23" t="s">
        <v>345</v>
      </c>
      <c r="C209" s="23" t="s">
        <v>78</v>
      </c>
      <c r="D209" s="24">
        <v>18</v>
      </c>
      <c r="E209" s="25"/>
      <c r="F209" s="26"/>
      <c r="G209" s="27"/>
      <c r="H209" s="30"/>
      <c r="I209" s="28"/>
      <c r="J209" s="30"/>
    </row>
    <row r="210" spans="1:1024">
      <c r="A210" s="22">
        <v>206</v>
      </c>
      <c r="B210" s="23" t="s">
        <v>346</v>
      </c>
      <c r="C210" s="23" t="s">
        <v>78</v>
      </c>
      <c r="D210" s="24">
        <v>3</v>
      </c>
      <c r="E210" s="25"/>
      <c r="F210" s="26"/>
      <c r="G210" s="27"/>
      <c r="H210" s="30"/>
      <c r="I210" s="28"/>
      <c r="J210" s="30"/>
    </row>
    <row r="211" spans="1:1024">
      <c r="A211" s="22">
        <v>207</v>
      </c>
      <c r="B211" s="23" t="s">
        <v>347</v>
      </c>
      <c r="C211" s="23" t="s">
        <v>78</v>
      </c>
      <c r="D211" s="24">
        <v>3</v>
      </c>
      <c r="E211" s="25"/>
      <c r="F211" s="26"/>
      <c r="G211" s="27"/>
      <c r="H211" s="30"/>
      <c r="I211" s="28"/>
      <c r="J211" s="30"/>
    </row>
    <row r="212" spans="1:1024">
      <c r="A212" s="22">
        <v>208</v>
      </c>
      <c r="B212" s="23" t="s">
        <v>348</v>
      </c>
      <c r="C212" s="23" t="s">
        <v>322</v>
      </c>
      <c r="D212" s="24">
        <v>10</v>
      </c>
      <c r="E212" s="25"/>
      <c r="F212" s="26"/>
      <c r="G212" s="27"/>
      <c r="H212" s="30"/>
      <c r="I212" s="28"/>
      <c r="J212" s="30"/>
    </row>
    <row r="213" spans="1:1024">
      <c r="A213" s="22">
        <v>209</v>
      </c>
      <c r="B213" s="23" t="s">
        <v>349</v>
      </c>
      <c r="C213" s="23" t="s">
        <v>322</v>
      </c>
      <c r="D213" s="24">
        <v>15</v>
      </c>
      <c r="E213" s="25"/>
      <c r="F213" s="26"/>
      <c r="G213" s="27"/>
      <c r="H213" s="30"/>
      <c r="I213" s="28"/>
      <c r="J213" s="30"/>
    </row>
    <row r="214" spans="1:1024">
      <c r="A214" s="22">
        <v>210</v>
      </c>
      <c r="B214" s="23" t="s">
        <v>350</v>
      </c>
      <c r="C214" s="23" t="s">
        <v>291</v>
      </c>
      <c r="D214" s="24">
        <v>600</v>
      </c>
      <c r="E214" s="25"/>
      <c r="F214" s="26"/>
      <c r="G214" s="27"/>
      <c r="H214" s="30"/>
      <c r="I214" s="28"/>
      <c r="J214" s="30"/>
    </row>
    <row r="215" spans="1:1024">
      <c r="A215" s="22">
        <v>211</v>
      </c>
      <c r="B215" s="23" t="s">
        <v>351</v>
      </c>
      <c r="C215" s="23" t="s">
        <v>191</v>
      </c>
      <c r="D215" s="24">
        <v>250</v>
      </c>
      <c r="E215" s="25"/>
      <c r="F215" s="26"/>
      <c r="G215" s="27"/>
      <c r="H215" s="30"/>
      <c r="I215" s="28"/>
      <c r="J215" s="30"/>
    </row>
    <row r="216" spans="1:1024">
      <c r="A216" s="22">
        <v>212</v>
      </c>
      <c r="B216" s="23" t="s">
        <v>352</v>
      </c>
      <c r="C216" s="23" t="s">
        <v>353</v>
      </c>
      <c r="D216" s="24">
        <v>120</v>
      </c>
      <c r="E216" s="25"/>
      <c r="F216" s="26"/>
      <c r="G216" s="27"/>
      <c r="H216" s="30"/>
      <c r="I216" s="28"/>
      <c r="J216" s="30"/>
    </row>
    <row r="217" spans="1:1024" ht="26.25">
      <c r="A217" s="22">
        <v>213</v>
      </c>
      <c r="B217" s="23" t="s">
        <v>354</v>
      </c>
      <c r="C217" s="23" t="s">
        <v>355</v>
      </c>
      <c r="D217" s="24">
        <v>30</v>
      </c>
      <c r="E217" s="25"/>
      <c r="F217" s="26"/>
      <c r="G217" s="27"/>
      <c r="H217" s="30"/>
      <c r="I217" s="28"/>
      <c r="J217" s="30"/>
    </row>
    <row r="218" spans="1:1024">
      <c r="A218" s="22">
        <v>214</v>
      </c>
      <c r="B218" s="23" t="s">
        <v>356</v>
      </c>
      <c r="C218" s="23" t="s">
        <v>13</v>
      </c>
      <c r="D218" s="24">
        <v>12</v>
      </c>
      <c r="E218" s="25"/>
      <c r="F218" s="26"/>
      <c r="G218" s="27"/>
      <c r="H218" s="30"/>
      <c r="I218" s="28"/>
      <c r="J218" s="30"/>
    </row>
    <row r="219" spans="1:1024">
      <c r="A219" s="22">
        <v>215</v>
      </c>
      <c r="B219" s="23" t="s">
        <v>357</v>
      </c>
      <c r="C219" s="23" t="s">
        <v>13</v>
      </c>
      <c r="D219" s="24">
        <v>20</v>
      </c>
      <c r="E219" s="25"/>
      <c r="F219" s="26"/>
      <c r="G219" s="27"/>
      <c r="H219" s="30"/>
      <c r="I219" s="28"/>
      <c r="J219" s="30"/>
    </row>
    <row r="220" spans="1:1024">
      <c r="A220" s="22">
        <v>216</v>
      </c>
      <c r="B220" s="23" t="s">
        <v>358</v>
      </c>
      <c r="C220" s="23" t="s">
        <v>13</v>
      </c>
      <c r="D220" s="24">
        <v>20</v>
      </c>
      <c r="E220" s="25"/>
      <c r="F220" s="26"/>
      <c r="G220" s="27"/>
      <c r="H220" s="30"/>
      <c r="I220" s="28"/>
      <c r="J220" s="30"/>
    </row>
    <row r="221" spans="1:1024">
      <c r="A221" s="22">
        <v>217</v>
      </c>
      <c r="B221" s="23" t="s">
        <v>359</v>
      </c>
      <c r="C221" s="23" t="s">
        <v>152</v>
      </c>
      <c r="D221" s="24">
        <v>260</v>
      </c>
      <c r="E221" s="25"/>
      <c r="F221" s="26"/>
      <c r="G221" s="27"/>
      <c r="H221" s="30"/>
      <c r="I221" s="28"/>
      <c r="J221" s="30"/>
    </row>
    <row r="222" spans="1:1024">
      <c r="A222" s="22">
        <v>218</v>
      </c>
      <c r="B222" s="23" t="s">
        <v>360</v>
      </c>
      <c r="C222" s="23" t="s">
        <v>361</v>
      </c>
      <c r="D222" s="24">
        <v>4</v>
      </c>
      <c r="E222" s="25"/>
      <c r="F222" s="26"/>
      <c r="G222" s="27"/>
      <c r="H222" s="30"/>
      <c r="I222" s="28"/>
      <c r="J222" s="30"/>
    </row>
    <row r="223" spans="1:1024" s="32" customFormat="1">
      <c r="A223" s="22">
        <v>219</v>
      </c>
      <c r="B223" s="23" t="s">
        <v>362</v>
      </c>
      <c r="C223" s="23" t="s">
        <v>152</v>
      </c>
      <c r="D223" s="22">
        <v>300</v>
      </c>
      <c r="E223" s="31"/>
      <c r="F223" s="26"/>
      <c r="G223" s="27"/>
      <c r="H223" s="22"/>
      <c r="I223" s="28"/>
      <c r="J223" s="28"/>
      <c r="AMI223"/>
      <c r="AMJ223"/>
    </row>
    <row r="224" spans="1:1024" s="32" customFormat="1">
      <c r="A224" s="22">
        <v>220</v>
      </c>
      <c r="B224" s="23" t="s">
        <v>363</v>
      </c>
      <c r="C224" s="23" t="s">
        <v>364</v>
      </c>
      <c r="D224" s="22">
        <v>12</v>
      </c>
      <c r="E224" s="31"/>
      <c r="F224" s="26"/>
      <c r="G224" s="27"/>
      <c r="H224" s="22"/>
      <c r="I224" s="28"/>
      <c r="J224" s="28"/>
      <c r="AMI224"/>
      <c r="AMJ224"/>
    </row>
    <row r="225" spans="1:1024" ht="32.25" customHeight="1">
      <c r="A225" s="22">
        <v>221</v>
      </c>
      <c r="B225" s="23" t="s">
        <v>365</v>
      </c>
      <c r="C225" s="23" t="s">
        <v>150</v>
      </c>
      <c r="D225" s="24">
        <v>52</v>
      </c>
      <c r="E225" s="25"/>
      <c r="F225" s="26"/>
      <c r="G225" s="27"/>
      <c r="H225" s="30"/>
      <c r="I225" s="28"/>
      <c r="J225" s="30"/>
    </row>
    <row r="226" spans="1:1024" ht="35.25" customHeight="1">
      <c r="A226" s="22">
        <v>222</v>
      </c>
      <c r="B226" s="23" t="s">
        <v>366</v>
      </c>
      <c r="C226" s="23" t="s">
        <v>367</v>
      </c>
      <c r="D226" s="24">
        <v>3</v>
      </c>
      <c r="E226" s="25"/>
      <c r="F226" s="26"/>
      <c r="G226" s="27"/>
      <c r="H226" s="30"/>
      <c r="I226" s="28"/>
      <c r="J226" s="30"/>
    </row>
    <row r="227" spans="1:1024" s="7" customFormat="1" ht="26.25">
      <c r="A227" s="22">
        <v>223</v>
      </c>
      <c r="B227" s="23" t="s">
        <v>368</v>
      </c>
      <c r="C227" s="23" t="s">
        <v>367</v>
      </c>
      <c r="D227" s="24">
        <v>3</v>
      </c>
      <c r="E227" s="25"/>
      <c r="F227" s="26"/>
      <c r="G227" s="27"/>
      <c r="H227" s="37"/>
      <c r="I227" s="28"/>
      <c r="J227" s="30"/>
      <c r="AMI227"/>
      <c r="AMJ227"/>
    </row>
    <row r="228" spans="1:1024" s="7" customFormat="1">
      <c r="A228" s="22">
        <v>224</v>
      </c>
      <c r="B228" s="33" t="s">
        <v>369</v>
      </c>
      <c r="C228" s="33" t="s">
        <v>30</v>
      </c>
      <c r="D228" s="55">
        <v>5</v>
      </c>
      <c r="E228" s="25"/>
      <c r="F228" s="26"/>
      <c r="G228" s="27"/>
      <c r="H228" s="37"/>
      <c r="I228" s="28"/>
      <c r="J228" s="30"/>
      <c r="AMI228"/>
      <c r="AMJ228"/>
    </row>
    <row r="229" spans="1:1024" s="7" customFormat="1">
      <c r="A229" s="22">
        <v>225</v>
      </c>
      <c r="B229" s="35" t="s">
        <v>370</v>
      </c>
      <c r="C229" s="35" t="s">
        <v>43</v>
      </c>
      <c r="D229" s="24">
        <v>40</v>
      </c>
      <c r="E229" s="36"/>
      <c r="F229" s="26"/>
      <c r="G229" s="27"/>
      <c r="H229" s="37"/>
      <c r="I229" s="28"/>
      <c r="J229" s="30"/>
      <c r="AMI229"/>
      <c r="AMJ229"/>
    </row>
    <row r="230" spans="1:1024">
      <c r="A230" s="22">
        <v>226</v>
      </c>
      <c r="B230" s="23" t="s">
        <v>371</v>
      </c>
      <c r="C230" s="23" t="s">
        <v>372</v>
      </c>
      <c r="D230" s="24">
        <v>7</v>
      </c>
      <c r="E230" s="25"/>
      <c r="F230" s="26"/>
      <c r="G230" s="27"/>
      <c r="H230" s="30"/>
      <c r="I230" s="28"/>
      <c r="J230" s="30"/>
    </row>
    <row r="231" spans="1:1024" s="7" customFormat="1" ht="28.35" customHeight="1">
      <c r="A231" s="22">
        <v>227</v>
      </c>
      <c r="B231" s="23" t="s">
        <v>373</v>
      </c>
      <c r="C231" s="23" t="s">
        <v>374</v>
      </c>
      <c r="D231" s="24">
        <v>3</v>
      </c>
      <c r="E231" s="25"/>
      <c r="F231" s="26"/>
      <c r="G231" s="27"/>
      <c r="H231" s="37"/>
      <c r="I231" s="28"/>
      <c r="J231" s="37"/>
      <c r="AMI231"/>
      <c r="AMJ231"/>
    </row>
    <row r="232" spans="1:1024" s="57" customFormat="1">
      <c r="A232" s="22">
        <v>228</v>
      </c>
      <c r="B232" s="23" t="s">
        <v>375</v>
      </c>
      <c r="C232" s="23" t="s">
        <v>138</v>
      </c>
      <c r="D232" s="24">
        <v>10</v>
      </c>
      <c r="E232" s="25"/>
      <c r="F232" s="26"/>
      <c r="G232" s="27"/>
      <c r="H232" s="56"/>
      <c r="I232" s="28"/>
      <c r="J232" s="56"/>
      <c r="K232" s="11"/>
      <c r="L232" s="11"/>
      <c r="M232" s="1"/>
      <c r="Q232" s="58"/>
      <c r="R232" s="1"/>
      <c r="S232" s="43"/>
      <c r="U232" s="11"/>
      <c r="V232" s="11"/>
      <c r="W232" s="1"/>
      <c r="AA232" s="58"/>
      <c r="AB232" s="1"/>
      <c r="AC232" s="43"/>
      <c r="AE232" s="11"/>
      <c r="AF232" s="11"/>
      <c r="AG232" s="1"/>
      <c r="AK232" s="58"/>
      <c r="AL232" s="1"/>
      <c r="AM232" s="43"/>
      <c r="AO232" s="11"/>
      <c r="AP232" s="11"/>
      <c r="AQ232" s="1"/>
      <c r="AU232" s="58"/>
      <c r="AV232" s="1"/>
      <c r="AW232" s="43"/>
      <c r="AY232" s="11"/>
      <c r="AZ232" s="11"/>
      <c r="BA232" s="1"/>
      <c r="BE232" s="58"/>
      <c r="BF232" s="1"/>
      <c r="BG232" s="43"/>
      <c r="BI232" s="11"/>
      <c r="BJ232" s="11"/>
      <c r="BK232" s="1"/>
      <c r="BO232" s="58"/>
      <c r="BP232" s="1"/>
      <c r="BQ232" s="43"/>
      <c r="BS232" s="11"/>
      <c r="BT232" s="11"/>
      <c r="BU232" s="1"/>
      <c r="BY232" s="58"/>
      <c r="BZ232" s="1"/>
      <c r="CA232" s="43"/>
      <c r="CC232" s="11"/>
      <c r="CD232" s="11"/>
      <c r="CE232" s="1"/>
      <c r="CI232" s="58"/>
      <c r="CJ232" s="1"/>
      <c r="CK232" s="43"/>
      <c r="CM232" s="11"/>
      <c r="CN232" s="11"/>
      <c r="CO232" s="1"/>
      <c r="CS232" s="58"/>
      <c r="CT232" s="1"/>
      <c r="CU232" s="43"/>
      <c r="CW232" s="11"/>
      <c r="CX232" s="11"/>
      <c r="CY232" s="1"/>
      <c r="DC232" s="58"/>
      <c r="DD232" s="1"/>
      <c r="DE232" s="43"/>
      <c r="DG232" s="11"/>
      <c r="DH232" s="11"/>
      <c r="DI232" s="1"/>
      <c r="DM232" s="58"/>
      <c r="DN232" s="1"/>
      <c r="DO232" s="43"/>
      <c r="DQ232" s="11"/>
      <c r="DR232" s="11"/>
      <c r="DS232" s="1"/>
      <c r="DW232" s="58"/>
      <c r="DX232" s="1"/>
      <c r="DY232" s="43"/>
      <c r="EA232" s="11"/>
      <c r="EB232" s="11"/>
      <c r="EC232" s="1"/>
      <c r="EG232" s="58"/>
      <c r="EH232" s="1"/>
      <c r="EI232" s="43"/>
      <c r="EK232" s="11"/>
      <c r="EL232" s="11"/>
      <c r="EM232" s="1"/>
      <c r="EQ232" s="58"/>
      <c r="ER232" s="1"/>
      <c r="ES232" s="43"/>
      <c r="EU232" s="11"/>
      <c r="EV232" s="11"/>
      <c r="EW232" s="1"/>
      <c r="FA232" s="58"/>
      <c r="FB232" s="1"/>
      <c r="FC232" s="43"/>
      <c r="FE232" s="11"/>
      <c r="FF232" s="11"/>
      <c r="FG232" s="1"/>
      <c r="FK232" s="58"/>
      <c r="FL232" s="1"/>
      <c r="FM232" s="43"/>
      <c r="FO232" s="11"/>
      <c r="FP232" s="11"/>
      <c r="FQ232" s="1"/>
      <c r="FU232" s="58"/>
      <c r="FV232" s="1"/>
      <c r="FW232" s="43"/>
      <c r="FY232" s="11"/>
      <c r="FZ232" s="11"/>
      <c r="GA232" s="1"/>
      <c r="GE232" s="58"/>
      <c r="GF232" s="1"/>
      <c r="GG232" s="43"/>
      <c r="GI232" s="11"/>
      <c r="GJ232" s="11"/>
      <c r="GK232" s="1"/>
      <c r="GO232" s="58"/>
      <c r="GP232" s="1"/>
      <c r="GQ232" s="43"/>
      <c r="GS232" s="11"/>
      <c r="GT232" s="11"/>
      <c r="GU232" s="1"/>
      <c r="GY232" s="58"/>
      <c r="GZ232" s="1"/>
      <c r="HA232" s="43"/>
      <c r="HC232" s="11"/>
      <c r="HD232" s="11"/>
      <c r="HE232" s="1"/>
      <c r="HI232" s="58"/>
      <c r="HJ232" s="1"/>
      <c r="HK232" s="43"/>
      <c r="HM232" s="11"/>
      <c r="HN232" s="11"/>
      <c r="HO232" s="1"/>
      <c r="HS232" s="58"/>
      <c r="HT232" s="1"/>
      <c r="HU232" s="43"/>
      <c r="HW232" s="11"/>
      <c r="HX232" s="11"/>
      <c r="HY232" s="1"/>
      <c r="IC232" s="58"/>
      <c r="ID232" s="1"/>
      <c r="IE232" s="43"/>
      <c r="IG232" s="11"/>
      <c r="IH232" s="11"/>
      <c r="II232" s="1"/>
      <c r="AMI232"/>
      <c r="AMJ232"/>
    </row>
    <row r="233" spans="1:1024" s="57" customFormat="1" ht="30" customHeight="1">
      <c r="A233" s="22">
        <v>229</v>
      </c>
      <c r="B233" s="35" t="s">
        <v>376</v>
      </c>
      <c r="C233" s="35" t="s">
        <v>377</v>
      </c>
      <c r="D233" s="24">
        <v>5</v>
      </c>
      <c r="E233" s="44"/>
      <c r="F233" s="26"/>
      <c r="G233" s="27"/>
      <c r="H233" s="56"/>
      <c r="I233" s="28"/>
      <c r="J233" s="56"/>
      <c r="K233" s="11"/>
      <c r="L233" s="11"/>
      <c r="M233" s="1"/>
      <c r="Q233" s="58"/>
      <c r="R233" s="1"/>
      <c r="S233" s="43"/>
      <c r="U233" s="11"/>
      <c r="V233" s="11"/>
      <c r="W233" s="1"/>
      <c r="AA233" s="58"/>
      <c r="AB233" s="1"/>
      <c r="AC233" s="43"/>
      <c r="AE233" s="11"/>
      <c r="AF233" s="11"/>
      <c r="AG233" s="1"/>
      <c r="AK233" s="58"/>
      <c r="AL233" s="1"/>
      <c r="AM233" s="43"/>
      <c r="AO233" s="11"/>
      <c r="AP233" s="11"/>
      <c r="AQ233" s="1"/>
      <c r="AU233" s="58"/>
      <c r="AV233" s="1"/>
      <c r="AW233" s="43"/>
      <c r="AY233" s="11"/>
      <c r="AZ233" s="11"/>
      <c r="BA233" s="1"/>
      <c r="BE233" s="58"/>
      <c r="BF233" s="1"/>
      <c r="BG233" s="43"/>
      <c r="BI233" s="11"/>
      <c r="BJ233" s="11"/>
      <c r="BK233" s="1"/>
      <c r="BO233" s="58"/>
      <c r="BP233" s="1"/>
      <c r="BQ233" s="43"/>
      <c r="BS233" s="11"/>
      <c r="BT233" s="11"/>
      <c r="BU233" s="1"/>
      <c r="BY233" s="58"/>
      <c r="BZ233" s="1"/>
      <c r="CA233" s="43"/>
      <c r="CC233" s="11"/>
      <c r="CD233" s="11"/>
      <c r="CE233" s="1"/>
      <c r="CI233" s="58"/>
      <c r="CJ233" s="1"/>
      <c r="CK233" s="43"/>
      <c r="CM233" s="11"/>
      <c r="CN233" s="11"/>
      <c r="CO233" s="1"/>
      <c r="CS233" s="58"/>
      <c r="CT233" s="1"/>
      <c r="CU233" s="43"/>
      <c r="CW233" s="11"/>
      <c r="CX233" s="11"/>
      <c r="CY233" s="1"/>
      <c r="DC233" s="58"/>
      <c r="DD233" s="1"/>
      <c r="DE233" s="43"/>
      <c r="DG233" s="11"/>
      <c r="DH233" s="11"/>
      <c r="DI233" s="1"/>
      <c r="DM233" s="58"/>
      <c r="DN233" s="1"/>
      <c r="DO233" s="43"/>
      <c r="DQ233" s="11"/>
      <c r="DR233" s="11"/>
      <c r="DS233" s="1"/>
      <c r="DW233" s="58"/>
      <c r="DX233" s="1"/>
      <c r="DY233" s="43"/>
      <c r="EA233" s="11"/>
      <c r="EB233" s="11"/>
      <c r="EC233" s="1"/>
      <c r="EG233" s="58"/>
      <c r="EH233" s="1"/>
      <c r="EI233" s="43"/>
      <c r="EK233" s="11"/>
      <c r="EL233" s="11"/>
      <c r="EM233" s="1"/>
      <c r="EQ233" s="58"/>
      <c r="ER233" s="1"/>
      <c r="ES233" s="43"/>
      <c r="EU233" s="11"/>
      <c r="EV233" s="11"/>
      <c r="EW233" s="1"/>
      <c r="FA233" s="58"/>
      <c r="FB233" s="1"/>
      <c r="FC233" s="43"/>
      <c r="FE233" s="11"/>
      <c r="FF233" s="11"/>
      <c r="FG233" s="1"/>
      <c r="FK233" s="58"/>
      <c r="FL233" s="1"/>
      <c r="FM233" s="43"/>
      <c r="FO233" s="11"/>
      <c r="FP233" s="11"/>
      <c r="FQ233" s="1"/>
      <c r="FU233" s="58"/>
      <c r="FV233" s="1"/>
      <c r="FW233" s="43"/>
      <c r="FY233" s="11"/>
      <c r="FZ233" s="11"/>
      <c r="GA233" s="1"/>
      <c r="GE233" s="58"/>
      <c r="GF233" s="1"/>
      <c r="GG233" s="43"/>
      <c r="GI233" s="11"/>
      <c r="GJ233" s="11"/>
      <c r="GK233" s="1"/>
      <c r="GO233" s="58"/>
      <c r="GP233" s="1"/>
      <c r="GQ233" s="43"/>
      <c r="GS233" s="11"/>
      <c r="GT233" s="11"/>
      <c r="GU233" s="1"/>
      <c r="GY233" s="58"/>
      <c r="GZ233" s="1"/>
      <c r="HA233" s="43"/>
      <c r="HC233" s="11"/>
      <c r="HD233" s="11"/>
      <c r="HE233" s="1"/>
      <c r="HI233" s="58"/>
      <c r="HJ233" s="1"/>
      <c r="HK233" s="43"/>
      <c r="HM233" s="11"/>
      <c r="HN233" s="11"/>
      <c r="HO233" s="1"/>
      <c r="HS233" s="58"/>
      <c r="HT233" s="1"/>
      <c r="HU233" s="43"/>
      <c r="HW233" s="11"/>
      <c r="HX233" s="11"/>
      <c r="HY233" s="1"/>
      <c r="IC233" s="58"/>
      <c r="ID233" s="1"/>
      <c r="IE233" s="43"/>
      <c r="IG233" s="11"/>
      <c r="IH233" s="11"/>
      <c r="II233" s="1"/>
      <c r="AMI233"/>
      <c r="AMJ233"/>
    </row>
    <row r="234" spans="1:1024">
      <c r="A234" s="22">
        <v>230</v>
      </c>
      <c r="B234" s="23" t="s">
        <v>378</v>
      </c>
      <c r="C234" s="23" t="s">
        <v>313</v>
      </c>
      <c r="D234" s="24">
        <v>110</v>
      </c>
      <c r="E234" s="25"/>
      <c r="F234" s="26"/>
      <c r="G234" s="27"/>
      <c r="H234" s="30"/>
      <c r="I234" s="28"/>
      <c r="J234" s="30"/>
    </row>
    <row r="235" spans="1:1024">
      <c r="A235" s="22">
        <v>231</v>
      </c>
      <c r="B235" s="23" t="s">
        <v>378</v>
      </c>
      <c r="C235" s="23" t="s">
        <v>291</v>
      </c>
      <c r="D235" s="24">
        <v>177</v>
      </c>
      <c r="E235" s="25"/>
      <c r="F235" s="26"/>
      <c r="G235" s="27"/>
      <c r="H235" s="30"/>
      <c r="I235" s="28"/>
      <c r="J235" s="30"/>
    </row>
    <row r="236" spans="1:1024">
      <c r="A236" s="22">
        <v>232</v>
      </c>
      <c r="B236" s="23" t="s">
        <v>379</v>
      </c>
      <c r="C236" s="23" t="s">
        <v>124</v>
      </c>
      <c r="D236" s="24">
        <v>200</v>
      </c>
      <c r="E236" s="25"/>
      <c r="F236" s="26"/>
      <c r="G236" s="27"/>
      <c r="H236" s="30"/>
      <c r="I236" s="28"/>
      <c r="J236" s="30"/>
    </row>
    <row r="237" spans="1:1024">
      <c r="A237" s="22">
        <v>233</v>
      </c>
      <c r="B237" s="23" t="s">
        <v>380</v>
      </c>
      <c r="C237" s="23" t="s">
        <v>381</v>
      </c>
      <c r="D237" s="24">
        <v>50</v>
      </c>
      <c r="E237" s="25"/>
      <c r="F237" s="26"/>
      <c r="G237" s="27"/>
      <c r="H237" s="30"/>
      <c r="I237" s="28"/>
      <c r="J237" s="30"/>
    </row>
    <row r="238" spans="1:1024">
      <c r="A238" s="22">
        <v>234</v>
      </c>
      <c r="B238" s="23" t="s">
        <v>382</v>
      </c>
      <c r="C238" s="23" t="s">
        <v>383</v>
      </c>
      <c r="D238" s="24">
        <v>3</v>
      </c>
      <c r="E238" s="25"/>
      <c r="F238" s="26"/>
      <c r="G238" s="27"/>
      <c r="H238" s="30"/>
      <c r="I238" s="28"/>
      <c r="J238" s="30"/>
    </row>
    <row r="239" spans="1:1024">
      <c r="A239" s="22">
        <v>235</v>
      </c>
      <c r="B239" s="23" t="s">
        <v>384</v>
      </c>
      <c r="C239" s="23" t="s">
        <v>385</v>
      </c>
      <c r="D239" s="24">
        <v>3</v>
      </c>
      <c r="E239" s="25"/>
      <c r="F239" s="26"/>
      <c r="G239" s="27"/>
      <c r="H239" s="30"/>
      <c r="I239" s="28"/>
      <c r="J239" s="30"/>
    </row>
    <row r="240" spans="1:1024">
      <c r="A240" s="22">
        <v>236</v>
      </c>
      <c r="B240" s="23" t="s">
        <v>386</v>
      </c>
      <c r="C240" s="23" t="s">
        <v>387</v>
      </c>
      <c r="D240" s="24">
        <v>3</v>
      </c>
      <c r="E240" s="25"/>
      <c r="F240" s="26"/>
      <c r="G240" s="27"/>
      <c r="H240" s="30"/>
      <c r="I240" s="28"/>
      <c r="J240" s="30"/>
    </row>
    <row r="241" spans="1:1024" s="32" customFormat="1" ht="26.85" customHeight="1">
      <c r="A241" s="22">
        <v>237</v>
      </c>
      <c r="B241" s="23" t="s">
        <v>388</v>
      </c>
      <c r="C241" s="23" t="s">
        <v>389</v>
      </c>
      <c r="D241" s="22">
        <v>15</v>
      </c>
      <c r="E241" s="31"/>
      <c r="F241" s="26"/>
      <c r="G241" s="27"/>
      <c r="H241" s="22"/>
      <c r="I241" s="28"/>
      <c r="J241" s="28"/>
      <c r="AMI241"/>
      <c r="AMJ241"/>
    </row>
    <row r="242" spans="1:1024">
      <c r="A242" s="22">
        <v>238</v>
      </c>
      <c r="B242" s="23" t="s">
        <v>390</v>
      </c>
      <c r="C242" s="23" t="s">
        <v>146</v>
      </c>
      <c r="D242" s="24">
        <v>6</v>
      </c>
      <c r="E242" s="25"/>
      <c r="F242" s="26"/>
      <c r="G242" s="27"/>
      <c r="H242" s="30"/>
      <c r="I242" s="28"/>
      <c r="J242" s="30"/>
    </row>
    <row r="243" spans="1:1024">
      <c r="A243" s="22">
        <v>239</v>
      </c>
      <c r="B243" s="23" t="s">
        <v>391</v>
      </c>
      <c r="C243" s="23" t="s">
        <v>124</v>
      </c>
      <c r="D243" s="24">
        <v>5</v>
      </c>
      <c r="E243" s="25"/>
      <c r="F243" s="26"/>
      <c r="G243" s="27"/>
      <c r="H243" s="30"/>
      <c r="I243" s="28"/>
      <c r="J243" s="30"/>
    </row>
    <row r="244" spans="1:1024">
      <c r="A244" s="22">
        <v>240</v>
      </c>
      <c r="B244" s="23" t="s">
        <v>392</v>
      </c>
      <c r="C244" s="23" t="s">
        <v>15</v>
      </c>
      <c r="D244" s="24">
        <v>3</v>
      </c>
      <c r="E244" s="25"/>
      <c r="F244" s="26"/>
      <c r="G244" s="27"/>
      <c r="H244" s="30"/>
      <c r="I244" s="28"/>
      <c r="J244" s="30"/>
    </row>
    <row r="245" spans="1:1024" s="7" customFormat="1">
      <c r="A245" s="22">
        <v>241</v>
      </c>
      <c r="B245" s="59" t="s">
        <v>393</v>
      </c>
      <c r="C245" s="60" t="s">
        <v>394</v>
      </c>
      <c r="D245" s="866">
        <v>15</v>
      </c>
      <c r="E245" s="25"/>
      <c r="F245" s="26"/>
      <c r="G245" s="27"/>
      <c r="H245" s="37"/>
      <c r="I245" s="28"/>
      <c r="J245" s="52"/>
      <c r="AMI245"/>
      <c r="AMJ245"/>
    </row>
    <row r="246" spans="1:1024">
      <c r="A246" s="22">
        <v>242</v>
      </c>
      <c r="B246" s="23" t="s">
        <v>395</v>
      </c>
      <c r="C246" s="23" t="s">
        <v>26</v>
      </c>
      <c r="D246" s="867">
        <v>25</v>
      </c>
      <c r="E246" s="25"/>
      <c r="F246" s="26"/>
      <c r="G246" s="27"/>
      <c r="H246" s="30"/>
      <c r="I246" s="28"/>
      <c r="J246" s="30"/>
    </row>
    <row r="247" spans="1:1024">
      <c r="A247" s="22">
        <v>243</v>
      </c>
      <c r="B247" s="23" t="s">
        <v>396</v>
      </c>
      <c r="C247" s="23" t="s">
        <v>146</v>
      </c>
      <c r="D247" s="867">
        <v>6</v>
      </c>
      <c r="E247" s="25"/>
      <c r="F247" s="26"/>
      <c r="G247" s="27"/>
      <c r="H247" s="30"/>
      <c r="I247" s="28"/>
      <c r="J247" s="30"/>
    </row>
    <row r="248" spans="1:1024">
      <c r="A248" s="22">
        <v>244</v>
      </c>
      <c r="B248" s="23" t="s">
        <v>397</v>
      </c>
      <c r="C248" s="23" t="s">
        <v>398</v>
      </c>
      <c r="D248" s="867">
        <v>6</v>
      </c>
      <c r="E248" s="25"/>
      <c r="F248" s="26"/>
      <c r="G248" s="27"/>
      <c r="H248" s="30"/>
      <c r="I248" s="28"/>
      <c r="J248" s="30"/>
    </row>
    <row r="249" spans="1:1024">
      <c r="A249" s="22">
        <v>245</v>
      </c>
      <c r="B249" s="23" t="s">
        <v>399</v>
      </c>
      <c r="C249" s="23" t="s">
        <v>26</v>
      </c>
      <c r="D249" s="867">
        <v>6</v>
      </c>
      <c r="E249" s="25"/>
      <c r="F249" s="26"/>
      <c r="G249" s="27"/>
      <c r="H249" s="30"/>
      <c r="I249" s="28"/>
      <c r="J249" s="30"/>
    </row>
    <row r="250" spans="1:1024">
      <c r="A250" s="22">
        <v>246</v>
      </c>
      <c r="B250" s="23" t="s">
        <v>400</v>
      </c>
      <c r="C250" s="23" t="s">
        <v>214</v>
      </c>
      <c r="D250" s="867">
        <v>3</v>
      </c>
      <c r="E250" s="25"/>
      <c r="F250" s="26"/>
      <c r="G250" s="27"/>
      <c r="H250" s="30"/>
      <c r="I250" s="28"/>
      <c r="J250" s="30"/>
    </row>
    <row r="251" spans="1:1024" s="32" customFormat="1" ht="26.1" customHeight="1">
      <c r="A251" s="22">
        <v>247</v>
      </c>
      <c r="B251" s="23" t="s">
        <v>401</v>
      </c>
      <c r="C251" s="23" t="s">
        <v>402</v>
      </c>
      <c r="D251" s="22">
        <v>3</v>
      </c>
      <c r="E251" s="31"/>
      <c r="F251" s="26"/>
      <c r="G251" s="27"/>
      <c r="H251" s="22"/>
      <c r="I251" s="28"/>
      <c r="J251" s="28"/>
      <c r="AMI251"/>
      <c r="AMJ251"/>
    </row>
    <row r="252" spans="1:1024" s="32" customFormat="1" ht="26.25">
      <c r="A252" s="22">
        <v>248</v>
      </c>
      <c r="B252" s="23" t="s">
        <v>403</v>
      </c>
      <c r="C252" s="23" t="s">
        <v>404</v>
      </c>
      <c r="D252" s="22">
        <v>300</v>
      </c>
      <c r="E252" s="31"/>
      <c r="F252" s="26"/>
      <c r="G252" s="27"/>
      <c r="H252" s="22"/>
      <c r="I252" s="28"/>
      <c r="J252" s="28"/>
      <c r="AMI252"/>
      <c r="AMJ252"/>
    </row>
    <row r="253" spans="1:1024" ht="25.5" customHeight="1">
      <c r="A253" s="22">
        <v>249</v>
      </c>
      <c r="B253" s="35" t="s">
        <v>405</v>
      </c>
      <c r="C253" s="35" t="s">
        <v>406</v>
      </c>
      <c r="D253" s="24">
        <v>16</v>
      </c>
      <c r="E253" s="25"/>
      <c r="F253" s="26"/>
      <c r="G253" s="27"/>
      <c r="H253" s="30"/>
      <c r="I253" s="28"/>
      <c r="J253" s="30"/>
    </row>
    <row r="254" spans="1:1024" s="32" customFormat="1">
      <c r="A254" s="22">
        <v>250</v>
      </c>
      <c r="B254" s="35" t="s">
        <v>407</v>
      </c>
      <c r="C254" s="35" t="s">
        <v>15</v>
      </c>
      <c r="D254" s="22">
        <v>55</v>
      </c>
      <c r="E254" s="61"/>
      <c r="F254" s="26"/>
      <c r="G254" s="27"/>
      <c r="H254" s="22"/>
      <c r="I254" s="28"/>
      <c r="J254" s="28"/>
      <c r="AMI254"/>
      <c r="AMJ254"/>
    </row>
    <row r="255" spans="1:1024">
      <c r="A255" s="22">
        <v>251</v>
      </c>
      <c r="B255" s="23" t="s">
        <v>408</v>
      </c>
      <c r="C255" s="23" t="s">
        <v>409</v>
      </c>
      <c r="D255" s="24">
        <v>16</v>
      </c>
      <c r="E255" s="25"/>
      <c r="F255" s="26"/>
      <c r="G255" s="27"/>
      <c r="H255" s="30"/>
      <c r="I255" s="28"/>
      <c r="J255" s="30"/>
    </row>
    <row r="256" spans="1:1024">
      <c r="A256" s="22">
        <v>252</v>
      </c>
      <c r="B256" s="23" t="s">
        <v>410</v>
      </c>
      <c r="C256" s="23" t="s">
        <v>411</v>
      </c>
      <c r="D256" s="24">
        <v>300</v>
      </c>
      <c r="E256" s="25"/>
      <c r="F256" s="26"/>
      <c r="G256" s="27"/>
      <c r="H256" s="30"/>
      <c r="I256" s="28"/>
      <c r="J256" s="30"/>
    </row>
    <row r="257" spans="1:1024" s="7" customFormat="1" ht="26.25">
      <c r="A257" s="22">
        <v>253</v>
      </c>
      <c r="B257" s="23" t="s">
        <v>412</v>
      </c>
      <c r="C257" s="23" t="s">
        <v>413</v>
      </c>
      <c r="D257" s="24">
        <v>50</v>
      </c>
      <c r="E257" s="25"/>
      <c r="F257" s="26"/>
      <c r="G257" s="27"/>
      <c r="H257" s="37"/>
      <c r="I257" s="28"/>
      <c r="J257" s="30"/>
      <c r="AMI257"/>
      <c r="AMJ257"/>
    </row>
    <row r="258" spans="1:1024" s="7" customFormat="1">
      <c r="A258" s="22">
        <v>254</v>
      </c>
      <c r="B258" s="23" t="s">
        <v>414</v>
      </c>
      <c r="C258" s="23" t="s">
        <v>415</v>
      </c>
      <c r="D258" s="24">
        <v>4</v>
      </c>
      <c r="E258" s="25"/>
      <c r="F258" s="26"/>
      <c r="G258" s="27"/>
      <c r="H258" s="37"/>
      <c r="I258" s="28"/>
      <c r="J258" s="37"/>
      <c r="AMI258"/>
      <c r="AMJ258"/>
    </row>
    <row r="259" spans="1:1024">
      <c r="A259" s="22">
        <v>255</v>
      </c>
      <c r="B259" s="35" t="s">
        <v>416</v>
      </c>
      <c r="C259" s="35" t="s">
        <v>26</v>
      </c>
      <c r="D259" s="24">
        <v>4</v>
      </c>
      <c r="E259" s="44"/>
      <c r="F259" s="26"/>
      <c r="G259" s="27"/>
      <c r="H259" s="30"/>
      <c r="I259" s="28"/>
      <c r="J259" s="30"/>
    </row>
    <row r="260" spans="1:1024" s="32" customFormat="1">
      <c r="A260" s="22">
        <v>256</v>
      </c>
      <c r="B260" s="23" t="s">
        <v>417</v>
      </c>
      <c r="C260" s="23" t="s">
        <v>418</v>
      </c>
      <c r="D260" s="22">
        <v>3</v>
      </c>
      <c r="E260" s="31"/>
      <c r="F260" s="26"/>
      <c r="G260" s="27"/>
      <c r="H260" s="22"/>
      <c r="I260" s="28"/>
      <c r="J260" s="28"/>
      <c r="AMI260"/>
      <c r="AMJ260"/>
    </row>
    <row r="261" spans="1:1024" s="6" customFormat="1">
      <c r="A261" s="22">
        <v>257</v>
      </c>
      <c r="B261" s="23" t="s">
        <v>419</v>
      </c>
      <c r="C261" s="23" t="s">
        <v>420</v>
      </c>
      <c r="D261" s="22">
        <v>15</v>
      </c>
      <c r="E261" s="31"/>
      <c r="F261" s="26"/>
      <c r="G261" s="27"/>
      <c r="H261" s="30"/>
      <c r="I261" s="28"/>
      <c r="J261" s="27"/>
      <c r="K261" s="7"/>
      <c r="L261" s="7"/>
      <c r="M261" s="32"/>
      <c r="IT261" s="7"/>
      <c r="AMI261"/>
      <c r="AMJ261"/>
    </row>
    <row r="262" spans="1:1024" s="6" customFormat="1">
      <c r="A262" s="22">
        <v>258</v>
      </c>
      <c r="B262" s="23" t="s">
        <v>421</v>
      </c>
      <c r="C262" s="23" t="s">
        <v>422</v>
      </c>
      <c r="D262" s="22">
        <v>700</v>
      </c>
      <c r="E262" s="25"/>
      <c r="F262" s="26"/>
      <c r="G262" s="27"/>
      <c r="H262" s="30"/>
      <c r="I262" s="28"/>
      <c r="J262" s="34"/>
      <c r="ID262" s="7"/>
      <c r="IE262" s="7"/>
      <c r="AMI262"/>
      <c r="AMJ262"/>
    </row>
    <row r="263" spans="1:1024" s="6" customFormat="1">
      <c r="A263" s="22">
        <v>259</v>
      </c>
      <c r="B263" s="23" t="s">
        <v>423</v>
      </c>
      <c r="C263" s="23" t="s">
        <v>78</v>
      </c>
      <c r="D263" s="22">
        <v>130</v>
      </c>
      <c r="E263" s="25"/>
      <c r="F263" s="26"/>
      <c r="G263" s="27"/>
      <c r="H263" s="30"/>
      <c r="I263" s="28"/>
      <c r="J263" s="34"/>
      <c r="ID263" s="7"/>
      <c r="IE263" s="7"/>
      <c r="AMI263"/>
      <c r="AMJ263"/>
    </row>
    <row r="264" spans="1:1024">
      <c r="A264" s="22">
        <v>260</v>
      </c>
      <c r="B264" s="23" t="s">
        <v>424</v>
      </c>
      <c r="C264" s="23" t="s">
        <v>124</v>
      </c>
      <c r="D264" s="24">
        <v>400</v>
      </c>
      <c r="E264" s="25"/>
      <c r="F264" s="26"/>
      <c r="G264" s="27"/>
      <c r="H264" s="30"/>
      <c r="I264" s="28"/>
      <c r="J264" s="30"/>
    </row>
    <row r="265" spans="1:1024" s="6" customFormat="1">
      <c r="A265" s="22">
        <v>261</v>
      </c>
      <c r="B265" s="23" t="s">
        <v>425</v>
      </c>
      <c r="C265" s="23" t="s">
        <v>291</v>
      </c>
      <c r="D265" s="22">
        <v>35</v>
      </c>
      <c r="E265" s="25"/>
      <c r="F265" s="26"/>
      <c r="G265" s="27"/>
      <c r="H265" s="30"/>
      <c r="I265" s="28"/>
      <c r="J265" s="34"/>
      <c r="ID265" s="7"/>
      <c r="IE265" s="7"/>
      <c r="AMI265"/>
      <c r="AMJ265"/>
    </row>
    <row r="266" spans="1:1024" s="6" customFormat="1">
      <c r="A266" s="22">
        <v>262</v>
      </c>
      <c r="B266" s="23" t="s">
        <v>425</v>
      </c>
      <c r="C266" s="23" t="s">
        <v>313</v>
      </c>
      <c r="D266" s="22">
        <v>150</v>
      </c>
      <c r="E266" s="25"/>
      <c r="F266" s="26"/>
      <c r="G266" s="27"/>
      <c r="H266" s="30"/>
      <c r="I266" s="28"/>
      <c r="J266" s="34"/>
      <c r="ID266" s="7"/>
      <c r="IE266" s="7"/>
      <c r="AMI266"/>
      <c r="AMJ266"/>
    </row>
    <row r="267" spans="1:1024">
      <c r="A267" s="22">
        <v>263</v>
      </c>
      <c r="B267" s="23" t="s">
        <v>426</v>
      </c>
      <c r="C267" s="23" t="s">
        <v>152</v>
      </c>
      <c r="D267" s="24">
        <v>5</v>
      </c>
      <c r="E267" s="25"/>
      <c r="F267" s="26"/>
      <c r="G267" s="27"/>
      <c r="H267" s="30"/>
      <c r="I267" s="28"/>
      <c r="J267" s="30"/>
    </row>
    <row r="268" spans="1:1024" s="6" customFormat="1">
      <c r="A268" s="22">
        <v>264</v>
      </c>
      <c r="B268" s="33" t="s">
        <v>427</v>
      </c>
      <c r="C268" s="23" t="s">
        <v>428</v>
      </c>
      <c r="D268" s="22">
        <v>8</v>
      </c>
      <c r="E268" s="25"/>
      <c r="F268" s="26"/>
      <c r="G268" s="27"/>
      <c r="H268" s="30"/>
      <c r="I268" s="28"/>
      <c r="J268" s="34"/>
      <c r="ID268" s="7"/>
      <c r="IE268" s="7"/>
      <c r="AMI268"/>
      <c r="AMJ268"/>
    </row>
    <row r="269" spans="1:1024" s="6" customFormat="1">
      <c r="A269" s="22">
        <v>265</v>
      </c>
      <c r="B269" s="23" t="s">
        <v>429</v>
      </c>
      <c r="C269" s="23" t="s">
        <v>124</v>
      </c>
      <c r="D269" s="22">
        <v>3</v>
      </c>
      <c r="E269" s="25"/>
      <c r="F269" s="26"/>
      <c r="G269" s="27"/>
      <c r="H269" s="30"/>
      <c r="I269" s="28"/>
      <c r="J269" s="34"/>
      <c r="ID269" s="7"/>
      <c r="IE269" s="7"/>
      <c r="AMI269"/>
      <c r="AMJ269"/>
    </row>
    <row r="270" spans="1:1024" s="6" customFormat="1">
      <c r="A270" s="22">
        <v>266</v>
      </c>
      <c r="B270" s="23" t="s">
        <v>430</v>
      </c>
      <c r="C270" s="23" t="s">
        <v>431</v>
      </c>
      <c r="D270" s="22">
        <v>6</v>
      </c>
      <c r="E270" s="25"/>
      <c r="F270" s="26"/>
      <c r="G270" s="27"/>
      <c r="H270" s="30"/>
      <c r="I270" s="28"/>
      <c r="J270" s="34"/>
      <c r="ID270" s="7"/>
      <c r="IE270" s="7"/>
      <c r="AMI270"/>
      <c r="AMJ270"/>
    </row>
    <row r="271" spans="1:1024" s="6" customFormat="1">
      <c r="A271" s="22">
        <v>267</v>
      </c>
      <c r="B271" s="23" t="s">
        <v>432</v>
      </c>
      <c r="C271" s="23" t="s">
        <v>433</v>
      </c>
      <c r="D271" s="22">
        <v>10</v>
      </c>
      <c r="E271" s="25"/>
      <c r="F271" s="26"/>
      <c r="G271" s="27"/>
      <c r="H271" s="30"/>
      <c r="I271" s="28"/>
      <c r="J271" s="34"/>
      <c r="ID271" s="7"/>
      <c r="IE271" s="7"/>
      <c r="AMI271"/>
      <c r="AMJ271"/>
    </row>
    <row r="272" spans="1:1024">
      <c r="A272" s="22">
        <v>268</v>
      </c>
      <c r="B272" s="23" t="s">
        <v>434</v>
      </c>
      <c r="C272" s="23" t="s">
        <v>435</v>
      </c>
      <c r="D272" s="24">
        <v>5</v>
      </c>
      <c r="E272" s="25"/>
      <c r="F272" s="26"/>
      <c r="G272" s="27"/>
      <c r="H272" s="30"/>
      <c r="I272" s="28"/>
      <c r="J272" s="30"/>
    </row>
    <row r="273" spans="1:1024" s="6" customFormat="1">
      <c r="A273" s="22">
        <v>269</v>
      </c>
      <c r="B273" s="23" t="s">
        <v>436</v>
      </c>
      <c r="C273" s="23" t="s">
        <v>296</v>
      </c>
      <c r="D273" s="22">
        <v>8</v>
      </c>
      <c r="E273" s="62"/>
      <c r="F273" s="26"/>
      <c r="G273" s="27"/>
      <c r="H273" s="30"/>
      <c r="I273" s="28"/>
      <c r="J273" s="34"/>
      <c r="ID273" s="7"/>
      <c r="IE273" s="7"/>
      <c r="AMI273"/>
      <c r="AMJ273"/>
    </row>
    <row r="274" spans="1:1024">
      <c r="A274" s="22">
        <v>270</v>
      </c>
      <c r="B274" s="23" t="s">
        <v>437</v>
      </c>
      <c r="C274" s="23" t="s">
        <v>438</v>
      </c>
      <c r="D274" s="24">
        <v>26</v>
      </c>
      <c r="E274" s="25"/>
      <c r="F274" s="26"/>
      <c r="G274" s="27"/>
      <c r="H274" s="30"/>
      <c r="I274" s="28"/>
      <c r="J274" s="30"/>
    </row>
    <row r="275" spans="1:1024">
      <c r="A275" s="22">
        <v>271</v>
      </c>
      <c r="B275" s="23" t="s">
        <v>439</v>
      </c>
      <c r="C275" s="23" t="s">
        <v>440</v>
      </c>
      <c r="D275" s="24">
        <v>22</v>
      </c>
      <c r="E275" s="25"/>
      <c r="F275" s="26"/>
      <c r="G275" s="27"/>
      <c r="H275" s="30"/>
      <c r="I275" s="28"/>
      <c r="J275" s="30"/>
    </row>
    <row r="276" spans="1:1024">
      <c r="A276" s="22">
        <v>272</v>
      </c>
      <c r="B276" s="23" t="s">
        <v>441</v>
      </c>
      <c r="C276" s="23" t="s">
        <v>150</v>
      </c>
      <c r="D276" s="24">
        <v>30</v>
      </c>
      <c r="E276" s="25"/>
      <c r="F276" s="26"/>
      <c r="G276" s="27"/>
      <c r="H276" s="30"/>
      <c r="I276" s="28"/>
      <c r="J276" s="30"/>
    </row>
    <row r="277" spans="1:1024">
      <c r="A277" s="22">
        <v>273</v>
      </c>
      <c r="B277" s="23" t="s">
        <v>442</v>
      </c>
      <c r="C277" s="23" t="s">
        <v>150</v>
      </c>
      <c r="D277" s="24">
        <v>110</v>
      </c>
      <c r="E277" s="25"/>
      <c r="F277" s="26"/>
      <c r="G277" s="27"/>
      <c r="H277" s="30"/>
      <c r="I277" s="28"/>
      <c r="J277" s="30"/>
    </row>
    <row r="278" spans="1:1024" ht="24" customHeight="1">
      <c r="A278" s="22">
        <v>274</v>
      </c>
      <c r="B278" s="23" t="s">
        <v>443</v>
      </c>
      <c r="C278" s="54" t="s">
        <v>444</v>
      </c>
      <c r="D278" s="24">
        <v>30</v>
      </c>
      <c r="E278" s="25"/>
      <c r="F278" s="26"/>
      <c r="G278" s="27"/>
      <c r="H278" s="30"/>
      <c r="I278" s="28"/>
      <c r="J278" s="30"/>
    </row>
    <row r="279" spans="1:1024" s="7" customFormat="1">
      <c r="A279" s="22">
        <v>275</v>
      </c>
      <c r="B279" s="23" t="s">
        <v>445</v>
      </c>
      <c r="C279" s="23" t="s">
        <v>389</v>
      </c>
      <c r="D279" s="24">
        <v>25</v>
      </c>
      <c r="E279" s="25"/>
      <c r="F279" s="26"/>
      <c r="G279" s="27"/>
      <c r="H279" s="37"/>
      <c r="I279" s="28"/>
      <c r="J279" s="30"/>
      <c r="AMI279"/>
      <c r="AMJ279"/>
    </row>
    <row r="280" spans="1:1024" s="7" customFormat="1">
      <c r="A280" s="22">
        <v>276</v>
      </c>
      <c r="B280" s="23" t="s">
        <v>446</v>
      </c>
      <c r="C280" s="23" t="s">
        <v>447</v>
      </c>
      <c r="D280" s="24">
        <v>3</v>
      </c>
      <c r="E280" s="25"/>
      <c r="F280" s="26"/>
      <c r="G280" s="27"/>
      <c r="H280" s="37"/>
      <c r="I280" s="28"/>
      <c r="J280" s="30"/>
      <c r="AMI280"/>
      <c r="AMJ280"/>
    </row>
    <row r="281" spans="1:1024" s="7" customFormat="1">
      <c r="A281" s="22">
        <v>277</v>
      </c>
      <c r="B281" s="23" t="s">
        <v>448</v>
      </c>
      <c r="C281" s="23" t="s">
        <v>152</v>
      </c>
      <c r="D281" s="24">
        <v>80</v>
      </c>
      <c r="E281" s="25"/>
      <c r="F281" s="26"/>
      <c r="G281" s="27"/>
      <c r="H281" s="37"/>
      <c r="I281" s="28"/>
      <c r="J281" s="30"/>
      <c r="AMI281"/>
      <c r="AMJ281"/>
    </row>
    <row r="282" spans="1:1024" s="7" customFormat="1" ht="25.35" customHeight="1">
      <c r="A282" s="22">
        <v>278</v>
      </c>
      <c r="B282" s="23" t="s">
        <v>449</v>
      </c>
      <c r="C282" s="23" t="s">
        <v>450</v>
      </c>
      <c r="D282" s="24">
        <v>28</v>
      </c>
      <c r="E282" s="25"/>
      <c r="F282" s="26"/>
      <c r="G282" s="27"/>
      <c r="H282" s="37"/>
      <c r="I282" s="28"/>
      <c r="J282" s="30"/>
      <c r="AMI282"/>
      <c r="AMJ282"/>
    </row>
    <row r="283" spans="1:1024" s="7" customFormat="1">
      <c r="A283" s="22">
        <v>279</v>
      </c>
      <c r="B283" s="23" t="s">
        <v>451</v>
      </c>
      <c r="C283" s="23" t="s">
        <v>452</v>
      </c>
      <c r="D283" s="24">
        <v>100</v>
      </c>
      <c r="E283" s="25"/>
      <c r="F283" s="26"/>
      <c r="G283" s="27"/>
      <c r="H283" s="37"/>
      <c r="I283" s="28"/>
      <c r="J283" s="30"/>
      <c r="AMI283"/>
      <c r="AMJ283"/>
    </row>
    <row r="284" spans="1:1024" s="7" customFormat="1">
      <c r="A284" s="22">
        <v>280</v>
      </c>
      <c r="B284" s="23" t="s">
        <v>453</v>
      </c>
      <c r="C284" s="23" t="s">
        <v>124</v>
      </c>
      <c r="D284" s="24">
        <v>35</v>
      </c>
      <c r="E284" s="25"/>
      <c r="F284" s="26"/>
      <c r="G284" s="27"/>
      <c r="H284" s="37"/>
      <c r="I284" s="28"/>
      <c r="J284" s="30"/>
      <c r="AMI284"/>
      <c r="AMJ284"/>
    </row>
    <row r="285" spans="1:1024" s="7" customFormat="1">
      <c r="A285" s="22">
        <v>281</v>
      </c>
      <c r="B285" s="23" t="s">
        <v>454</v>
      </c>
      <c r="C285" s="23" t="s">
        <v>124</v>
      </c>
      <c r="D285" s="24">
        <v>60</v>
      </c>
      <c r="E285" s="25"/>
      <c r="F285" s="26"/>
      <c r="G285" s="27"/>
      <c r="H285" s="37"/>
      <c r="I285" s="28"/>
      <c r="J285" s="30"/>
      <c r="AMI285"/>
      <c r="AMJ285"/>
    </row>
    <row r="286" spans="1:1024" s="7" customFormat="1">
      <c r="A286" s="22">
        <v>282</v>
      </c>
      <c r="B286" s="23" t="s">
        <v>455</v>
      </c>
      <c r="C286" s="23" t="s">
        <v>456</v>
      </c>
      <c r="D286" s="24">
        <v>36</v>
      </c>
      <c r="E286" s="25"/>
      <c r="F286" s="26"/>
      <c r="G286" s="27"/>
      <c r="H286" s="37"/>
      <c r="I286" s="28"/>
      <c r="J286" s="30"/>
      <c r="AMI286"/>
      <c r="AMJ286"/>
    </row>
    <row r="287" spans="1:1024" s="7" customFormat="1">
      <c r="A287" s="22">
        <v>283</v>
      </c>
      <c r="B287" s="23" t="s">
        <v>457</v>
      </c>
      <c r="C287" s="23" t="s">
        <v>458</v>
      </c>
      <c r="D287" s="24">
        <v>3</v>
      </c>
      <c r="E287" s="25"/>
      <c r="F287" s="26"/>
      <c r="G287" s="27"/>
      <c r="H287" s="37"/>
      <c r="I287" s="28"/>
      <c r="J287" s="30"/>
      <c r="AMI287"/>
      <c r="AMJ287"/>
    </row>
    <row r="288" spans="1:1024" s="7" customFormat="1">
      <c r="A288" s="22">
        <v>284</v>
      </c>
      <c r="B288" s="23" t="s">
        <v>459</v>
      </c>
      <c r="C288" s="23" t="s">
        <v>460</v>
      </c>
      <c r="D288" s="24">
        <v>3</v>
      </c>
      <c r="E288" s="25"/>
      <c r="F288" s="26"/>
      <c r="G288" s="27"/>
      <c r="H288" s="37"/>
      <c r="I288" s="28"/>
      <c r="J288" s="30"/>
      <c r="AMI288"/>
      <c r="AMJ288"/>
    </row>
    <row r="289" spans="1:1024" s="7" customFormat="1">
      <c r="A289" s="22">
        <v>285</v>
      </c>
      <c r="B289" s="23" t="s">
        <v>461</v>
      </c>
      <c r="C289" s="23" t="s">
        <v>462</v>
      </c>
      <c r="D289" s="24">
        <v>280</v>
      </c>
      <c r="E289" s="25"/>
      <c r="F289" s="26"/>
      <c r="G289" s="27"/>
      <c r="H289" s="37"/>
      <c r="I289" s="28"/>
      <c r="J289" s="30"/>
      <c r="AMI289"/>
      <c r="AMJ289"/>
    </row>
    <row r="290" spans="1:1024" s="7" customFormat="1">
      <c r="A290" s="22">
        <v>286</v>
      </c>
      <c r="B290" s="23" t="s">
        <v>463</v>
      </c>
      <c r="C290" s="23" t="s">
        <v>464</v>
      </c>
      <c r="D290" s="24">
        <v>3</v>
      </c>
      <c r="E290" s="25"/>
      <c r="F290" s="26"/>
      <c r="G290" s="27"/>
      <c r="H290" s="37"/>
      <c r="I290" s="28"/>
      <c r="J290" s="30"/>
      <c r="AMI290"/>
      <c r="AMJ290"/>
    </row>
    <row r="291" spans="1:1024" s="7" customFormat="1">
      <c r="A291" s="22">
        <v>287</v>
      </c>
      <c r="B291" s="23" t="s">
        <v>465</v>
      </c>
      <c r="C291" s="23" t="s">
        <v>466</v>
      </c>
      <c r="D291" s="24">
        <v>3</v>
      </c>
      <c r="E291" s="25"/>
      <c r="F291" s="26"/>
      <c r="G291" s="27"/>
      <c r="H291" s="37"/>
      <c r="I291" s="28"/>
      <c r="J291" s="30"/>
      <c r="AMI291"/>
      <c r="AMJ291"/>
    </row>
    <row r="292" spans="1:1024" s="7" customFormat="1">
      <c r="A292" s="22">
        <v>288</v>
      </c>
      <c r="B292" s="23" t="s">
        <v>467</v>
      </c>
      <c r="C292" s="23" t="s">
        <v>291</v>
      </c>
      <c r="D292" s="24">
        <v>60</v>
      </c>
      <c r="E292" s="25"/>
      <c r="F292" s="26"/>
      <c r="G292" s="27"/>
      <c r="H292" s="37"/>
      <c r="I292" s="28"/>
      <c r="J292" s="30"/>
      <c r="AMI292"/>
      <c r="AMJ292"/>
    </row>
    <row r="293" spans="1:1024" s="7" customFormat="1">
      <c r="A293" s="22">
        <v>289</v>
      </c>
      <c r="B293" s="23" t="s">
        <v>468</v>
      </c>
      <c r="C293" s="23" t="s">
        <v>469</v>
      </c>
      <c r="D293" s="24">
        <v>250</v>
      </c>
      <c r="E293" s="25"/>
      <c r="F293" s="26"/>
      <c r="G293" s="27"/>
      <c r="H293" s="37"/>
      <c r="I293" s="28"/>
      <c r="J293" s="30"/>
      <c r="AMI293"/>
      <c r="AMJ293"/>
    </row>
    <row r="294" spans="1:1024" ht="42" customHeight="1">
      <c r="A294" s="22">
        <v>290</v>
      </c>
      <c r="B294" s="23" t="s">
        <v>470</v>
      </c>
      <c r="C294" s="23" t="s">
        <v>471</v>
      </c>
      <c r="D294" s="24">
        <v>14</v>
      </c>
      <c r="E294" s="25"/>
      <c r="F294" s="26"/>
      <c r="G294" s="27"/>
      <c r="H294" s="30"/>
      <c r="I294" s="28"/>
      <c r="J294" s="30"/>
    </row>
    <row r="295" spans="1:1024" ht="29.1" customHeight="1">
      <c r="A295" s="22">
        <v>291</v>
      </c>
      <c r="B295" s="63" t="s">
        <v>472</v>
      </c>
      <c r="C295" s="64" t="s">
        <v>86</v>
      </c>
      <c r="D295" s="65">
        <v>140</v>
      </c>
      <c r="E295" s="25"/>
      <c r="F295" s="26"/>
      <c r="G295" s="27"/>
      <c r="H295" s="30"/>
      <c r="I295" s="28"/>
      <c r="J295" s="30"/>
    </row>
    <row r="296" spans="1:1024" s="6" customFormat="1" ht="34.5" customHeight="1">
      <c r="A296" s="22">
        <v>292</v>
      </c>
      <c r="B296" s="23" t="s">
        <v>473</v>
      </c>
      <c r="C296" s="23" t="s">
        <v>474</v>
      </c>
      <c r="D296" s="24">
        <v>20</v>
      </c>
      <c r="E296" s="44"/>
      <c r="F296" s="26"/>
      <c r="G296" s="27"/>
      <c r="H296" s="30"/>
      <c r="I296" s="28"/>
      <c r="J296" s="34"/>
      <c r="ID296" s="7"/>
      <c r="IE296" s="7"/>
      <c r="AMI296"/>
      <c r="AMJ296"/>
    </row>
    <row r="297" spans="1:1024" s="66" customFormat="1" ht="30" customHeight="1">
      <c r="A297" s="22">
        <v>293</v>
      </c>
      <c r="B297" s="23" t="s">
        <v>475</v>
      </c>
      <c r="C297" s="23" t="s">
        <v>476</v>
      </c>
      <c r="D297" s="24">
        <v>30</v>
      </c>
      <c r="E297" s="44"/>
      <c r="F297" s="26"/>
      <c r="G297" s="27"/>
      <c r="H297" s="48"/>
      <c r="I297" s="28"/>
      <c r="J297" s="48"/>
      <c r="AMI297"/>
      <c r="AMJ297"/>
    </row>
    <row r="298" spans="1:1024" s="66" customFormat="1" ht="30" customHeight="1">
      <c r="A298" s="22">
        <v>294</v>
      </c>
      <c r="B298" s="23" t="s">
        <v>477</v>
      </c>
      <c r="C298" s="23" t="s">
        <v>331</v>
      </c>
      <c r="D298" s="24">
        <v>10</v>
      </c>
      <c r="E298" s="44"/>
      <c r="F298" s="26"/>
      <c r="G298" s="27"/>
      <c r="H298" s="48"/>
      <c r="I298" s="28"/>
      <c r="J298" s="48"/>
      <c r="AMI298"/>
      <c r="AMJ298"/>
    </row>
    <row r="299" spans="1:1024" s="66" customFormat="1">
      <c r="A299" s="22">
        <v>295</v>
      </c>
      <c r="B299" s="23" t="s">
        <v>478</v>
      </c>
      <c r="C299" s="23" t="s">
        <v>331</v>
      </c>
      <c r="D299" s="24">
        <v>20</v>
      </c>
      <c r="E299" s="44"/>
      <c r="F299" s="26"/>
      <c r="G299" s="27"/>
      <c r="H299" s="48"/>
      <c r="I299" s="28"/>
      <c r="J299" s="48"/>
      <c r="AMI299"/>
      <c r="AMJ299"/>
    </row>
    <row r="300" spans="1:1024" s="7" customFormat="1">
      <c r="A300" s="22">
        <v>296</v>
      </c>
      <c r="B300" s="23" t="s">
        <v>479</v>
      </c>
      <c r="C300" s="23" t="s">
        <v>480</v>
      </c>
      <c r="D300" s="24">
        <v>6</v>
      </c>
      <c r="E300" s="25"/>
      <c r="F300" s="26"/>
      <c r="G300" s="27"/>
      <c r="H300" s="37"/>
      <c r="I300" s="28"/>
      <c r="J300" s="37"/>
      <c r="AMI300"/>
      <c r="AMJ300"/>
    </row>
    <row r="301" spans="1:1024">
      <c r="A301" s="22">
        <v>297</v>
      </c>
      <c r="B301" s="23" t="s">
        <v>481</v>
      </c>
      <c r="C301" s="23" t="s">
        <v>480</v>
      </c>
      <c r="D301" s="24">
        <v>8</v>
      </c>
      <c r="E301" s="25"/>
      <c r="F301" s="26"/>
      <c r="G301" s="27"/>
      <c r="H301" s="30"/>
      <c r="I301" s="28"/>
      <c r="J301" s="30"/>
    </row>
    <row r="302" spans="1:1024">
      <c r="A302" s="22">
        <v>298</v>
      </c>
      <c r="B302" s="23" t="s">
        <v>482</v>
      </c>
      <c r="C302" s="23" t="s">
        <v>483</v>
      </c>
      <c r="D302" s="24">
        <v>80</v>
      </c>
      <c r="E302" s="25"/>
      <c r="F302" s="26"/>
      <c r="G302" s="27"/>
      <c r="H302" s="30"/>
      <c r="I302" s="28"/>
      <c r="J302" s="30"/>
    </row>
    <row r="303" spans="1:1024">
      <c r="A303" s="22">
        <v>299</v>
      </c>
      <c r="B303" s="23" t="s">
        <v>484</v>
      </c>
      <c r="C303" s="23" t="s">
        <v>485</v>
      </c>
      <c r="D303" s="24">
        <v>10</v>
      </c>
      <c r="E303" s="25"/>
      <c r="F303" s="26"/>
      <c r="G303" s="27"/>
      <c r="H303" s="30"/>
      <c r="I303" s="28"/>
      <c r="J303" s="30"/>
    </row>
    <row r="304" spans="1:1024">
      <c r="A304" s="22">
        <v>300</v>
      </c>
      <c r="B304" s="23" t="s">
        <v>486</v>
      </c>
      <c r="C304" s="23" t="s">
        <v>487</v>
      </c>
      <c r="D304" s="24">
        <v>3</v>
      </c>
      <c r="E304" s="25"/>
      <c r="F304" s="26"/>
      <c r="G304" s="27"/>
      <c r="H304" s="30"/>
      <c r="I304" s="28"/>
      <c r="J304" s="30"/>
    </row>
    <row r="305" spans="1:1024">
      <c r="A305" s="22">
        <v>301</v>
      </c>
      <c r="B305" s="23" t="s">
        <v>488</v>
      </c>
      <c r="C305" s="23" t="s">
        <v>489</v>
      </c>
      <c r="D305" s="24">
        <v>500</v>
      </c>
      <c r="E305" s="25"/>
      <c r="F305" s="26"/>
      <c r="G305" s="27"/>
      <c r="H305" s="30"/>
      <c r="I305" s="28"/>
      <c r="J305" s="30"/>
    </row>
    <row r="306" spans="1:1024">
      <c r="A306" s="22">
        <v>302</v>
      </c>
      <c r="B306" s="23" t="s">
        <v>490</v>
      </c>
      <c r="C306" s="23" t="s">
        <v>124</v>
      </c>
      <c r="D306" s="24">
        <v>500</v>
      </c>
      <c r="E306" s="25"/>
      <c r="F306" s="26"/>
      <c r="G306" s="27"/>
      <c r="H306" s="30"/>
      <c r="I306" s="28"/>
      <c r="J306" s="30"/>
    </row>
    <row r="307" spans="1:1024" ht="26.25" customHeight="1">
      <c r="A307" s="22">
        <v>303</v>
      </c>
      <c r="B307" s="23" t="s">
        <v>491</v>
      </c>
      <c r="C307" s="23" t="s">
        <v>492</v>
      </c>
      <c r="D307" s="24">
        <v>60</v>
      </c>
      <c r="E307" s="25"/>
      <c r="F307" s="26"/>
      <c r="G307" s="27"/>
      <c r="H307" s="30"/>
      <c r="I307" s="28"/>
      <c r="J307" s="30"/>
    </row>
    <row r="308" spans="1:1024" ht="26.25" customHeight="1">
      <c r="A308" s="22">
        <v>304</v>
      </c>
      <c r="B308" s="23" t="s">
        <v>493</v>
      </c>
      <c r="C308" s="23" t="s">
        <v>494</v>
      </c>
      <c r="D308" s="24">
        <v>25</v>
      </c>
      <c r="E308" s="25"/>
      <c r="F308" s="26"/>
      <c r="G308" s="27"/>
      <c r="H308" s="30"/>
      <c r="I308" s="28"/>
      <c r="J308" s="30"/>
    </row>
    <row r="309" spans="1:1024">
      <c r="A309" s="22">
        <v>305</v>
      </c>
      <c r="B309" s="23" t="s">
        <v>495</v>
      </c>
      <c r="C309" s="23" t="s">
        <v>496</v>
      </c>
      <c r="D309" s="24">
        <v>3</v>
      </c>
      <c r="E309" s="25"/>
      <c r="F309" s="26"/>
      <c r="G309" s="27"/>
      <c r="H309" s="30"/>
      <c r="I309" s="28"/>
      <c r="J309" s="30"/>
    </row>
    <row r="310" spans="1:1024" ht="26.25">
      <c r="A310" s="22">
        <v>306</v>
      </c>
      <c r="B310" s="23" t="s">
        <v>497</v>
      </c>
      <c r="C310" s="23" t="s">
        <v>124</v>
      </c>
      <c r="D310" s="24">
        <v>3</v>
      </c>
      <c r="E310" s="25"/>
      <c r="F310" s="26"/>
      <c r="G310" s="27"/>
      <c r="H310" s="30"/>
      <c r="I310" s="28"/>
      <c r="J310" s="30"/>
    </row>
    <row r="311" spans="1:1024">
      <c r="A311" s="22">
        <v>307</v>
      </c>
      <c r="B311" s="23" t="s">
        <v>498</v>
      </c>
      <c r="C311" s="23" t="s">
        <v>104</v>
      </c>
      <c r="D311" s="24">
        <v>10</v>
      </c>
      <c r="E311" s="25"/>
      <c r="F311" s="26"/>
      <c r="G311" s="27"/>
      <c r="H311" s="30"/>
      <c r="I311" s="28"/>
      <c r="J311" s="30"/>
    </row>
    <row r="312" spans="1:1024">
      <c r="A312" s="22">
        <v>308</v>
      </c>
      <c r="B312" s="23" t="s">
        <v>499</v>
      </c>
      <c r="C312" s="23" t="s">
        <v>500</v>
      </c>
      <c r="D312" s="24">
        <v>5</v>
      </c>
      <c r="E312" s="25"/>
      <c r="F312" s="26"/>
      <c r="G312" s="27"/>
      <c r="H312" s="30"/>
      <c r="I312" s="28"/>
      <c r="J312" s="30"/>
    </row>
    <row r="313" spans="1:1024">
      <c r="A313" s="22">
        <v>309</v>
      </c>
      <c r="B313" s="23" t="s">
        <v>501</v>
      </c>
      <c r="C313" s="23" t="s">
        <v>500</v>
      </c>
      <c r="D313" s="24">
        <v>5</v>
      </c>
      <c r="E313" s="25"/>
      <c r="F313" s="26"/>
      <c r="G313" s="27"/>
      <c r="H313" s="30"/>
      <c r="I313" s="28"/>
      <c r="J313" s="30"/>
    </row>
    <row r="314" spans="1:1024" s="32" customFormat="1">
      <c r="A314" s="22">
        <v>310</v>
      </c>
      <c r="B314" s="23" t="s">
        <v>502</v>
      </c>
      <c r="C314" s="23" t="s">
        <v>503</v>
      </c>
      <c r="D314" s="22">
        <v>10</v>
      </c>
      <c r="E314" s="31"/>
      <c r="F314" s="26"/>
      <c r="G314" s="27"/>
      <c r="H314" s="22"/>
      <c r="I314" s="28"/>
      <c r="J314" s="28"/>
      <c r="AMI314"/>
      <c r="AMJ314"/>
    </row>
    <row r="315" spans="1:1024" s="32" customFormat="1">
      <c r="A315" s="22">
        <v>311</v>
      </c>
      <c r="B315" s="23" t="s">
        <v>504</v>
      </c>
      <c r="C315" s="23" t="s">
        <v>505</v>
      </c>
      <c r="D315" s="22">
        <v>12</v>
      </c>
      <c r="E315" s="31"/>
      <c r="F315" s="26"/>
      <c r="G315" s="27"/>
      <c r="H315" s="22"/>
      <c r="I315" s="28"/>
      <c r="J315" s="28"/>
      <c r="AMI315"/>
      <c r="AMJ315"/>
    </row>
    <row r="316" spans="1:1024" ht="31.5" customHeight="1">
      <c r="A316" s="22">
        <v>312</v>
      </c>
      <c r="B316" s="23" t="s">
        <v>506</v>
      </c>
      <c r="C316" s="23" t="s">
        <v>507</v>
      </c>
      <c r="D316" s="24">
        <v>3</v>
      </c>
      <c r="E316" s="25"/>
      <c r="F316" s="26"/>
      <c r="G316" s="27"/>
      <c r="H316" s="30"/>
      <c r="I316" s="28"/>
      <c r="J316" s="30"/>
    </row>
    <row r="317" spans="1:1024" s="7" customFormat="1" ht="29.1" customHeight="1">
      <c r="A317" s="22">
        <v>313</v>
      </c>
      <c r="B317" s="23" t="s">
        <v>508</v>
      </c>
      <c r="C317" s="23" t="s">
        <v>509</v>
      </c>
      <c r="D317" s="22">
        <v>600</v>
      </c>
      <c r="E317" s="67"/>
      <c r="F317" s="26"/>
      <c r="G317" s="27"/>
      <c r="H317" s="37"/>
      <c r="I317" s="28"/>
      <c r="AMI317"/>
      <c r="AMJ317"/>
    </row>
    <row r="318" spans="1:1024" s="7" customFormat="1" ht="24.6" customHeight="1">
      <c r="A318" s="22">
        <v>314</v>
      </c>
      <c r="B318" s="69" t="s">
        <v>510</v>
      </c>
      <c r="C318" s="23" t="s">
        <v>511</v>
      </c>
      <c r="D318" s="22">
        <v>150</v>
      </c>
      <c r="E318" s="67"/>
      <c r="F318" s="26"/>
      <c r="G318" s="27"/>
      <c r="H318" s="37"/>
      <c r="I318" s="28"/>
      <c r="AMI318"/>
      <c r="AMJ318"/>
    </row>
    <row r="319" spans="1:1024" ht="26.25">
      <c r="A319" s="22">
        <v>315</v>
      </c>
      <c r="B319" s="23" t="s">
        <v>512</v>
      </c>
      <c r="C319" s="23" t="s">
        <v>210</v>
      </c>
      <c r="D319" s="24">
        <v>300</v>
      </c>
      <c r="E319" s="25"/>
      <c r="F319" s="26"/>
      <c r="G319" s="27"/>
      <c r="H319" s="30"/>
      <c r="I319" s="28"/>
      <c r="J319" s="30"/>
    </row>
    <row r="320" spans="1:1024">
      <c r="A320" s="22">
        <v>316</v>
      </c>
      <c r="B320" s="38" t="s">
        <v>513</v>
      </c>
      <c r="C320" s="39" t="s">
        <v>142</v>
      </c>
      <c r="D320" s="39">
        <v>5</v>
      </c>
      <c r="E320" s="40"/>
      <c r="F320" s="26"/>
      <c r="G320" s="27"/>
      <c r="H320" s="30"/>
      <c r="I320" s="28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</row>
    <row r="321" spans="1:1024" s="6" customFormat="1">
      <c r="A321" s="22">
        <v>317</v>
      </c>
      <c r="B321" s="23" t="s">
        <v>514</v>
      </c>
      <c r="C321" s="23" t="s">
        <v>515</v>
      </c>
      <c r="D321" s="22">
        <v>40</v>
      </c>
      <c r="E321" s="25"/>
      <c r="F321" s="26"/>
      <c r="G321" s="27"/>
      <c r="H321" s="30"/>
      <c r="I321" s="28"/>
      <c r="J321" s="34"/>
      <c r="ID321" s="7"/>
      <c r="IE321" s="7"/>
      <c r="AMI321"/>
      <c r="AMJ321"/>
    </row>
    <row r="322" spans="1:1024">
      <c r="A322" s="22">
        <v>318</v>
      </c>
      <c r="B322" s="23" t="s">
        <v>516</v>
      </c>
      <c r="C322" s="23" t="s">
        <v>84</v>
      </c>
      <c r="D322" s="24">
        <v>40</v>
      </c>
      <c r="E322" s="25"/>
      <c r="F322" s="26"/>
      <c r="G322" s="27"/>
      <c r="H322" s="30"/>
      <c r="I322" s="28"/>
      <c r="J322" s="30"/>
    </row>
    <row r="323" spans="1:1024" s="7" customFormat="1">
      <c r="A323" s="22">
        <v>319</v>
      </c>
      <c r="B323" s="23" t="s">
        <v>517</v>
      </c>
      <c r="C323" s="23" t="s">
        <v>104</v>
      </c>
      <c r="D323" s="24">
        <v>120</v>
      </c>
      <c r="E323" s="25"/>
      <c r="F323" s="26"/>
      <c r="G323" s="27"/>
      <c r="H323" s="37"/>
      <c r="I323" s="28"/>
      <c r="J323" s="30"/>
      <c r="AMI323"/>
      <c r="AMJ323"/>
    </row>
    <row r="324" spans="1:1024" s="7" customFormat="1">
      <c r="A324" s="22">
        <v>320</v>
      </c>
      <c r="B324" s="23" t="s">
        <v>518</v>
      </c>
      <c r="C324" s="23" t="s">
        <v>104</v>
      </c>
      <c r="D324" s="24">
        <v>48</v>
      </c>
      <c r="E324" s="25"/>
      <c r="F324" s="26"/>
      <c r="G324" s="27"/>
      <c r="H324" s="37"/>
      <c r="I324" s="28"/>
      <c r="J324" s="30"/>
      <c r="AMI324"/>
      <c r="AMJ324"/>
    </row>
    <row r="325" spans="1:1024" s="7" customFormat="1">
      <c r="A325" s="22">
        <v>321</v>
      </c>
      <c r="B325" s="23" t="s">
        <v>519</v>
      </c>
      <c r="C325" s="23" t="s">
        <v>520</v>
      </c>
      <c r="D325" s="24">
        <v>20</v>
      </c>
      <c r="E325" s="25"/>
      <c r="F325" s="26"/>
      <c r="G325" s="27"/>
      <c r="H325" s="37"/>
      <c r="I325" s="28"/>
      <c r="J325" s="30"/>
      <c r="AMI325"/>
      <c r="AMJ325"/>
    </row>
    <row r="326" spans="1:1024" s="7" customFormat="1">
      <c r="A326" s="22">
        <v>322</v>
      </c>
      <c r="B326" s="23" t="s">
        <v>521</v>
      </c>
      <c r="C326" s="23" t="s">
        <v>104</v>
      </c>
      <c r="D326" s="24">
        <v>60</v>
      </c>
      <c r="E326" s="25"/>
      <c r="F326" s="26"/>
      <c r="G326" s="27"/>
      <c r="H326" s="37"/>
      <c r="I326" s="28"/>
      <c r="J326" s="30"/>
      <c r="AMI326"/>
      <c r="AMJ326"/>
    </row>
    <row r="327" spans="1:1024" s="7" customFormat="1">
      <c r="A327" s="22">
        <v>323</v>
      </c>
      <c r="B327" s="23" t="s">
        <v>522</v>
      </c>
      <c r="C327" s="23" t="s">
        <v>104</v>
      </c>
      <c r="D327" s="24">
        <v>5</v>
      </c>
      <c r="E327" s="25"/>
      <c r="F327" s="26"/>
      <c r="G327" s="27"/>
      <c r="H327" s="37"/>
      <c r="I327" s="28"/>
      <c r="J327" s="30"/>
      <c r="AMI327"/>
      <c r="AMJ327"/>
    </row>
    <row r="328" spans="1:1024" s="32" customFormat="1">
      <c r="A328" s="22">
        <v>324</v>
      </c>
      <c r="B328" s="23" t="s">
        <v>523</v>
      </c>
      <c r="C328" s="23" t="s">
        <v>524</v>
      </c>
      <c r="D328" s="22">
        <v>50</v>
      </c>
      <c r="E328" s="31"/>
      <c r="F328" s="26"/>
      <c r="G328" s="27"/>
      <c r="H328" s="22"/>
      <c r="I328" s="28"/>
      <c r="J328" s="28"/>
      <c r="AMI328"/>
      <c r="AMJ328"/>
    </row>
    <row r="329" spans="1:1024" s="32" customFormat="1">
      <c r="A329" s="22">
        <v>325</v>
      </c>
      <c r="B329" s="70" t="s">
        <v>525</v>
      </c>
      <c r="C329" s="23" t="s">
        <v>313</v>
      </c>
      <c r="D329" s="22">
        <v>3</v>
      </c>
      <c r="E329" s="31"/>
      <c r="F329" s="26"/>
      <c r="G329" s="27"/>
      <c r="H329" s="22"/>
      <c r="I329" s="28"/>
      <c r="J329" s="28"/>
      <c r="AMI329"/>
      <c r="AMJ329"/>
    </row>
    <row r="330" spans="1:1024" s="7" customFormat="1" ht="32.25" customHeight="1">
      <c r="A330" s="22">
        <v>326</v>
      </c>
      <c r="B330" s="23" t="s">
        <v>526</v>
      </c>
      <c r="C330" s="23" t="s">
        <v>120</v>
      </c>
      <c r="D330" s="24">
        <v>70</v>
      </c>
      <c r="E330" s="25"/>
      <c r="F330" s="26"/>
      <c r="G330" s="27"/>
      <c r="H330" s="37"/>
      <c r="I330" s="28"/>
      <c r="J330" s="30"/>
      <c r="AMI330"/>
      <c r="AMJ330"/>
    </row>
    <row r="331" spans="1:1024" s="7" customFormat="1">
      <c r="A331" s="22">
        <v>327</v>
      </c>
      <c r="B331" s="23" t="s">
        <v>527</v>
      </c>
      <c r="C331" s="23" t="s">
        <v>120</v>
      </c>
      <c r="D331" s="24">
        <v>150</v>
      </c>
      <c r="E331" s="25"/>
      <c r="F331" s="26"/>
      <c r="G331" s="27"/>
      <c r="H331" s="37"/>
      <c r="I331" s="28"/>
      <c r="J331" s="30"/>
      <c r="AMI331"/>
      <c r="AMJ331"/>
    </row>
    <row r="332" spans="1:1024" s="7" customFormat="1">
      <c r="A332" s="22">
        <v>328</v>
      </c>
      <c r="B332" s="23" t="s">
        <v>527</v>
      </c>
      <c r="C332" s="23" t="s">
        <v>528</v>
      </c>
      <c r="D332" s="24">
        <v>50</v>
      </c>
      <c r="E332" s="25"/>
      <c r="F332" s="26"/>
      <c r="G332" s="27"/>
      <c r="H332" s="37"/>
      <c r="I332" s="28"/>
      <c r="J332" s="30"/>
      <c r="AMI332"/>
      <c r="AMJ332"/>
    </row>
    <row r="333" spans="1:1024" s="7" customFormat="1" ht="30">
      <c r="A333" s="22">
        <v>329</v>
      </c>
      <c r="B333" s="71" t="s">
        <v>529</v>
      </c>
      <c r="C333" s="23" t="s">
        <v>198</v>
      </c>
      <c r="D333" s="24">
        <v>88</v>
      </c>
      <c r="E333" s="25"/>
      <c r="F333" s="26"/>
      <c r="G333" s="27"/>
      <c r="H333" s="37"/>
      <c r="I333" s="28"/>
      <c r="J333" s="30"/>
      <c r="AMI333"/>
      <c r="AMJ333"/>
    </row>
    <row r="334" spans="1:1024" s="7" customFormat="1">
      <c r="A334" s="22">
        <v>330</v>
      </c>
      <c r="B334" s="23" t="s">
        <v>530</v>
      </c>
      <c r="C334" s="23" t="s">
        <v>198</v>
      </c>
      <c r="D334" s="24">
        <v>760</v>
      </c>
      <c r="E334" s="25"/>
      <c r="F334" s="26"/>
      <c r="G334" s="27"/>
      <c r="H334" s="37"/>
      <c r="I334" s="28"/>
      <c r="J334" s="30"/>
      <c r="AMI334"/>
      <c r="AMJ334"/>
    </row>
    <row r="335" spans="1:1024" s="7" customFormat="1">
      <c r="A335" s="22">
        <v>331</v>
      </c>
      <c r="B335" s="23" t="s">
        <v>531</v>
      </c>
      <c r="C335" s="23" t="s">
        <v>102</v>
      </c>
      <c r="D335" s="24">
        <v>600</v>
      </c>
      <c r="E335" s="25"/>
      <c r="F335" s="26"/>
      <c r="G335" s="27"/>
      <c r="H335" s="37"/>
      <c r="I335" s="28"/>
      <c r="J335" s="30"/>
      <c r="AMI335"/>
      <c r="AMJ335"/>
    </row>
    <row r="336" spans="1:1024" s="7" customFormat="1">
      <c r="A336" s="22">
        <v>332</v>
      </c>
      <c r="B336" s="23" t="s">
        <v>532</v>
      </c>
      <c r="C336" s="23" t="s">
        <v>102</v>
      </c>
      <c r="D336" s="24">
        <v>120</v>
      </c>
      <c r="E336" s="25"/>
      <c r="F336" s="26"/>
      <c r="G336" s="27"/>
      <c r="H336" s="37"/>
      <c r="I336" s="28"/>
      <c r="J336" s="30"/>
      <c r="AMI336"/>
      <c r="AMJ336"/>
    </row>
    <row r="337" spans="1:1024">
      <c r="A337" s="22">
        <v>333</v>
      </c>
      <c r="B337" s="38" t="s">
        <v>533</v>
      </c>
      <c r="C337" s="39" t="s">
        <v>217</v>
      </c>
      <c r="D337" s="39">
        <v>20</v>
      </c>
      <c r="E337" s="40"/>
      <c r="F337" s="26"/>
      <c r="G337" s="27"/>
      <c r="H337" s="30"/>
      <c r="I337" s="28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</row>
    <row r="338" spans="1:1024" s="7" customFormat="1">
      <c r="A338" s="22">
        <v>334</v>
      </c>
      <c r="B338" s="35" t="s">
        <v>534</v>
      </c>
      <c r="C338" s="35" t="s">
        <v>535</v>
      </c>
      <c r="D338" s="24">
        <v>60</v>
      </c>
      <c r="E338" s="36"/>
      <c r="F338" s="26"/>
      <c r="G338" s="27"/>
      <c r="H338" s="37"/>
      <c r="I338" s="28"/>
      <c r="J338" s="30"/>
      <c r="AMI338"/>
      <c r="AMJ338"/>
    </row>
    <row r="339" spans="1:1024" s="7" customFormat="1">
      <c r="A339" s="22">
        <v>335</v>
      </c>
      <c r="B339" s="23" t="s">
        <v>536</v>
      </c>
      <c r="C339" s="23" t="s">
        <v>124</v>
      </c>
      <c r="D339" s="24">
        <v>260</v>
      </c>
      <c r="E339" s="25"/>
      <c r="F339" s="26"/>
      <c r="G339" s="27"/>
      <c r="H339" s="37"/>
      <c r="I339" s="28"/>
      <c r="J339" s="30"/>
      <c r="AMI339"/>
      <c r="AMJ339"/>
    </row>
    <row r="340" spans="1:1024" s="7" customFormat="1">
      <c r="A340" s="22">
        <v>336</v>
      </c>
      <c r="B340" s="23" t="s">
        <v>537</v>
      </c>
      <c r="C340" s="23" t="s">
        <v>322</v>
      </c>
      <c r="D340" s="24">
        <v>3</v>
      </c>
      <c r="E340" s="25"/>
      <c r="F340" s="26"/>
      <c r="G340" s="27"/>
      <c r="H340" s="37"/>
      <c r="I340" s="28"/>
      <c r="J340" s="30"/>
      <c r="AMI340"/>
      <c r="AMJ340"/>
    </row>
    <row r="341" spans="1:1024" s="32" customFormat="1">
      <c r="A341" s="22">
        <v>337</v>
      </c>
      <c r="B341" s="35" t="s">
        <v>538</v>
      </c>
      <c r="C341" s="35" t="s">
        <v>539</v>
      </c>
      <c r="D341" s="22">
        <v>65</v>
      </c>
      <c r="E341" s="72"/>
      <c r="F341" s="26"/>
      <c r="G341" s="27"/>
      <c r="H341" s="22"/>
      <c r="I341" s="28"/>
      <c r="J341" s="28"/>
      <c r="AMI341"/>
      <c r="AMJ341"/>
    </row>
    <row r="342" spans="1:1024" s="32" customFormat="1">
      <c r="A342" s="22">
        <v>338</v>
      </c>
      <c r="B342" s="35" t="s">
        <v>540</v>
      </c>
      <c r="C342" s="35" t="s">
        <v>539</v>
      </c>
      <c r="D342" s="73">
        <v>22</v>
      </c>
      <c r="E342" s="72"/>
      <c r="F342" s="26"/>
      <c r="G342" s="27"/>
      <c r="H342" s="22"/>
      <c r="I342" s="28"/>
      <c r="J342" s="23"/>
      <c r="AMI342"/>
      <c r="AMJ342"/>
    </row>
    <row r="343" spans="1:1024" s="32" customFormat="1">
      <c r="A343" s="22">
        <v>339</v>
      </c>
      <c r="B343" s="23" t="s">
        <v>541</v>
      </c>
      <c r="C343" s="23" t="s">
        <v>542</v>
      </c>
      <c r="D343" s="22">
        <v>3</v>
      </c>
      <c r="E343" s="31"/>
      <c r="F343" s="26"/>
      <c r="G343" s="27"/>
      <c r="H343" s="22"/>
      <c r="I343" s="28"/>
      <c r="J343" s="28"/>
      <c r="AMI343"/>
      <c r="AMJ343"/>
    </row>
    <row r="344" spans="1:1024" s="6" customFormat="1">
      <c r="A344" s="22">
        <v>340</v>
      </c>
      <c r="B344" s="23" t="s">
        <v>543</v>
      </c>
      <c r="C344" s="23" t="s">
        <v>104</v>
      </c>
      <c r="D344" s="24">
        <v>20</v>
      </c>
      <c r="E344" s="31"/>
      <c r="F344" s="26"/>
      <c r="G344" s="27"/>
      <c r="H344" s="30"/>
      <c r="I344" s="28"/>
      <c r="J344" s="30"/>
      <c r="IF344" s="7"/>
      <c r="IG344" s="7"/>
      <c r="IH344" s="7"/>
      <c r="II344" s="7"/>
      <c r="IJ344" s="7"/>
      <c r="IK344" s="7"/>
      <c r="IL344" s="7"/>
      <c r="IM344" s="7"/>
      <c r="IN344" s="7"/>
      <c r="IO344" s="7"/>
      <c r="IP344" s="7"/>
      <c r="IQ344" s="7"/>
      <c r="IR344" s="7"/>
      <c r="IS344" s="7"/>
      <c r="IT344" s="7"/>
      <c r="AMI344"/>
      <c r="AMJ344"/>
    </row>
    <row r="345" spans="1:1024">
      <c r="A345" s="22">
        <v>341</v>
      </c>
      <c r="B345" s="23" t="s">
        <v>544</v>
      </c>
      <c r="C345" s="23" t="s">
        <v>545</v>
      </c>
      <c r="D345" s="24">
        <v>5</v>
      </c>
      <c r="E345" s="25"/>
      <c r="F345" s="26"/>
      <c r="G345" s="27"/>
      <c r="H345" s="30"/>
      <c r="I345" s="28"/>
      <c r="J345" s="30"/>
      <c r="IF345" s="7"/>
      <c r="IG345" s="7"/>
      <c r="IH345" s="7"/>
      <c r="II345" s="7"/>
      <c r="IJ345" s="7"/>
      <c r="IK345" s="7"/>
      <c r="IL345" s="7"/>
      <c r="IM345" s="7"/>
      <c r="IN345" s="7"/>
      <c r="IO345" s="7"/>
    </row>
    <row r="346" spans="1:1024">
      <c r="A346" s="22">
        <v>342</v>
      </c>
      <c r="B346" s="23" t="s">
        <v>546</v>
      </c>
      <c r="C346" s="23" t="s">
        <v>545</v>
      </c>
      <c r="D346" s="24">
        <v>5</v>
      </c>
      <c r="E346" s="25"/>
      <c r="F346" s="26"/>
      <c r="G346" s="27"/>
      <c r="H346" s="30"/>
      <c r="I346" s="28"/>
      <c r="J346" s="30"/>
      <c r="IF346" s="7"/>
      <c r="IG346" s="7"/>
      <c r="IH346" s="7"/>
      <c r="II346" s="7"/>
      <c r="IJ346" s="7"/>
      <c r="IK346" s="7"/>
      <c r="IL346" s="7"/>
      <c r="IM346" s="7"/>
      <c r="IN346" s="7"/>
      <c r="IO346" s="7"/>
    </row>
    <row r="347" spans="1:1024">
      <c r="A347" s="22">
        <v>343</v>
      </c>
      <c r="B347" s="23" t="s">
        <v>547</v>
      </c>
      <c r="C347" s="23" t="s">
        <v>104</v>
      </c>
      <c r="D347" s="24">
        <v>82</v>
      </c>
      <c r="E347" s="25"/>
      <c r="F347" s="26"/>
      <c r="G347" s="27"/>
      <c r="H347" s="30"/>
      <c r="I347" s="28"/>
      <c r="J347" s="30"/>
      <c r="IF347" s="7"/>
      <c r="IG347" s="7"/>
      <c r="IH347" s="7"/>
      <c r="II347" s="7"/>
      <c r="IJ347" s="7"/>
      <c r="IK347" s="7"/>
      <c r="IL347" s="7"/>
      <c r="IM347" s="7"/>
      <c r="IN347" s="7"/>
      <c r="IO347" s="7"/>
    </row>
    <row r="348" spans="1:1024">
      <c r="A348" s="22">
        <v>344</v>
      </c>
      <c r="B348" s="23" t="s">
        <v>548</v>
      </c>
      <c r="C348" s="23" t="s">
        <v>389</v>
      </c>
      <c r="D348" s="24">
        <v>290</v>
      </c>
      <c r="E348" s="25"/>
      <c r="F348" s="26"/>
      <c r="G348" s="27"/>
      <c r="H348" s="30"/>
      <c r="I348" s="28"/>
      <c r="J348" s="30"/>
      <c r="IF348" s="7"/>
      <c r="IG348" s="7"/>
      <c r="IH348" s="7"/>
      <c r="II348" s="7"/>
      <c r="IJ348" s="7"/>
      <c r="IK348" s="7"/>
      <c r="IL348" s="7"/>
      <c r="IM348" s="7"/>
      <c r="IN348" s="7"/>
      <c r="IO348" s="7"/>
    </row>
    <row r="349" spans="1:1024" s="7" customFormat="1">
      <c r="A349" s="22">
        <v>345</v>
      </c>
      <c r="B349" s="23" t="s">
        <v>549</v>
      </c>
      <c r="C349" s="23" t="s">
        <v>550</v>
      </c>
      <c r="D349" s="22">
        <v>240</v>
      </c>
      <c r="E349" s="25"/>
      <c r="F349" s="26"/>
      <c r="G349" s="27"/>
      <c r="H349" s="37"/>
      <c r="I349" s="28"/>
      <c r="J349" s="34"/>
      <c r="AMI349"/>
      <c r="AMJ349"/>
    </row>
    <row r="350" spans="1:1024">
      <c r="A350" s="22">
        <v>346</v>
      </c>
      <c r="B350" s="23" t="s">
        <v>551</v>
      </c>
      <c r="C350" s="23" t="s">
        <v>552</v>
      </c>
      <c r="D350" s="24">
        <v>3</v>
      </c>
      <c r="E350" s="25"/>
      <c r="F350" s="26"/>
      <c r="G350" s="27"/>
      <c r="H350" s="30"/>
      <c r="I350" s="28"/>
      <c r="J350" s="30"/>
      <c r="IF350" s="7"/>
      <c r="IG350" s="7"/>
      <c r="IH350" s="7"/>
      <c r="II350" s="7"/>
      <c r="IJ350" s="7"/>
      <c r="IK350" s="7"/>
      <c r="IL350" s="7"/>
      <c r="IM350" s="7"/>
      <c r="IN350" s="7"/>
      <c r="IO350" s="7"/>
    </row>
    <row r="351" spans="1:1024">
      <c r="A351" s="22">
        <v>347</v>
      </c>
      <c r="B351" s="23" t="s">
        <v>553</v>
      </c>
      <c r="C351" s="23" t="s">
        <v>124</v>
      </c>
      <c r="D351" s="24">
        <v>3</v>
      </c>
      <c r="E351" s="25"/>
      <c r="F351" s="26"/>
      <c r="G351" s="27"/>
      <c r="H351" s="30"/>
      <c r="I351" s="28"/>
      <c r="J351" s="30"/>
      <c r="IF351" s="7"/>
      <c r="IG351" s="7"/>
      <c r="IH351" s="7"/>
      <c r="II351" s="7"/>
      <c r="IJ351" s="7"/>
      <c r="IK351" s="7"/>
      <c r="IL351" s="7"/>
      <c r="IM351" s="7"/>
      <c r="IN351" s="7"/>
      <c r="IO351" s="7"/>
    </row>
    <row r="352" spans="1:1024">
      <c r="A352" s="22">
        <v>348</v>
      </c>
      <c r="B352" s="23" t="s">
        <v>554</v>
      </c>
      <c r="C352" s="23" t="s">
        <v>124</v>
      </c>
      <c r="D352" s="24">
        <v>2</v>
      </c>
      <c r="E352" s="25"/>
      <c r="F352" s="26"/>
      <c r="G352" s="27"/>
      <c r="H352" s="30"/>
      <c r="I352" s="28"/>
      <c r="J352" s="30"/>
      <c r="IF352" s="7"/>
      <c r="IG352" s="7"/>
      <c r="IH352" s="7"/>
      <c r="II352" s="7"/>
      <c r="IJ352" s="7"/>
      <c r="IK352" s="7"/>
      <c r="IL352" s="7"/>
      <c r="IM352" s="7"/>
      <c r="IN352" s="7"/>
      <c r="IO352" s="7"/>
    </row>
    <row r="353" spans="1:1024" ht="26.25">
      <c r="A353" s="22">
        <v>349</v>
      </c>
      <c r="B353" s="23" t="s">
        <v>555</v>
      </c>
      <c r="C353" s="23" t="s">
        <v>556</v>
      </c>
      <c r="D353" s="24">
        <v>20</v>
      </c>
      <c r="E353" s="25"/>
      <c r="F353" s="26"/>
      <c r="G353" s="27"/>
      <c r="H353" s="30"/>
      <c r="I353" s="28"/>
      <c r="J353" s="30"/>
      <c r="IF353" s="7"/>
      <c r="IG353" s="7"/>
      <c r="IH353" s="7"/>
      <c r="II353" s="7"/>
      <c r="IJ353" s="7"/>
      <c r="IK353" s="7"/>
      <c r="IL353" s="7"/>
      <c r="IM353" s="7"/>
      <c r="IN353" s="7"/>
      <c r="IO353" s="7"/>
    </row>
    <row r="354" spans="1:1024" ht="33" customHeight="1">
      <c r="A354" s="22">
        <v>350</v>
      </c>
      <c r="B354" s="23" t="s">
        <v>557</v>
      </c>
      <c r="C354" s="23" t="s">
        <v>558</v>
      </c>
      <c r="D354" s="24">
        <v>120</v>
      </c>
      <c r="E354" s="25"/>
      <c r="F354" s="26"/>
      <c r="G354" s="27"/>
      <c r="H354" s="30"/>
      <c r="I354" s="28"/>
      <c r="J354" s="34"/>
      <c r="ID354" s="7"/>
      <c r="IE354" s="7"/>
      <c r="IF354" s="7"/>
      <c r="IG354" s="7"/>
      <c r="IH354" s="7"/>
      <c r="II354" s="7"/>
      <c r="IJ354" s="7"/>
      <c r="IK354" s="7"/>
      <c r="IL354" s="7"/>
      <c r="IM354" s="7"/>
      <c r="IN354" s="7"/>
      <c r="IO354" s="7"/>
    </row>
    <row r="355" spans="1:1024">
      <c r="A355" s="22">
        <v>351</v>
      </c>
      <c r="B355" s="23" t="s">
        <v>559</v>
      </c>
      <c r="C355" s="23" t="s">
        <v>325</v>
      </c>
      <c r="D355" s="24">
        <v>40</v>
      </c>
      <c r="E355" s="25"/>
      <c r="F355" s="26"/>
      <c r="G355" s="27"/>
      <c r="H355" s="30"/>
      <c r="I355" s="28"/>
      <c r="J355" s="30"/>
      <c r="IF355" s="7"/>
      <c r="IG355" s="7"/>
      <c r="IH355" s="7"/>
      <c r="II355" s="7"/>
      <c r="IJ355" s="7"/>
      <c r="IK355" s="7"/>
      <c r="IL355" s="7"/>
      <c r="IM355" s="7"/>
      <c r="IN355" s="7"/>
      <c r="IO355" s="7"/>
    </row>
    <row r="356" spans="1:1024">
      <c r="A356" s="22">
        <v>352</v>
      </c>
      <c r="B356" s="23" t="s">
        <v>560</v>
      </c>
      <c r="C356" s="23" t="s">
        <v>325</v>
      </c>
      <c r="D356" s="24">
        <v>90</v>
      </c>
      <c r="E356" s="25"/>
      <c r="F356" s="26"/>
      <c r="G356" s="27"/>
      <c r="H356" s="30"/>
      <c r="I356" s="28"/>
      <c r="J356" s="30"/>
      <c r="IF356" s="7"/>
      <c r="IG356" s="7"/>
      <c r="IH356" s="7"/>
      <c r="II356" s="7"/>
      <c r="IJ356" s="7"/>
      <c r="IK356" s="7"/>
      <c r="IL356" s="7"/>
      <c r="IM356" s="7"/>
      <c r="IN356" s="7"/>
      <c r="IO356" s="7"/>
    </row>
    <row r="357" spans="1:1024" ht="27.75" customHeight="1">
      <c r="A357" s="22">
        <v>353</v>
      </c>
      <c r="B357" s="23" t="s">
        <v>561</v>
      </c>
      <c r="C357" s="23" t="s">
        <v>406</v>
      </c>
      <c r="D357" s="24">
        <v>64</v>
      </c>
      <c r="E357" s="25"/>
      <c r="F357" s="26"/>
      <c r="G357" s="27"/>
      <c r="H357" s="30"/>
      <c r="I357" s="28"/>
      <c r="J357" s="30"/>
      <c r="IF357" s="7"/>
      <c r="IG357" s="7"/>
      <c r="IH357" s="7"/>
      <c r="II357" s="7"/>
      <c r="IJ357" s="7"/>
      <c r="IK357" s="7"/>
      <c r="IL357" s="7"/>
      <c r="IM357" s="7"/>
      <c r="IN357" s="7"/>
      <c r="IO357" s="7"/>
    </row>
    <row r="358" spans="1:1024" ht="30" customHeight="1">
      <c r="A358" s="22">
        <v>354</v>
      </c>
      <c r="B358" s="23" t="s">
        <v>562</v>
      </c>
      <c r="C358" s="23" t="s">
        <v>406</v>
      </c>
      <c r="D358" s="24">
        <v>68</v>
      </c>
      <c r="E358" s="25"/>
      <c r="F358" s="26"/>
      <c r="G358" s="27"/>
      <c r="H358" s="30"/>
      <c r="I358" s="28"/>
      <c r="J358" s="30"/>
      <c r="IF358" s="7"/>
      <c r="IG358" s="7"/>
      <c r="IH358" s="7"/>
      <c r="II358" s="7"/>
      <c r="IJ358" s="7"/>
      <c r="IK358" s="7"/>
      <c r="IL358" s="7"/>
      <c r="IM358" s="7"/>
      <c r="IN358" s="7"/>
      <c r="IO358" s="7"/>
    </row>
    <row r="359" spans="1:1024" ht="30.75" customHeight="1">
      <c r="A359" s="22">
        <v>355</v>
      </c>
      <c r="B359" s="23" t="s">
        <v>563</v>
      </c>
      <c r="C359" s="23" t="s">
        <v>406</v>
      </c>
      <c r="D359" s="24">
        <v>40</v>
      </c>
      <c r="E359" s="25"/>
      <c r="F359" s="26"/>
      <c r="G359" s="27"/>
      <c r="H359" s="30"/>
      <c r="I359" s="28"/>
      <c r="J359" s="30"/>
      <c r="IF359" s="7"/>
      <c r="IG359" s="7"/>
      <c r="IH359" s="7"/>
      <c r="II359" s="7"/>
      <c r="IJ359" s="7"/>
      <c r="IK359" s="7"/>
      <c r="IL359" s="7"/>
      <c r="IM359" s="7"/>
      <c r="IN359" s="7"/>
      <c r="IO359" s="7"/>
    </row>
    <row r="360" spans="1:1024">
      <c r="A360" s="22">
        <v>356</v>
      </c>
      <c r="B360" s="23" t="s">
        <v>564</v>
      </c>
      <c r="C360" s="23" t="s">
        <v>520</v>
      </c>
      <c r="D360" s="24">
        <v>33</v>
      </c>
      <c r="E360" s="44"/>
      <c r="F360" s="26"/>
      <c r="G360" s="27"/>
      <c r="H360" s="30"/>
      <c r="I360" s="28"/>
      <c r="J360" s="30"/>
      <c r="II360" s="7"/>
      <c r="IJ360" s="7"/>
      <c r="IK360" s="7"/>
      <c r="IL360" s="7"/>
      <c r="IM360" s="7"/>
      <c r="IN360" s="7"/>
      <c r="IO360" s="7"/>
    </row>
    <row r="361" spans="1:1024">
      <c r="A361" s="22">
        <v>357</v>
      </c>
      <c r="B361" s="23" t="s">
        <v>565</v>
      </c>
      <c r="C361" s="23" t="s">
        <v>124</v>
      </c>
      <c r="D361" s="24">
        <v>3</v>
      </c>
      <c r="E361" s="25"/>
      <c r="F361" s="26"/>
      <c r="G361" s="27"/>
      <c r="H361" s="30"/>
      <c r="I361" s="28"/>
      <c r="J361" s="30"/>
      <c r="II361" s="7"/>
      <c r="IJ361" s="7"/>
      <c r="IK361" s="7"/>
      <c r="IL361" s="7"/>
      <c r="IM361" s="7"/>
      <c r="IN361" s="7"/>
      <c r="IO361" s="7"/>
    </row>
    <row r="362" spans="1:1024">
      <c r="A362" s="22">
        <v>358</v>
      </c>
      <c r="B362" s="23" t="s">
        <v>566</v>
      </c>
      <c r="C362" s="23" t="s">
        <v>567</v>
      </c>
      <c r="D362" s="24">
        <v>6</v>
      </c>
      <c r="E362" s="25"/>
      <c r="F362" s="26"/>
      <c r="G362" s="27"/>
      <c r="H362" s="30"/>
      <c r="I362" s="28"/>
      <c r="J362" s="30"/>
      <c r="II362" s="7"/>
      <c r="IJ362" s="7"/>
      <c r="IK362" s="7"/>
      <c r="IL362" s="7"/>
      <c r="IM362" s="7"/>
      <c r="IN362" s="7"/>
      <c r="IO362" s="7"/>
    </row>
    <row r="363" spans="1:1024" s="1" customFormat="1">
      <c r="A363" s="22">
        <v>359</v>
      </c>
      <c r="B363" s="23" t="s">
        <v>568</v>
      </c>
      <c r="C363" s="23" t="s">
        <v>569</v>
      </c>
      <c r="D363" s="24">
        <v>3</v>
      </c>
      <c r="E363" s="25"/>
      <c r="F363" s="26"/>
      <c r="G363" s="27"/>
      <c r="H363" s="30"/>
      <c r="I363" s="28"/>
      <c r="J363" s="30"/>
      <c r="K363" s="11"/>
      <c r="L363" s="11"/>
      <c r="Q363" s="42"/>
      <c r="S363" s="43"/>
      <c r="U363" s="11"/>
      <c r="V363" s="11"/>
      <c r="AA363" s="42"/>
      <c r="AC363" s="43"/>
      <c r="AE363" s="11"/>
      <c r="AF363" s="11"/>
      <c r="AK363" s="42"/>
      <c r="AM363" s="43"/>
      <c r="AO363" s="11"/>
      <c r="AP363" s="11"/>
      <c r="AU363" s="42"/>
      <c r="AW363" s="43"/>
      <c r="AY363" s="11"/>
      <c r="AZ363" s="11"/>
      <c r="BE363" s="42"/>
      <c r="BG363" s="43"/>
      <c r="BI363" s="11"/>
      <c r="BJ363" s="11"/>
      <c r="BO363" s="42"/>
      <c r="BQ363" s="43"/>
      <c r="BS363" s="11"/>
      <c r="BT363" s="11"/>
      <c r="BY363" s="42"/>
      <c r="CA363" s="43"/>
      <c r="CC363" s="11"/>
      <c r="CD363" s="11"/>
      <c r="CI363" s="42"/>
      <c r="CK363" s="43"/>
      <c r="CM363" s="11"/>
      <c r="CN363" s="11"/>
      <c r="CS363" s="42"/>
      <c r="CU363" s="43"/>
      <c r="CW363" s="11"/>
      <c r="CX363" s="11"/>
      <c r="DC363" s="42"/>
      <c r="DE363" s="43"/>
      <c r="DG363" s="11"/>
      <c r="DH363" s="11"/>
      <c r="DM363" s="42"/>
      <c r="DO363" s="43"/>
      <c r="DQ363" s="11"/>
      <c r="DR363" s="11"/>
      <c r="DW363" s="42"/>
      <c r="DY363" s="43"/>
      <c r="EA363" s="11"/>
      <c r="EB363" s="11"/>
      <c r="EG363" s="42"/>
      <c r="EI363" s="43"/>
      <c r="EK363" s="11"/>
      <c r="EL363" s="11"/>
      <c r="EQ363" s="42"/>
      <c r="ES363" s="43"/>
      <c r="EU363" s="11"/>
      <c r="EV363" s="11"/>
      <c r="FA363" s="42"/>
      <c r="FC363" s="43"/>
      <c r="FE363" s="11"/>
      <c r="FF363" s="11"/>
      <c r="FK363" s="42"/>
      <c r="FM363" s="43"/>
      <c r="FO363" s="11"/>
      <c r="FP363" s="11"/>
      <c r="FU363" s="42"/>
      <c r="FW363" s="43"/>
      <c r="FY363" s="11"/>
      <c r="FZ363" s="11"/>
      <c r="GE363" s="42"/>
      <c r="GG363" s="43"/>
      <c r="GI363" s="11"/>
      <c r="GJ363" s="11"/>
      <c r="GO363" s="42"/>
      <c r="GQ363" s="43"/>
      <c r="GS363" s="11"/>
      <c r="GT363" s="11"/>
      <c r="GY363" s="42"/>
      <c r="HA363" s="43"/>
      <c r="HC363" s="11"/>
      <c r="HD363" s="11"/>
      <c r="HI363" s="42"/>
      <c r="HK363" s="43"/>
      <c r="HM363" s="11"/>
      <c r="HN363" s="11"/>
      <c r="HS363" s="42"/>
      <c r="HU363" s="43"/>
      <c r="HW363" s="11"/>
      <c r="HX363" s="11"/>
      <c r="IC363" s="42"/>
      <c r="IE363" s="43"/>
      <c r="IG363" s="11"/>
      <c r="IH363" s="11"/>
      <c r="AMI363"/>
      <c r="AMJ363"/>
    </row>
    <row r="364" spans="1:1024">
      <c r="A364" s="22">
        <v>360</v>
      </c>
      <c r="B364" s="23" t="s">
        <v>570</v>
      </c>
      <c r="C364" s="23" t="s">
        <v>571</v>
      </c>
      <c r="D364" s="24">
        <v>50</v>
      </c>
      <c r="E364" s="25"/>
      <c r="F364" s="26"/>
      <c r="G364" s="27"/>
      <c r="H364" s="30"/>
      <c r="I364" s="28"/>
      <c r="J364" s="30"/>
      <c r="II364" s="7"/>
      <c r="IJ364" s="7"/>
      <c r="IK364" s="7"/>
      <c r="IL364" s="7"/>
      <c r="IM364" s="7"/>
      <c r="IN364" s="7"/>
      <c r="IO364" s="7"/>
    </row>
    <row r="365" spans="1:1024">
      <c r="A365" s="22">
        <v>361</v>
      </c>
      <c r="B365" s="23" t="s">
        <v>572</v>
      </c>
      <c r="C365" s="23" t="s">
        <v>573</v>
      </c>
      <c r="D365" s="24">
        <v>75</v>
      </c>
      <c r="E365" s="25"/>
      <c r="F365" s="26"/>
      <c r="G365" s="27"/>
      <c r="H365" s="30"/>
      <c r="I365" s="28"/>
      <c r="J365" s="30"/>
      <c r="II365" s="7"/>
      <c r="IJ365" s="7"/>
      <c r="IK365" s="7"/>
      <c r="IL365" s="7"/>
      <c r="IM365" s="7"/>
      <c r="IN365" s="7"/>
      <c r="IO365" s="7"/>
    </row>
    <row r="366" spans="1:1024">
      <c r="A366" s="22">
        <v>362</v>
      </c>
      <c r="B366" s="23" t="s">
        <v>574</v>
      </c>
      <c r="C366" s="23" t="s">
        <v>573</v>
      </c>
      <c r="D366" s="24">
        <v>75</v>
      </c>
      <c r="E366" s="25"/>
      <c r="F366" s="26"/>
      <c r="G366" s="27"/>
      <c r="H366" s="30"/>
      <c r="I366" s="28"/>
      <c r="J366" s="30"/>
      <c r="II366" s="7"/>
      <c r="IJ366" s="7"/>
      <c r="IK366" s="7"/>
      <c r="IL366" s="7"/>
      <c r="IM366" s="7"/>
      <c r="IN366" s="7"/>
      <c r="IO366" s="7"/>
    </row>
    <row r="367" spans="1:1024">
      <c r="A367" s="22">
        <v>363</v>
      </c>
      <c r="B367" s="23" t="s">
        <v>575</v>
      </c>
      <c r="C367" s="23" t="s">
        <v>573</v>
      </c>
      <c r="D367" s="24">
        <v>10</v>
      </c>
      <c r="E367" s="25"/>
      <c r="F367" s="26"/>
      <c r="G367" s="27"/>
      <c r="H367" s="30"/>
      <c r="I367" s="28"/>
      <c r="J367" s="30"/>
      <c r="II367" s="7"/>
      <c r="IJ367" s="7"/>
      <c r="IK367" s="7"/>
      <c r="IL367" s="7"/>
      <c r="IM367" s="7"/>
      <c r="IN367" s="7"/>
      <c r="IO367" s="7"/>
    </row>
    <row r="368" spans="1:1024">
      <c r="A368" s="22">
        <v>364</v>
      </c>
      <c r="B368" s="23" t="s">
        <v>576</v>
      </c>
      <c r="C368" s="23" t="s">
        <v>573</v>
      </c>
      <c r="D368" s="24">
        <v>10</v>
      </c>
      <c r="E368" s="25"/>
      <c r="F368" s="26"/>
      <c r="G368" s="27"/>
      <c r="H368" s="30"/>
      <c r="I368" s="28"/>
      <c r="J368" s="30"/>
      <c r="II368" s="7"/>
      <c r="IJ368" s="7"/>
      <c r="IK368" s="7"/>
      <c r="IL368" s="7"/>
      <c r="IM368" s="7"/>
      <c r="IN368" s="7"/>
      <c r="IO368" s="7"/>
    </row>
    <row r="369" spans="1:1024">
      <c r="A369" s="22">
        <v>365</v>
      </c>
      <c r="B369" s="23" t="s">
        <v>577</v>
      </c>
      <c r="C369" s="23" t="s">
        <v>124</v>
      </c>
      <c r="D369" s="24">
        <v>23</v>
      </c>
      <c r="E369" s="25"/>
      <c r="F369" s="26"/>
      <c r="G369" s="27"/>
      <c r="H369" s="30"/>
      <c r="I369" s="28"/>
      <c r="J369" s="30"/>
      <c r="II369" s="7"/>
      <c r="IJ369" s="7"/>
      <c r="IK369" s="7"/>
      <c r="IL369" s="7"/>
      <c r="IM369" s="7"/>
      <c r="IN369" s="7"/>
      <c r="IO369" s="7"/>
    </row>
    <row r="370" spans="1:1024">
      <c r="A370" s="22">
        <v>366</v>
      </c>
      <c r="B370" s="23" t="s">
        <v>578</v>
      </c>
      <c r="C370" s="23" t="s">
        <v>124</v>
      </c>
      <c r="D370" s="24">
        <v>22</v>
      </c>
      <c r="E370" s="25"/>
      <c r="F370" s="26"/>
      <c r="G370" s="27"/>
      <c r="H370" s="30"/>
      <c r="I370" s="28"/>
      <c r="J370" s="30"/>
      <c r="II370" s="7"/>
      <c r="IJ370" s="7"/>
      <c r="IK370" s="7"/>
      <c r="IL370" s="7"/>
      <c r="IM370" s="7"/>
      <c r="IN370" s="7"/>
      <c r="IO370" s="7"/>
    </row>
    <row r="371" spans="1:1024">
      <c r="A371" s="22">
        <v>367</v>
      </c>
      <c r="B371" s="23" t="s">
        <v>579</v>
      </c>
      <c r="C371" s="23" t="s">
        <v>291</v>
      </c>
      <c r="D371" s="24">
        <v>1000</v>
      </c>
      <c r="E371" s="25"/>
      <c r="F371" s="26"/>
      <c r="G371" s="27"/>
      <c r="H371" s="30"/>
      <c r="I371" s="28"/>
      <c r="J371" s="30"/>
      <c r="II371" s="7"/>
      <c r="IJ371" s="7"/>
      <c r="IK371" s="7"/>
      <c r="IL371" s="7"/>
      <c r="IM371" s="7"/>
      <c r="IN371" s="7"/>
      <c r="IO371" s="7"/>
    </row>
    <row r="372" spans="1:1024" ht="25.5" customHeight="1">
      <c r="A372" s="22">
        <v>368</v>
      </c>
      <c r="B372" s="23" t="s">
        <v>580</v>
      </c>
      <c r="C372" s="23" t="s">
        <v>581</v>
      </c>
      <c r="D372" s="24">
        <v>60</v>
      </c>
      <c r="E372" s="25"/>
      <c r="F372" s="26"/>
      <c r="G372" s="27"/>
      <c r="H372" s="30"/>
      <c r="I372" s="28"/>
      <c r="J372" s="30"/>
      <c r="II372" s="7"/>
      <c r="IJ372" s="7"/>
      <c r="IK372" s="7"/>
      <c r="IL372" s="7"/>
      <c r="IM372" s="7"/>
      <c r="IN372" s="7"/>
      <c r="IO372" s="7"/>
    </row>
    <row r="373" spans="1:1024">
      <c r="A373" s="22">
        <v>369</v>
      </c>
      <c r="B373" s="23" t="s">
        <v>582</v>
      </c>
      <c r="C373" s="23" t="s">
        <v>82</v>
      </c>
      <c r="D373" s="24">
        <v>140</v>
      </c>
      <c r="E373" s="25"/>
      <c r="F373" s="26"/>
      <c r="G373" s="27"/>
      <c r="H373" s="30"/>
      <c r="I373" s="28"/>
      <c r="J373" s="30"/>
      <c r="II373" s="7"/>
      <c r="IJ373" s="7"/>
      <c r="IK373" s="7"/>
      <c r="IL373" s="7"/>
      <c r="IM373" s="7"/>
      <c r="IN373" s="7"/>
      <c r="IO373" s="7"/>
    </row>
    <row r="374" spans="1:1024">
      <c r="A374" s="22">
        <v>370</v>
      </c>
      <c r="B374" s="23" t="s">
        <v>583</v>
      </c>
      <c r="C374" s="23" t="s">
        <v>124</v>
      </c>
      <c r="D374" s="24">
        <v>63</v>
      </c>
      <c r="E374" s="25"/>
      <c r="F374" s="26"/>
      <c r="G374" s="27"/>
      <c r="H374" s="30"/>
      <c r="I374" s="28"/>
      <c r="J374" s="30"/>
      <c r="II374" s="7"/>
      <c r="IJ374" s="7"/>
      <c r="IK374" s="7"/>
      <c r="IL374" s="7"/>
      <c r="IM374" s="7"/>
      <c r="IN374" s="7"/>
      <c r="IO374" s="7"/>
    </row>
    <row r="375" spans="1:1024" s="6" customFormat="1" ht="39" customHeight="1">
      <c r="A375" s="22">
        <v>371</v>
      </c>
      <c r="B375" s="23" t="s">
        <v>584</v>
      </c>
      <c r="C375" s="23" t="s">
        <v>585</v>
      </c>
      <c r="D375" s="22">
        <v>3</v>
      </c>
      <c r="E375" s="25"/>
      <c r="F375" s="26"/>
      <c r="G375" s="27"/>
      <c r="H375" s="30"/>
      <c r="I375" s="28"/>
      <c r="J375" s="34"/>
      <c r="ID375" s="7"/>
      <c r="IE375" s="7"/>
      <c r="AMI375"/>
      <c r="AMJ375"/>
    </row>
    <row r="376" spans="1:1024" s="6" customFormat="1" ht="39.75" customHeight="1">
      <c r="A376" s="22">
        <v>372</v>
      </c>
      <c r="B376" s="23" t="s">
        <v>586</v>
      </c>
      <c r="C376" s="23" t="s">
        <v>587</v>
      </c>
      <c r="D376" s="22">
        <v>66</v>
      </c>
      <c r="E376" s="25"/>
      <c r="F376" s="26"/>
      <c r="G376" s="27"/>
      <c r="H376" s="30"/>
      <c r="I376" s="28"/>
      <c r="J376" s="34"/>
      <c r="ID376" s="7"/>
      <c r="IE376" s="7"/>
      <c r="AMI376"/>
      <c r="AMJ376"/>
    </row>
    <row r="377" spans="1:1024" s="6" customFormat="1" ht="23.1" customHeight="1">
      <c r="A377" s="22">
        <v>373</v>
      </c>
      <c r="B377" s="23" t="s">
        <v>588</v>
      </c>
      <c r="C377" s="23" t="s">
        <v>589</v>
      </c>
      <c r="D377" s="22">
        <v>45</v>
      </c>
      <c r="E377" s="25"/>
      <c r="F377" s="26"/>
      <c r="G377" s="27"/>
      <c r="H377" s="30"/>
      <c r="I377" s="28"/>
      <c r="J377" s="34"/>
      <c r="ID377" s="7"/>
      <c r="IE377" s="7"/>
      <c r="AMI377"/>
      <c r="AMJ377"/>
    </row>
    <row r="378" spans="1:1024" s="6" customFormat="1" ht="29.1" customHeight="1">
      <c r="A378" s="22">
        <v>374</v>
      </c>
      <c r="B378" s="23" t="s">
        <v>590</v>
      </c>
      <c r="C378" s="23" t="s">
        <v>589</v>
      </c>
      <c r="D378" s="22">
        <v>50</v>
      </c>
      <c r="E378" s="25"/>
      <c r="F378" s="26"/>
      <c r="G378" s="27"/>
      <c r="H378" s="30"/>
      <c r="I378" s="28"/>
      <c r="J378" s="34"/>
      <c r="ID378" s="7"/>
      <c r="IE378" s="7"/>
      <c r="AMI378"/>
      <c r="AMJ378"/>
    </row>
    <row r="379" spans="1:1024">
      <c r="A379" s="22">
        <v>375</v>
      </c>
      <c r="B379" s="23" t="s">
        <v>591</v>
      </c>
      <c r="C379" s="23" t="s">
        <v>592</v>
      </c>
      <c r="D379" s="24">
        <v>25</v>
      </c>
      <c r="E379" s="25"/>
      <c r="F379" s="26"/>
      <c r="G379" s="27"/>
      <c r="H379" s="30"/>
      <c r="I379" s="28"/>
      <c r="J379" s="30"/>
      <c r="II379" s="7"/>
      <c r="IJ379" s="7"/>
      <c r="IK379" s="7"/>
      <c r="IL379" s="7"/>
      <c r="IM379" s="7"/>
      <c r="IN379" s="7"/>
      <c r="IO379" s="7"/>
    </row>
    <row r="380" spans="1:1024">
      <c r="A380" s="22">
        <v>376</v>
      </c>
      <c r="B380" s="23" t="s">
        <v>593</v>
      </c>
      <c r="C380" s="23" t="s">
        <v>594</v>
      </c>
      <c r="D380" s="24">
        <v>67</v>
      </c>
      <c r="E380" s="25"/>
      <c r="F380" s="26"/>
      <c r="G380" s="27"/>
      <c r="H380" s="30"/>
      <c r="I380" s="28"/>
      <c r="J380" s="30"/>
      <c r="II380" s="7"/>
      <c r="IJ380" s="7"/>
      <c r="IK380" s="7"/>
      <c r="IL380" s="7"/>
      <c r="IM380" s="7"/>
      <c r="IN380" s="7"/>
      <c r="IO380" s="7"/>
    </row>
    <row r="381" spans="1:1024">
      <c r="A381" s="22">
        <v>377</v>
      </c>
      <c r="B381" s="38" t="s">
        <v>595</v>
      </c>
      <c r="C381" s="39" t="s">
        <v>596</v>
      </c>
      <c r="D381" s="39">
        <v>67</v>
      </c>
      <c r="E381" s="40"/>
      <c r="F381" s="26"/>
      <c r="G381" s="27"/>
      <c r="H381" s="30"/>
      <c r="I381" s="28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</row>
    <row r="382" spans="1:1024" s="6" customFormat="1">
      <c r="A382" s="22">
        <v>378</v>
      </c>
      <c r="B382" s="23" t="s">
        <v>597</v>
      </c>
      <c r="C382" s="23" t="s">
        <v>124</v>
      </c>
      <c r="D382" s="22">
        <v>3</v>
      </c>
      <c r="E382" s="25"/>
      <c r="F382" s="26"/>
      <c r="G382" s="27"/>
      <c r="H382" s="30"/>
      <c r="I382" s="28"/>
      <c r="J382" s="34"/>
      <c r="ID382" s="7"/>
      <c r="IE382" s="7"/>
      <c r="AMI382"/>
      <c r="AMJ382"/>
    </row>
    <row r="383" spans="1:1024">
      <c r="A383" s="22">
        <v>379</v>
      </c>
      <c r="B383" s="23" t="s">
        <v>598</v>
      </c>
      <c r="C383" s="23" t="s">
        <v>124</v>
      </c>
      <c r="D383" s="24">
        <v>12</v>
      </c>
      <c r="E383" s="25"/>
      <c r="F383" s="26"/>
      <c r="G383" s="27"/>
      <c r="H383" s="30"/>
      <c r="I383" s="28"/>
      <c r="J383" s="30"/>
    </row>
    <row r="384" spans="1:1024">
      <c r="A384" s="22">
        <v>380</v>
      </c>
      <c r="B384" s="23" t="s">
        <v>599</v>
      </c>
      <c r="C384" s="23" t="s">
        <v>600</v>
      </c>
      <c r="D384" s="24">
        <v>10</v>
      </c>
      <c r="E384" s="25"/>
      <c r="F384" s="26"/>
      <c r="G384" s="27"/>
      <c r="H384" s="30"/>
      <c r="I384" s="28"/>
      <c r="J384" s="30"/>
    </row>
    <row r="385" spans="1:1024">
      <c r="A385" s="22">
        <v>381</v>
      </c>
      <c r="B385" s="23" t="s">
        <v>601</v>
      </c>
      <c r="C385" s="23" t="s">
        <v>152</v>
      </c>
      <c r="D385" s="24">
        <v>100</v>
      </c>
      <c r="E385" s="25"/>
      <c r="F385" s="26"/>
      <c r="G385" s="27"/>
      <c r="H385" s="30"/>
      <c r="I385" s="28"/>
      <c r="J385" s="30"/>
    </row>
    <row r="386" spans="1:1024" s="7" customFormat="1">
      <c r="A386" s="22">
        <v>382</v>
      </c>
      <c r="B386" s="23" t="s">
        <v>602</v>
      </c>
      <c r="C386" s="23" t="s">
        <v>603</v>
      </c>
      <c r="D386" s="22">
        <v>540</v>
      </c>
      <c r="E386" s="61"/>
      <c r="F386" s="26"/>
      <c r="G386" s="27"/>
      <c r="H386" s="37"/>
      <c r="I386" s="28"/>
      <c r="J386" s="37"/>
      <c r="K386" s="28"/>
      <c r="AMI386"/>
      <c r="AMJ386"/>
    </row>
    <row r="387" spans="1:1024" s="7" customFormat="1">
      <c r="A387" s="22">
        <v>383</v>
      </c>
      <c r="B387" s="23" t="s">
        <v>604</v>
      </c>
      <c r="C387" s="23" t="s">
        <v>605</v>
      </c>
      <c r="D387" s="24">
        <v>200</v>
      </c>
      <c r="E387" s="25"/>
      <c r="F387" s="26"/>
      <c r="G387" s="27"/>
      <c r="H387" s="37"/>
      <c r="I387" s="28"/>
      <c r="J387" s="37"/>
      <c r="AMI387"/>
      <c r="AMJ387"/>
    </row>
    <row r="388" spans="1:1024" ht="26.25">
      <c r="A388" s="22">
        <v>384</v>
      </c>
      <c r="B388" s="23" t="s">
        <v>606</v>
      </c>
      <c r="C388" s="23" t="s">
        <v>607</v>
      </c>
      <c r="D388" s="24">
        <v>28</v>
      </c>
      <c r="E388" s="25"/>
      <c r="F388" s="26"/>
      <c r="G388" s="27"/>
      <c r="H388" s="30"/>
      <c r="I388" s="28"/>
      <c r="J388" s="30"/>
    </row>
    <row r="389" spans="1:1024">
      <c r="A389" s="22">
        <v>385</v>
      </c>
      <c r="B389" s="23" t="s">
        <v>608</v>
      </c>
      <c r="C389" s="23" t="s">
        <v>609</v>
      </c>
      <c r="D389" s="24">
        <v>350</v>
      </c>
      <c r="E389" s="25"/>
      <c r="F389" s="26"/>
      <c r="G389" s="27"/>
      <c r="H389" s="30"/>
      <c r="I389" s="28"/>
      <c r="J389" s="30"/>
    </row>
    <row r="390" spans="1:1024" s="32" customFormat="1">
      <c r="A390" s="22">
        <v>386</v>
      </c>
      <c r="B390" s="23" t="s">
        <v>610</v>
      </c>
      <c r="C390" s="23" t="s">
        <v>611</v>
      </c>
      <c r="D390" s="22">
        <v>3</v>
      </c>
      <c r="E390" s="31"/>
      <c r="F390" s="26"/>
      <c r="G390" s="27"/>
      <c r="H390" s="22"/>
      <c r="I390" s="28"/>
      <c r="J390" s="28"/>
      <c r="AMI390"/>
      <c r="AMJ390"/>
    </row>
    <row r="391" spans="1:1024" s="32" customFormat="1">
      <c r="A391" s="22">
        <v>387</v>
      </c>
      <c r="B391" s="23" t="s">
        <v>612</v>
      </c>
      <c r="C391" s="23" t="s">
        <v>181</v>
      </c>
      <c r="D391" s="22">
        <v>50</v>
      </c>
      <c r="E391" s="31"/>
      <c r="F391" s="26"/>
      <c r="G391" s="27"/>
      <c r="H391" s="22"/>
      <c r="I391" s="28"/>
      <c r="J391" s="28"/>
      <c r="AMI391"/>
      <c r="AMJ391"/>
    </row>
    <row r="392" spans="1:1024">
      <c r="A392" s="22">
        <v>388</v>
      </c>
      <c r="B392" s="23" t="s">
        <v>613</v>
      </c>
      <c r="C392" s="23" t="s">
        <v>124</v>
      </c>
      <c r="D392" s="24">
        <v>3</v>
      </c>
      <c r="E392" s="25"/>
      <c r="F392" s="26"/>
      <c r="G392" s="27"/>
      <c r="H392" s="30"/>
      <c r="I392" s="28"/>
      <c r="J392" s="30"/>
    </row>
    <row r="393" spans="1:1024">
      <c r="A393" s="22">
        <v>389</v>
      </c>
      <c r="B393" s="23" t="s">
        <v>614</v>
      </c>
      <c r="C393" s="23" t="s">
        <v>615</v>
      </c>
      <c r="D393" s="24">
        <v>22</v>
      </c>
      <c r="E393" s="25"/>
      <c r="F393" s="26"/>
      <c r="G393" s="27"/>
      <c r="H393" s="30"/>
      <c r="I393" s="28"/>
      <c r="J393" s="30"/>
    </row>
    <row r="394" spans="1:1024">
      <c r="A394" s="22">
        <v>390</v>
      </c>
      <c r="B394" s="23" t="s">
        <v>616</v>
      </c>
      <c r="C394" s="23" t="s">
        <v>617</v>
      </c>
      <c r="D394" s="24">
        <v>85</v>
      </c>
      <c r="E394" s="25"/>
      <c r="F394" s="26"/>
      <c r="G394" s="27"/>
      <c r="H394" s="30"/>
      <c r="I394" s="28"/>
      <c r="J394" s="30"/>
    </row>
    <row r="395" spans="1:1024" ht="24.6" customHeight="1">
      <c r="A395" s="22">
        <v>391</v>
      </c>
      <c r="B395" s="23" t="s">
        <v>618</v>
      </c>
      <c r="C395" s="23" t="s">
        <v>619</v>
      </c>
      <c r="D395" s="24">
        <v>3</v>
      </c>
      <c r="E395" s="25"/>
      <c r="F395" s="26"/>
      <c r="G395" s="27"/>
      <c r="H395" s="30"/>
      <c r="I395" s="28"/>
      <c r="J395" s="30"/>
    </row>
    <row r="396" spans="1:1024">
      <c r="A396" s="22">
        <v>392</v>
      </c>
      <c r="B396" s="35" t="s">
        <v>620</v>
      </c>
      <c r="C396" s="35" t="s">
        <v>43</v>
      </c>
      <c r="D396" s="24">
        <v>110</v>
      </c>
      <c r="E396" s="36"/>
      <c r="F396" s="26"/>
      <c r="G396" s="27"/>
      <c r="H396" s="30"/>
      <c r="I396" s="28"/>
      <c r="J396" s="30"/>
    </row>
    <row r="397" spans="1:1024">
      <c r="A397" s="22">
        <v>393</v>
      </c>
      <c r="B397" s="33" t="s">
        <v>621</v>
      </c>
      <c r="C397" s="23" t="s">
        <v>431</v>
      </c>
      <c r="D397" s="24">
        <v>220</v>
      </c>
      <c r="E397" s="25"/>
      <c r="F397" s="26"/>
      <c r="G397" s="27"/>
      <c r="H397" s="30"/>
      <c r="I397" s="28"/>
      <c r="J397" s="30"/>
    </row>
    <row r="398" spans="1:1024" s="6" customFormat="1">
      <c r="A398" s="22">
        <v>394</v>
      </c>
      <c r="B398" s="23" t="s">
        <v>622</v>
      </c>
      <c r="C398" s="23" t="s">
        <v>623</v>
      </c>
      <c r="D398" s="22">
        <v>12</v>
      </c>
      <c r="E398" s="25"/>
      <c r="F398" s="26"/>
      <c r="G398" s="27"/>
      <c r="H398" s="30"/>
      <c r="I398" s="28"/>
      <c r="J398" s="34"/>
      <c r="ID398" s="7"/>
      <c r="IE398" s="7"/>
      <c r="AMI398"/>
      <c r="AMJ398"/>
    </row>
    <row r="399" spans="1:1024">
      <c r="A399" s="22">
        <v>395</v>
      </c>
      <c r="B399" s="23" t="s">
        <v>624</v>
      </c>
      <c r="C399" s="23" t="s">
        <v>625</v>
      </c>
      <c r="D399" s="24">
        <v>5</v>
      </c>
      <c r="E399" s="25"/>
      <c r="F399" s="26"/>
      <c r="G399" s="27"/>
      <c r="H399" s="30"/>
      <c r="I399" s="28"/>
      <c r="J399" s="30"/>
    </row>
    <row r="400" spans="1:1024" ht="35.25" customHeight="1">
      <c r="A400" s="22">
        <v>396</v>
      </c>
      <c r="B400" s="23" t="s">
        <v>626</v>
      </c>
      <c r="C400" s="23" t="s">
        <v>627</v>
      </c>
      <c r="D400" s="24">
        <v>30</v>
      </c>
      <c r="E400" s="25"/>
      <c r="F400" s="26"/>
      <c r="G400" s="27"/>
      <c r="H400" s="30"/>
      <c r="I400" s="28"/>
      <c r="J400" s="30"/>
    </row>
    <row r="401" spans="1:1024" s="32" customFormat="1">
      <c r="A401" s="22">
        <v>397</v>
      </c>
      <c r="B401" s="23" t="s">
        <v>628</v>
      </c>
      <c r="C401" s="23" t="s">
        <v>24</v>
      </c>
      <c r="D401" s="22">
        <v>3</v>
      </c>
      <c r="E401" s="31"/>
      <c r="F401" s="26"/>
      <c r="G401" s="27"/>
      <c r="H401" s="22"/>
      <c r="I401" s="28"/>
      <c r="J401" s="28"/>
      <c r="AMI401"/>
      <c r="AMJ401"/>
    </row>
    <row r="402" spans="1:1024">
      <c r="A402" s="22">
        <v>398</v>
      </c>
      <c r="B402" s="23" t="s">
        <v>629</v>
      </c>
      <c r="C402" s="23" t="s">
        <v>630</v>
      </c>
      <c r="D402" s="24">
        <v>20</v>
      </c>
      <c r="E402" s="25"/>
      <c r="F402" s="26"/>
      <c r="G402" s="27"/>
      <c r="H402" s="30"/>
      <c r="I402" s="28"/>
      <c r="J402" s="30"/>
    </row>
    <row r="403" spans="1:1024" s="7" customFormat="1">
      <c r="A403" s="22">
        <v>399</v>
      </c>
      <c r="B403" s="23" t="s">
        <v>631</v>
      </c>
      <c r="C403" s="23" t="s">
        <v>630</v>
      </c>
      <c r="D403" s="24">
        <v>120</v>
      </c>
      <c r="E403" s="25"/>
      <c r="F403" s="26"/>
      <c r="G403" s="27"/>
      <c r="H403" s="37"/>
      <c r="I403" s="28"/>
      <c r="J403" s="37"/>
      <c r="AMI403"/>
      <c r="AMJ403"/>
    </row>
    <row r="404" spans="1:1024" s="7" customFormat="1">
      <c r="A404" s="22">
        <v>400</v>
      </c>
      <c r="B404" s="23" t="s">
        <v>632</v>
      </c>
      <c r="C404" s="23" t="s">
        <v>633</v>
      </c>
      <c r="D404" s="24">
        <v>2</v>
      </c>
      <c r="E404" s="25"/>
      <c r="F404" s="26"/>
      <c r="G404" s="27"/>
      <c r="H404" s="37"/>
      <c r="I404" s="28"/>
      <c r="J404" s="37"/>
      <c r="AMI404"/>
      <c r="AMJ404"/>
    </row>
    <row r="405" spans="1:1024" s="7" customFormat="1">
      <c r="A405" s="22">
        <v>401</v>
      </c>
      <c r="B405" s="33" t="s">
        <v>634</v>
      </c>
      <c r="C405" s="33" t="s">
        <v>635</v>
      </c>
      <c r="D405" s="22">
        <v>200</v>
      </c>
      <c r="E405" s="25"/>
      <c r="F405" s="26"/>
      <c r="G405" s="27"/>
      <c r="H405" s="37"/>
      <c r="I405" s="28"/>
      <c r="J405" s="37"/>
      <c r="K405" s="34"/>
      <c r="AMI405"/>
      <c r="AMJ405"/>
    </row>
    <row r="406" spans="1:1024" s="7" customFormat="1" ht="23.85" customHeight="1">
      <c r="A406" s="22">
        <v>402</v>
      </c>
      <c r="B406" s="33" t="s">
        <v>636</v>
      </c>
      <c r="C406" s="33" t="s">
        <v>635</v>
      </c>
      <c r="D406" s="22">
        <v>150</v>
      </c>
      <c r="E406" s="25"/>
      <c r="F406" s="26"/>
      <c r="G406" s="27"/>
      <c r="H406" s="37"/>
      <c r="I406" s="28"/>
      <c r="J406" s="37"/>
      <c r="K406" s="34"/>
      <c r="AMI406"/>
      <c r="AMJ406"/>
    </row>
    <row r="407" spans="1:1024">
      <c r="A407" s="22">
        <v>403</v>
      </c>
      <c r="B407" s="33" t="s">
        <v>637</v>
      </c>
      <c r="C407" s="33" t="s">
        <v>638</v>
      </c>
      <c r="D407" s="24">
        <v>495</v>
      </c>
      <c r="E407" s="25"/>
      <c r="F407" s="26"/>
      <c r="G407" s="27"/>
      <c r="H407" s="30"/>
      <c r="I407" s="28"/>
      <c r="J407" s="30"/>
    </row>
    <row r="408" spans="1:1024">
      <c r="A408" s="22">
        <v>404</v>
      </c>
      <c r="B408" s="33" t="s">
        <v>639</v>
      </c>
      <c r="C408" s="33" t="s">
        <v>640</v>
      </c>
      <c r="D408" s="24">
        <v>52</v>
      </c>
      <c r="E408" s="25"/>
      <c r="F408" s="26"/>
      <c r="G408" s="27"/>
      <c r="H408" s="30"/>
      <c r="I408" s="28"/>
      <c r="J408" s="30"/>
    </row>
    <row r="409" spans="1:1024">
      <c r="A409" s="22">
        <v>405</v>
      </c>
      <c r="B409" s="33" t="s">
        <v>641</v>
      </c>
      <c r="C409" s="33" t="s">
        <v>181</v>
      </c>
      <c r="D409" s="24">
        <v>10</v>
      </c>
      <c r="E409" s="25"/>
      <c r="F409" s="26"/>
      <c r="G409" s="27"/>
      <c r="H409" s="30"/>
      <c r="I409" s="28"/>
      <c r="J409" s="30"/>
    </row>
    <row r="410" spans="1:1024">
      <c r="A410" s="22">
        <v>406</v>
      </c>
      <c r="B410" s="33" t="s">
        <v>642</v>
      </c>
      <c r="C410" s="33" t="s">
        <v>643</v>
      </c>
      <c r="D410" s="24">
        <v>10</v>
      </c>
      <c r="E410" s="25"/>
      <c r="F410" s="26"/>
      <c r="G410" s="27"/>
      <c r="H410" s="30"/>
      <c r="I410" s="28"/>
      <c r="J410" s="30"/>
    </row>
    <row r="411" spans="1:1024" s="32" customFormat="1">
      <c r="A411" s="22">
        <v>407</v>
      </c>
      <c r="B411" s="23" t="s">
        <v>644</v>
      </c>
      <c r="C411" s="23" t="s">
        <v>342</v>
      </c>
      <c r="D411" s="22">
        <v>350</v>
      </c>
      <c r="E411" s="31"/>
      <c r="F411" s="26"/>
      <c r="G411" s="27"/>
      <c r="H411" s="22"/>
      <c r="I411" s="28"/>
      <c r="J411" s="28"/>
      <c r="AMI411"/>
      <c r="AMJ411"/>
    </row>
    <row r="412" spans="1:1024">
      <c r="A412" s="22">
        <v>408</v>
      </c>
      <c r="B412" s="23" t="s">
        <v>645</v>
      </c>
      <c r="C412" s="23" t="s">
        <v>646</v>
      </c>
      <c r="D412" s="24">
        <v>45</v>
      </c>
      <c r="E412" s="25"/>
      <c r="F412" s="26"/>
      <c r="G412" s="27"/>
      <c r="H412" s="30"/>
      <c r="I412" s="28"/>
      <c r="J412" s="30"/>
    </row>
    <row r="413" spans="1:1024">
      <c r="A413" s="22">
        <v>409</v>
      </c>
      <c r="B413" s="23" t="s">
        <v>647</v>
      </c>
      <c r="C413" s="23" t="s">
        <v>648</v>
      </c>
      <c r="D413" s="24">
        <v>2</v>
      </c>
      <c r="E413" s="25"/>
      <c r="F413" s="26"/>
      <c r="G413" s="27"/>
      <c r="H413" s="30"/>
      <c r="I413" s="28"/>
      <c r="J413" s="30"/>
    </row>
    <row r="414" spans="1:1024">
      <c r="A414" s="22">
        <v>410</v>
      </c>
      <c r="B414" s="23" t="s">
        <v>649</v>
      </c>
      <c r="C414" s="23" t="s">
        <v>120</v>
      </c>
      <c r="D414" s="24">
        <v>3</v>
      </c>
      <c r="E414" s="25"/>
      <c r="F414" s="26"/>
      <c r="G414" s="27"/>
      <c r="H414" s="30"/>
      <c r="I414" s="28"/>
      <c r="J414" s="30"/>
    </row>
    <row r="415" spans="1:1024">
      <c r="A415" s="22">
        <v>411</v>
      </c>
      <c r="B415" s="23" t="s">
        <v>650</v>
      </c>
      <c r="C415" s="23" t="s">
        <v>500</v>
      </c>
      <c r="D415" s="24">
        <v>90</v>
      </c>
      <c r="E415" s="25"/>
      <c r="F415" s="26"/>
      <c r="G415" s="27"/>
      <c r="H415" s="30"/>
      <c r="I415" s="28"/>
      <c r="J415" s="30"/>
    </row>
    <row r="416" spans="1:1024">
      <c r="A416" s="22">
        <v>412</v>
      </c>
      <c r="B416" s="23" t="s">
        <v>651</v>
      </c>
      <c r="C416" s="23" t="s">
        <v>500</v>
      </c>
      <c r="D416" s="24">
        <v>76</v>
      </c>
      <c r="E416" s="25"/>
      <c r="F416" s="26"/>
      <c r="G416" s="27"/>
      <c r="H416" s="30"/>
      <c r="I416" s="28"/>
      <c r="J416" s="30"/>
    </row>
    <row r="417" spans="1:1024" s="7" customFormat="1">
      <c r="A417" s="22">
        <v>413</v>
      </c>
      <c r="B417" s="23" t="s">
        <v>652</v>
      </c>
      <c r="C417" s="23" t="s">
        <v>120</v>
      </c>
      <c r="D417" s="24">
        <v>46</v>
      </c>
      <c r="E417" s="25"/>
      <c r="F417" s="26"/>
      <c r="G417" s="27"/>
      <c r="H417" s="37"/>
      <c r="I417" s="28"/>
      <c r="J417" s="37"/>
      <c r="AMI417"/>
      <c r="AMJ417"/>
    </row>
    <row r="418" spans="1:1024" s="6" customFormat="1">
      <c r="A418" s="22">
        <v>414</v>
      </c>
      <c r="B418" s="23" t="s">
        <v>653</v>
      </c>
      <c r="C418" s="23" t="s">
        <v>462</v>
      </c>
      <c r="D418" s="22">
        <v>100</v>
      </c>
      <c r="E418" s="25"/>
      <c r="F418" s="26"/>
      <c r="G418" s="27"/>
      <c r="H418" s="30"/>
      <c r="I418" s="28"/>
      <c r="J418" s="34"/>
      <c r="ID418" s="7"/>
      <c r="IE418" s="7"/>
      <c r="AMI418"/>
      <c r="AMJ418"/>
    </row>
    <row r="419" spans="1:1024" s="6" customFormat="1">
      <c r="A419" s="22">
        <v>415</v>
      </c>
      <c r="B419" s="23" t="s">
        <v>654</v>
      </c>
      <c r="C419" s="23" t="s">
        <v>655</v>
      </c>
      <c r="D419" s="22">
        <v>3</v>
      </c>
      <c r="E419" s="25"/>
      <c r="F419" s="26"/>
      <c r="G419" s="27"/>
      <c r="H419" s="30"/>
      <c r="I419" s="28"/>
      <c r="J419" s="34"/>
      <c r="ID419" s="7"/>
      <c r="IE419" s="7"/>
      <c r="AMI419"/>
      <c r="AMJ419"/>
    </row>
    <row r="420" spans="1:1024" s="6" customFormat="1">
      <c r="A420" s="22">
        <v>416</v>
      </c>
      <c r="B420" s="23" t="s">
        <v>656</v>
      </c>
      <c r="C420" s="23" t="s">
        <v>657</v>
      </c>
      <c r="D420" s="22">
        <v>2</v>
      </c>
      <c r="E420" s="25"/>
      <c r="F420" s="26"/>
      <c r="G420" s="27"/>
      <c r="H420" s="30"/>
      <c r="I420" s="28"/>
      <c r="J420" s="34"/>
      <c r="ID420" s="7"/>
      <c r="IE420" s="7"/>
      <c r="AMI420"/>
      <c r="AMJ420"/>
    </row>
    <row r="421" spans="1:1024" s="32" customFormat="1">
      <c r="A421" s="22">
        <v>417</v>
      </c>
      <c r="B421" s="23" t="s">
        <v>658</v>
      </c>
      <c r="C421" s="23" t="s">
        <v>659</v>
      </c>
      <c r="D421" s="22">
        <v>3</v>
      </c>
      <c r="E421" s="31"/>
      <c r="F421" s="26"/>
      <c r="G421" s="27"/>
      <c r="H421" s="22"/>
      <c r="I421" s="28"/>
      <c r="J421" s="28"/>
      <c r="AMI421"/>
      <c r="AMJ421"/>
    </row>
    <row r="422" spans="1:1024" s="32" customFormat="1">
      <c r="A422" s="22">
        <v>418</v>
      </c>
      <c r="B422" s="23" t="s">
        <v>660</v>
      </c>
      <c r="C422" s="23" t="s">
        <v>661</v>
      </c>
      <c r="D422" s="22">
        <v>150</v>
      </c>
      <c r="E422" s="31"/>
      <c r="F422" s="26"/>
      <c r="G422" s="27"/>
      <c r="H422" s="22"/>
      <c r="I422" s="28"/>
      <c r="J422" s="28"/>
      <c r="AMI422"/>
      <c r="AMJ422"/>
    </row>
    <row r="423" spans="1:1024" s="32" customFormat="1" ht="27.6" customHeight="1">
      <c r="A423" s="22">
        <v>419</v>
      </c>
      <c r="B423" s="23" t="s">
        <v>662</v>
      </c>
      <c r="C423" s="23" t="s">
        <v>663</v>
      </c>
      <c r="D423" s="22">
        <v>100</v>
      </c>
      <c r="E423" s="61"/>
      <c r="F423" s="26"/>
      <c r="G423" s="27"/>
      <c r="H423" s="22"/>
      <c r="I423" s="28"/>
      <c r="J423" s="28"/>
      <c r="AMI423"/>
      <c r="AMJ423"/>
    </row>
    <row r="424" spans="1:1024" s="32" customFormat="1">
      <c r="A424" s="22">
        <v>420</v>
      </c>
      <c r="B424" s="23" t="s">
        <v>664</v>
      </c>
      <c r="C424" s="23" t="s">
        <v>665</v>
      </c>
      <c r="D424" s="22">
        <v>15</v>
      </c>
      <c r="E424" s="61"/>
      <c r="F424" s="26"/>
      <c r="G424" s="27"/>
      <c r="H424" s="22"/>
      <c r="I424" s="28"/>
      <c r="J424" s="28"/>
      <c r="AMI424"/>
      <c r="AMJ424"/>
    </row>
    <row r="425" spans="1:1024" s="32" customFormat="1">
      <c r="A425" s="22">
        <v>421</v>
      </c>
      <c r="B425" s="23" t="s">
        <v>666</v>
      </c>
      <c r="C425" s="23" t="s">
        <v>124</v>
      </c>
      <c r="D425" s="22">
        <v>3</v>
      </c>
      <c r="E425" s="31"/>
      <c r="F425" s="26"/>
      <c r="G425" s="27"/>
      <c r="H425" s="22"/>
      <c r="I425" s="28"/>
      <c r="J425" s="28"/>
      <c r="AMI425"/>
      <c r="AMJ425"/>
    </row>
    <row r="426" spans="1:1024" s="32" customFormat="1">
      <c r="A426" s="22">
        <v>422</v>
      </c>
      <c r="B426" s="23" t="s">
        <v>667</v>
      </c>
      <c r="C426" s="23" t="s">
        <v>181</v>
      </c>
      <c r="D426" s="22">
        <v>4</v>
      </c>
      <c r="E426" s="31"/>
      <c r="F426" s="26"/>
      <c r="G426" s="27"/>
      <c r="H426" s="22"/>
      <c r="I426" s="28"/>
      <c r="J426" s="28"/>
      <c r="AMI426"/>
      <c r="AMJ426"/>
    </row>
    <row r="427" spans="1:1024">
      <c r="A427" s="22">
        <v>423</v>
      </c>
      <c r="B427" s="23" t="s">
        <v>668</v>
      </c>
      <c r="C427" s="23" t="s">
        <v>124</v>
      </c>
      <c r="D427" s="24">
        <v>3</v>
      </c>
      <c r="E427" s="25"/>
      <c r="F427" s="26"/>
      <c r="G427" s="27"/>
      <c r="H427" s="30"/>
      <c r="I427" s="28"/>
      <c r="J427" s="30"/>
    </row>
    <row r="428" spans="1:1024">
      <c r="A428" s="22">
        <v>424</v>
      </c>
      <c r="B428" s="23" t="s">
        <v>669</v>
      </c>
      <c r="C428" s="23" t="s">
        <v>90</v>
      </c>
      <c r="D428" s="24">
        <v>5</v>
      </c>
      <c r="E428" s="25"/>
      <c r="F428" s="26"/>
      <c r="G428" s="27"/>
      <c r="H428" s="30"/>
      <c r="I428" s="28"/>
      <c r="J428" s="30"/>
    </row>
    <row r="429" spans="1:1024">
      <c r="A429" s="22">
        <v>425</v>
      </c>
      <c r="B429" s="23" t="s">
        <v>670</v>
      </c>
      <c r="C429" s="23" t="s">
        <v>150</v>
      </c>
      <c r="D429" s="24">
        <v>40</v>
      </c>
      <c r="E429" s="25"/>
      <c r="F429" s="26"/>
      <c r="G429" s="27"/>
      <c r="H429" s="30"/>
      <c r="I429" s="28"/>
      <c r="J429" s="30"/>
    </row>
    <row r="430" spans="1:1024">
      <c r="A430" s="22">
        <v>426</v>
      </c>
      <c r="B430" s="23" t="s">
        <v>671</v>
      </c>
      <c r="C430" s="23" t="s">
        <v>24</v>
      </c>
      <c r="D430" s="24">
        <v>23</v>
      </c>
      <c r="E430" s="25"/>
      <c r="F430" s="26"/>
      <c r="G430" s="27"/>
      <c r="H430" s="30"/>
      <c r="I430" s="28"/>
      <c r="J430" s="30"/>
    </row>
    <row r="431" spans="1:1024">
      <c r="A431" s="22">
        <v>427</v>
      </c>
      <c r="B431" s="23" t="s">
        <v>672</v>
      </c>
      <c r="C431" s="23" t="s">
        <v>24</v>
      </c>
      <c r="D431" s="24">
        <v>20</v>
      </c>
      <c r="E431" s="25"/>
      <c r="F431" s="26"/>
      <c r="G431" s="27"/>
      <c r="H431" s="30"/>
      <c r="I431" s="28"/>
      <c r="J431" s="30"/>
    </row>
    <row r="432" spans="1:1024" s="2" customFormat="1">
      <c r="A432" s="22">
        <v>428</v>
      </c>
      <c r="B432" s="23" t="s">
        <v>673</v>
      </c>
      <c r="C432" s="23" t="s">
        <v>179</v>
      </c>
      <c r="D432" s="24">
        <v>3</v>
      </c>
      <c r="E432" s="25"/>
      <c r="F432" s="26"/>
      <c r="G432" s="27"/>
      <c r="H432" s="78"/>
      <c r="I432" s="28"/>
      <c r="J432" s="74"/>
      <c r="K432" s="11"/>
      <c r="L432" s="11"/>
      <c r="M432" s="1"/>
      <c r="Q432" s="75"/>
      <c r="R432" s="1"/>
      <c r="S432" s="43"/>
      <c r="T432" s="76"/>
      <c r="U432" s="11"/>
      <c r="V432" s="11"/>
      <c r="W432" s="1"/>
      <c r="AA432" s="75"/>
      <c r="AB432" s="1"/>
      <c r="AC432" s="43"/>
      <c r="AD432" s="76"/>
      <c r="AE432" s="11"/>
      <c r="AF432" s="11"/>
      <c r="AG432" s="1"/>
      <c r="AK432" s="75"/>
      <c r="AL432" s="1"/>
      <c r="AM432" s="43"/>
      <c r="AN432" s="76"/>
      <c r="AO432" s="11"/>
      <c r="AP432" s="11"/>
      <c r="AQ432" s="1"/>
      <c r="AU432" s="75"/>
      <c r="AV432" s="1"/>
      <c r="AW432" s="43"/>
      <c r="AX432" s="76"/>
      <c r="AY432" s="11"/>
      <c r="AZ432" s="11"/>
      <c r="BA432" s="1"/>
      <c r="BE432" s="75"/>
      <c r="BF432" s="1"/>
      <c r="BG432" s="43"/>
      <c r="BH432" s="76"/>
      <c r="BI432" s="11"/>
      <c r="BJ432" s="11"/>
      <c r="BK432" s="1"/>
      <c r="BO432" s="75"/>
      <c r="BP432" s="1"/>
      <c r="BQ432" s="43"/>
      <c r="BR432" s="76"/>
      <c r="BS432" s="11"/>
      <c r="BT432" s="11"/>
      <c r="BU432" s="1"/>
      <c r="BY432" s="75"/>
      <c r="BZ432" s="1"/>
      <c r="CA432" s="43"/>
      <c r="CB432" s="76"/>
      <c r="CC432" s="11"/>
      <c r="CD432" s="11"/>
      <c r="CE432" s="1"/>
      <c r="CI432" s="75"/>
      <c r="CJ432" s="1"/>
      <c r="CK432" s="43"/>
      <c r="CL432" s="76"/>
      <c r="CM432" s="11"/>
      <c r="CN432" s="11"/>
      <c r="CO432" s="1"/>
      <c r="CS432" s="75"/>
      <c r="CT432" s="1"/>
      <c r="CU432" s="43"/>
      <c r="CV432" s="76"/>
      <c r="CW432" s="11"/>
      <c r="CX432" s="11"/>
      <c r="CY432" s="1"/>
      <c r="DC432" s="75"/>
      <c r="DD432" s="1"/>
      <c r="DE432" s="43"/>
      <c r="DF432" s="76"/>
      <c r="DG432" s="11"/>
      <c r="DH432" s="11"/>
      <c r="DI432" s="1"/>
      <c r="DM432" s="75"/>
      <c r="DN432" s="1"/>
      <c r="DO432" s="43"/>
      <c r="DP432" s="76"/>
      <c r="DQ432" s="11"/>
      <c r="DR432" s="11"/>
      <c r="DS432" s="1"/>
      <c r="DW432" s="75"/>
      <c r="DX432" s="1"/>
      <c r="DY432" s="43"/>
      <c r="DZ432" s="76"/>
      <c r="EA432" s="11"/>
      <c r="EB432" s="11"/>
      <c r="EC432" s="1"/>
      <c r="EG432" s="75"/>
      <c r="EH432" s="1"/>
      <c r="EI432" s="43"/>
      <c r="EJ432" s="76"/>
      <c r="EK432" s="11"/>
      <c r="EL432" s="11"/>
      <c r="EM432" s="1"/>
      <c r="EQ432" s="75"/>
      <c r="ER432" s="1"/>
      <c r="ES432" s="43"/>
      <c r="ET432" s="76"/>
      <c r="EU432" s="11"/>
      <c r="EV432" s="11"/>
      <c r="EW432" s="1"/>
      <c r="FA432" s="75"/>
      <c r="FB432" s="1"/>
      <c r="FC432" s="43"/>
      <c r="FD432" s="76"/>
      <c r="FE432" s="11"/>
      <c r="FF432" s="11"/>
      <c r="FG432" s="1"/>
      <c r="FK432" s="75"/>
      <c r="FL432" s="1"/>
      <c r="FM432" s="43"/>
      <c r="FN432" s="76"/>
      <c r="FO432" s="11"/>
      <c r="FP432" s="11"/>
      <c r="FQ432" s="1"/>
      <c r="FU432" s="75"/>
      <c r="FV432" s="1"/>
      <c r="FW432" s="43"/>
      <c r="FX432" s="76"/>
      <c r="FY432" s="11"/>
      <c r="FZ432" s="11"/>
      <c r="GA432" s="1"/>
      <c r="GE432" s="75"/>
      <c r="GF432" s="1"/>
      <c r="GG432" s="43"/>
      <c r="GH432" s="76"/>
      <c r="GI432" s="11"/>
      <c r="GJ432" s="11"/>
      <c r="GK432" s="1"/>
      <c r="GO432" s="75"/>
      <c r="GP432" s="1"/>
      <c r="GQ432" s="43"/>
      <c r="GR432" s="76"/>
      <c r="GS432" s="11"/>
      <c r="GT432" s="11"/>
      <c r="GU432" s="1"/>
      <c r="GY432" s="75"/>
      <c r="GZ432" s="1"/>
      <c r="HA432" s="43"/>
      <c r="HB432" s="76"/>
      <c r="HC432" s="11"/>
      <c r="HD432" s="11"/>
      <c r="HE432" s="1"/>
      <c r="HI432" s="75"/>
      <c r="HJ432" s="1"/>
      <c r="HK432" s="43"/>
      <c r="HL432" s="76"/>
      <c r="HM432" s="11"/>
      <c r="HN432" s="11"/>
      <c r="HO432" s="1"/>
      <c r="HS432" s="75"/>
      <c r="HT432" s="1"/>
      <c r="HU432" s="43"/>
      <c r="HV432" s="76"/>
      <c r="HW432" s="11"/>
      <c r="HX432" s="11"/>
      <c r="HY432" s="1"/>
      <c r="IC432" s="75"/>
      <c r="ID432" s="1"/>
      <c r="IE432" s="43"/>
      <c r="IF432" s="76"/>
      <c r="IG432" s="11"/>
      <c r="IH432" s="11"/>
      <c r="II432" s="1"/>
      <c r="AMI432"/>
      <c r="AMJ432"/>
    </row>
    <row r="433" spans="1:1024" s="2" customFormat="1">
      <c r="A433" s="22">
        <v>429</v>
      </c>
      <c r="B433" s="23" t="s">
        <v>674</v>
      </c>
      <c r="C433" s="23" t="s">
        <v>494</v>
      </c>
      <c r="D433" s="24">
        <v>20</v>
      </c>
      <c r="E433" s="31"/>
      <c r="F433" s="26"/>
      <c r="G433" s="27"/>
      <c r="H433" s="78"/>
      <c r="I433" s="28"/>
      <c r="J433" s="74"/>
      <c r="K433" s="11"/>
      <c r="L433" s="11"/>
      <c r="M433" s="1"/>
      <c r="Q433" s="75"/>
      <c r="R433" s="1"/>
      <c r="S433" s="43"/>
      <c r="T433" s="76"/>
      <c r="U433" s="11"/>
      <c r="V433" s="11"/>
      <c r="W433" s="1"/>
      <c r="AA433" s="75"/>
      <c r="AB433" s="1"/>
      <c r="AC433" s="43"/>
      <c r="AD433" s="76"/>
      <c r="AE433" s="11"/>
      <c r="AF433" s="11"/>
      <c r="AG433" s="1"/>
      <c r="AK433" s="75"/>
      <c r="AL433" s="1"/>
      <c r="AM433" s="43"/>
      <c r="AN433" s="76"/>
      <c r="AO433" s="11"/>
      <c r="AP433" s="11"/>
      <c r="AQ433" s="1"/>
      <c r="AU433" s="75"/>
      <c r="AV433" s="1"/>
      <c r="AW433" s="43"/>
      <c r="AX433" s="76"/>
      <c r="AY433" s="11"/>
      <c r="AZ433" s="11"/>
      <c r="BA433" s="1"/>
      <c r="BE433" s="75"/>
      <c r="BF433" s="1"/>
      <c r="BG433" s="43"/>
      <c r="BH433" s="76"/>
      <c r="BI433" s="11"/>
      <c r="BJ433" s="11"/>
      <c r="BK433" s="1"/>
      <c r="BO433" s="75"/>
      <c r="BP433" s="1"/>
      <c r="BQ433" s="43"/>
      <c r="BR433" s="76"/>
      <c r="BS433" s="11"/>
      <c r="BT433" s="11"/>
      <c r="BU433" s="1"/>
      <c r="BY433" s="75"/>
      <c r="BZ433" s="1"/>
      <c r="CA433" s="43"/>
      <c r="CB433" s="76"/>
      <c r="CC433" s="11"/>
      <c r="CD433" s="11"/>
      <c r="CE433" s="1"/>
      <c r="CI433" s="75"/>
      <c r="CJ433" s="1"/>
      <c r="CK433" s="43"/>
      <c r="CL433" s="76"/>
      <c r="CM433" s="11"/>
      <c r="CN433" s="11"/>
      <c r="CO433" s="1"/>
      <c r="CS433" s="75"/>
      <c r="CT433" s="1"/>
      <c r="CU433" s="43"/>
      <c r="CV433" s="76"/>
      <c r="CW433" s="11"/>
      <c r="CX433" s="11"/>
      <c r="CY433" s="1"/>
      <c r="DC433" s="75"/>
      <c r="DD433" s="1"/>
      <c r="DE433" s="43"/>
      <c r="DF433" s="76"/>
      <c r="DG433" s="11"/>
      <c r="DH433" s="11"/>
      <c r="DI433" s="1"/>
      <c r="DM433" s="75"/>
      <c r="DN433" s="1"/>
      <c r="DO433" s="43"/>
      <c r="DP433" s="76"/>
      <c r="DQ433" s="11"/>
      <c r="DR433" s="11"/>
      <c r="DS433" s="1"/>
      <c r="DW433" s="75"/>
      <c r="DX433" s="1"/>
      <c r="DY433" s="43"/>
      <c r="DZ433" s="76"/>
      <c r="EA433" s="11"/>
      <c r="EB433" s="11"/>
      <c r="EC433" s="1"/>
      <c r="EG433" s="75"/>
      <c r="EH433" s="1"/>
      <c r="EI433" s="43"/>
      <c r="EJ433" s="76"/>
      <c r="EK433" s="11"/>
      <c r="EL433" s="11"/>
      <c r="EM433" s="1"/>
      <c r="EQ433" s="75"/>
      <c r="ER433" s="1"/>
      <c r="ES433" s="43"/>
      <c r="ET433" s="76"/>
      <c r="EU433" s="11"/>
      <c r="EV433" s="11"/>
      <c r="EW433" s="1"/>
      <c r="FA433" s="75"/>
      <c r="FB433" s="1"/>
      <c r="FC433" s="43"/>
      <c r="FD433" s="76"/>
      <c r="FE433" s="11"/>
      <c r="FF433" s="11"/>
      <c r="FG433" s="1"/>
      <c r="FK433" s="75"/>
      <c r="FL433" s="1"/>
      <c r="FM433" s="43"/>
      <c r="FN433" s="76"/>
      <c r="FO433" s="11"/>
      <c r="FP433" s="11"/>
      <c r="FQ433" s="1"/>
      <c r="FU433" s="75"/>
      <c r="FV433" s="1"/>
      <c r="FW433" s="43"/>
      <c r="FX433" s="76"/>
      <c r="FY433" s="11"/>
      <c r="FZ433" s="11"/>
      <c r="GA433" s="1"/>
      <c r="GE433" s="75"/>
      <c r="GF433" s="1"/>
      <c r="GG433" s="43"/>
      <c r="GH433" s="76"/>
      <c r="GI433" s="11"/>
      <c r="GJ433" s="11"/>
      <c r="GK433" s="1"/>
      <c r="GO433" s="75"/>
      <c r="GP433" s="1"/>
      <c r="GQ433" s="43"/>
      <c r="GR433" s="76"/>
      <c r="GS433" s="11"/>
      <c r="GT433" s="11"/>
      <c r="GU433" s="1"/>
      <c r="GY433" s="75"/>
      <c r="GZ433" s="1"/>
      <c r="HA433" s="43"/>
      <c r="HB433" s="76"/>
      <c r="HC433" s="11"/>
      <c r="HD433" s="11"/>
      <c r="HE433" s="1"/>
      <c r="HI433" s="75"/>
      <c r="HJ433" s="1"/>
      <c r="HK433" s="43"/>
      <c r="HL433" s="76"/>
      <c r="HM433" s="11"/>
      <c r="HN433" s="11"/>
      <c r="HO433" s="1"/>
      <c r="HS433" s="75"/>
      <c r="HT433" s="1"/>
      <c r="HU433" s="43"/>
      <c r="HV433" s="76"/>
      <c r="HW433" s="11"/>
      <c r="HX433" s="11"/>
      <c r="HY433" s="1"/>
      <c r="IC433" s="75"/>
      <c r="ID433" s="1"/>
      <c r="IE433" s="43"/>
      <c r="IF433" s="76"/>
      <c r="IG433" s="11"/>
      <c r="IH433" s="11"/>
      <c r="II433" s="1"/>
      <c r="AMI433"/>
      <c r="AMJ433"/>
    </row>
    <row r="434" spans="1:1024">
      <c r="A434" s="22">
        <v>430</v>
      </c>
      <c r="B434" s="23" t="s">
        <v>675</v>
      </c>
      <c r="C434" s="23" t="s">
        <v>676</v>
      </c>
      <c r="D434" s="24">
        <v>6</v>
      </c>
      <c r="E434" s="25"/>
      <c r="F434" s="26"/>
      <c r="G434" s="27"/>
      <c r="H434" s="30"/>
      <c r="I434" s="28"/>
      <c r="J434" s="30"/>
    </row>
    <row r="435" spans="1:1024" ht="26.25">
      <c r="A435" s="22">
        <v>431</v>
      </c>
      <c r="B435" s="23" t="s">
        <v>677</v>
      </c>
      <c r="C435" s="23" t="s">
        <v>678</v>
      </c>
      <c r="D435" s="24">
        <v>30</v>
      </c>
      <c r="E435" s="25"/>
      <c r="F435" s="26"/>
      <c r="G435" s="27"/>
      <c r="H435" s="30"/>
      <c r="I435" s="28"/>
      <c r="J435" s="30"/>
    </row>
    <row r="436" spans="1:1024">
      <c r="A436" s="22">
        <v>432</v>
      </c>
      <c r="B436" s="23" t="s">
        <v>679</v>
      </c>
      <c r="C436" s="23" t="s">
        <v>152</v>
      </c>
      <c r="D436" s="24">
        <v>300</v>
      </c>
      <c r="E436" s="25"/>
      <c r="F436" s="26"/>
      <c r="G436" s="27"/>
      <c r="H436" s="30"/>
      <c r="I436" s="28"/>
      <c r="J436" s="30"/>
    </row>
    <row r="437" spans="1:1024">
      <c r="A437" s="22">
        <v>433</v>
      </c>
      <c r="B437" s="23" t="s">
        <v>680</v>
      </c>
      <c r="C437" s="23" t="s">
        <v>322</v>
      </c>
      <c r="D437" s="24">
        <v>10</v>
      </c>
      <c r="E437" s="25"/>
      <c r="F437" s="26"/>
      <c r="G437" s="27"/>
      <c r="H437" s="30"/>
      <c r="I437" s="28"/>
      <c r="J437" s="30"/>
    </row>
    <row r="438" spans="1:1024">
      <c r="A438" s="22">
        <v>434</v>
      </c>
      <c r="B438" s="23" t="s">
        <v>681</v>
      </c>
      <c r="C438" s="23" t="s">
        <v>682</v>
      </c>
      <c r="D438" s="24">
        <v>3</v>
      </c>
      <c r="E438" s="25"/>
      <c r="F438" s="26"/>
      <c r="G438" s="27"/>
      <c r="H438" s="30"/>
      <c r="I438" s="28"/>
      <c r="J438" s="30"/>
    </row>
    <row r="439" spans="1:1024">
      <c r="A439" s="22">
        <v>435</v>
      </c>
      <c r="B439" s="23" t="s">
        <v>683</v>
      </c>
      <c r="C439" s="23" t="s">
        <v>684</v>
      </c>
      <c r="D439" s="24">
        <v>40</v>
      </c>
      <c r="E439" s="25"/>
      <c r="F439" s="26"/>
      <c r="G439" s="27"/>
      <c r="H439" s="30"/>
      <c r="I439" s="28"/>
      <c r="J439" s="30"/>
    </row>
    <row r="440" spans="1:1024" ht="26.25" customHeight="1">
      <c r="A440" s="22">
        <v>436</v>
      </c>
      <c r="B440" s="23" t="s">
        <v>685</v>
      </c>
      <c r="C440" s="23" t="s">
        <v>686</v>
      </c>
      <c r="D440" s="24">
        <v>8</v>
      </c>
      <c r="E440" s="25"/>
      <c r="F440" s="26"/>
      <c r="G440" s="27"/>
      <c r="H440" s="30"/>
      <c r="I440" s="28"/>
      <c r="J440" s="30"/>
    </row>
    <row r="441" spans="1:1024">
      <c r="A441" s="22">
        <v>437</v>
      </c>
      <c r="B441" s="23" t="s">
        <v>687</v>
      </c>
      <c r="C441" s="23" t="s">
        <v>325</v>
      </c>
      <c r="D441" s="24">
        <v>80</v>
      </c>
      <c r="E441" s="44"/>
      <c r="F441" s="26"/>
      <c r="G441" s="27"/>
      <c r="H441" s="30"/>
      <c r="I441" s="28"/>
      <c r="J441" s="30"/>
    </row>
    <row r="442" spans="1:1024">
      <c r="A442" s="22">
        <v>438</v>
      </c>
      <c r="B442" s="23" t="s">
        <v>688</v>
      </c>
      <c r="C442" s="23" t="s">
        <v>689</v>
      </c>
      <c r="D442" s="24">
        <v>3</v>
      </c>
      <c r="E442" s="25"/>
      <c r="F442" s="26"/>
      <c r="G442" s="27"/>
      <c r="H442" s="30"/>
      <c r="I442" s="28"/>
      <c r="J442" s="30"/>
    </row>
    <row r="443" spans="1:1024" ht="27.75" customHeight="1">
      <c r="A443" s="22">
        <v>439</v>
      </c>
      <c r="B443" s="23" t="s">
        <v>690</v>
      </c>
      <c r="C443" s="23" t="s">
        <v>691</v>
      </c>
      <c r="D443" s="24">
        <v>3</v>
      </c>
      <c r="E443" s="25"/>
      <c r="F443" s="26"/>
      <c r="G443" s="27"/>
      <c r="H443" s="30"/>
      <c r="I443" s="28"/>
      <c r="J443" s="30"/>
    </row>
    <row r="444" spans="1:1024">
      <c r="A444" s="22">
        <v>440</v>
      </c>
      <c r="B444" s="23" t="s">
        <v>692</v>
      </c>
      <c r="C444" s="23" t="s">
        <v>258</v>
      </c>
      <c r="D444" s="24">
        <v>4</v>
      </c>
      <c r="E444" s="25"/>
      <c r="F444" s="26"/>
      <c r="G444" s="27"/>
      <c r="H444" s="30"/>
      <c r="I444" s="28"/>
      <c r="J444" s="30"/>
    </row>
    <row r="445" spans="1:1024" s="79" customFormat="1" ht="29.1" customHeight="1">
      <c r="A445" s="22">
        <v>441</v>
      </c>
      <c r="B445" s="23" t="s">
        <v>693</v>
      </c>
      <c r="C445" s="23" t="s">
        <v>694</v>
      </c>
      <c r="D445" s="71">
        <v>8</v>
      </c>
      <c r="E445" s="77"/>
      <c r="F445" s="26"/>
      <c r="G445" s="27"/>
      <c r="H445" s="78"/>
      <c r="I445" s="28"/>
      <c r="J445" s="78"/>
      <c r="IP445" s="80"/>
      <c r="IQ445" s="80"/>
      <c r="IR445" s="80"/>
      <c r="IS445" s="80"/>
      <c r="IT445" s="80"/>
      <c r="AMI445"/>
      <c r="AMJ445"/>
    </row>
    <row r="446" spans="1:1024">
      <c r="A446" s="22">
        <v>442</v>
      </c>
      <c r="B446" s="23" t="s">
        <v>695</v>
      </c>
      <c r="C446" s="23" t="s">
        <v>45</v>
      </c>
      <c r="D446" s="24">
        <v>8</v>
      </c>
      <c r="E446" s="25"/>
      <c r="F446" s="26"/>
      <c r="G446" s="27"/>
      <c r="H446" s="30"/>
      <c r="I446" s="28"/>
      <c r="J446" s="30"/>
    </row>
    <row r="447" spans="1:1024">
      <c r="A447" s="22">
        <v>443</v>
      </c>
      <c r="B447" s="23" t="s">
        <v>696</v>
      </c>
      <c r="C447" s="23" t="s">
        <v>45</v>
      </c>
      <c r="D447" s="24">
        <v>32</v>
      </c>
      <c r="E447" s="25"/>
      <c r="F447" s="26"/>
      <c r="G447" s="27"/>
      <c r="H447" s="30"/>
      <c r="I447" s="28"/>
      <c r="J447" s="30"/>
    </row>
    <row r="448" spans="1:1024">
      <c r="A448" s="22">
        <v>444</v>
      </c>
      <c r="B448" s="23" t="s">
        <v>697</v>
      </c>
      <c r="C448" s="23" t="s">
        <v>45</v>
      </c>
      <c r="D448" s="24">
        <v>16</v>
      </c>
      <c r="E448" s="25"/>
      <c r="F448" s="26"/>
      <c r="G448" s="27"/>
      <c r="H448" s="30"/>
      <c r="I448" s="28"/>
      <c r="J448" s="30"/>
    </row>
    <row r="449" spans="1:1024">
      <c r="A449" s="22">
        <v>445</v>
      </c>
      <c r="B449" s="23" t="s">
        <v>698</v>
      </c>
      <c r="C449" s="23" t="s">
        <v>699</v>
      </c>
      <c r="D449" s="24">
        <v>50</v>
      </c>
      <c r="E449" s="25"/>
      <c r="F449" s="26"/>
      <c r="G449" s="27"/>
      <c r="H449" s="30"/>
      <c r="I449" s="28"/>
      <c r="J449" s="30"/>
    </row>
    <row r="450" spans="1:1024" s="32" customFormat="1">
      <c r="A450" s="22">
        <v>446</v>
      </c>
      <c r="B450" s="23" t="s">
        <v>700</v>
      </c>
      <c r="C450" s="23" t="s">
        <v>638</v>
      </c>
      <c r="D450" s="22">
        <v>26</v>
      </c>
      <c r="E450" s="31"/>
      <c r="F450" s="26"/>
      <c r="G450" s="27"/>
      <c r="H450" s="22"/>
      <c r="I450" s="28"/>
      <c r="J450" s="28"/>
      <c r="AMI450"/>
      <c r="AMJ450"/>
    </row>
    <row r="451" spans="1:1024" s="32" customFormat="1">
      <c r="A451" s="22">
        <v>447</v>
      </c>
      <c r="B451" s="23" t="s">
        <v>701</v>
      </c>
      <c r="C451" s="23" t="s">
        <v>638</v>
      </c>
      <c r="D451" s="22">
        <v>45</v>
      </c>
      <c r="E451" s="31"/>
      <c r="F451" s="26"/>
      <c r="G451" s="27"/>
      <c r="H451" s="22"/>
      <c r="I451" s="28"/>
      <c r="J451" s="28"/>
      <c r="AMI451"/>
      <c r="AMJ451"/>
    </row>
    <row r="452" spans="1:1024">
      <c r="A452" s="22">
        <v>448</v>
      </c>
      <c r="B452" s="23" t="s">
        <v>702</v>
      </c>
      <c r="C452" s="23" t="s">
        <v>703</v>
      </c>
      <c r="D452" s="24">
        <v>90</v>
      </c>
      <c r="E452" s="25"/>
      <c r="F452" s="26"/>
      <c r="G452" s="27"/>
      <c r="H452" s="30"/>
      <c r="I452" s="28"/>
      <c r="J452" s="30"/>
    </row>
    <row r="453" spans="1:1024" s="32" customFormat="1" ht="29.85" customHeight="1">
      <c r="A453" s="22">
        <v>449</v>
      </c>
      <c r="B453" s="23" t="s">
        <v>704</v>
      </c>
      <c r="C453" s="23" t="s">
        <v>705</v>
      </c>
      <c r="D453" s="22">
        <v>3</v>
      </c>
      <c r="E453" s="31"/>
      <c r="F453" s="26"/>
      <c r="G453" s="27"/>
      <c r="H453" s="22"/>
      <c r="I453" s="28"/>
      <c r="J453" s="28"/>
      <c r="AMI453"/>
      <c r="AMJ453"/>
    </row>
    <row r="454" spans="1:1024" s="32" customFormat="1" ht="34.35" customHeight="1">
      <c r="A454" s="22">
        <v>450</v>
      </c>
      <c r="B454" s="23" t="s">
        <v>706</v>
      </c>
      <c r="C454" s="23" t="s">
        <v>707</v>
      </c>
      <c r="D454" s="22">
        <v>3</v>
      </c>
      <c r="E454" s="31"/>
      <c r="F454" s="26"/>
      <c r="G454" s="27"/>
      <c r="H454" s="22"/>
      <c r="I454" s="28"/>
      <c r="J454" s="28"/>
      <c r="AMI454"/>
      <c r="AMJ454"/>
    </row>
    <row r="455" spans="1:1024" s="32" customFormat="1" ht="33.6" customHeight="1">
      <c r="A455" s="22">
        <v>451</v>
      </c>
      <c r="B455" s="23" t="s">
        <v>708</v>
      </c>
      <c r="C455" s="23" t="s">
        <v>709</v>
      </c>
      <c r="D455" s="22">
        <v>3</v>
      </c>
      <c r="E455" s="31"/>
      <c r="F455" s="26"/>
      <c r="G455" s="27"/>
      <c r="H455" s="22"/>
      <c r="I455" s="28"/>
      <c r="J455" s="28"/>
      <c r="AMI455"/>
      <c r="AMJ455"/>
    </row>
    <row r="456" spans="1:1024" s="6" customFormat="1">
      <c r="A456" s="22">
        <v>452</v>
      </c>
      <c r="B456" s="23" t="s">
        <v>710</v>
      </c>
      <c r="C456" s="23" t="s">
        <v>711</v>
      </c>
      <c r="D456" s="22">
        <v>20</v>
      </c>
      <c r="E456" s="25"/>
      <c r="F456" s="26"/>
      <c r="G456" s="27"/>
      <c r="H456" s="30"/>
      <c r="I456" s="28"/>
      <c r="J456" s="34"/>
      <c r="ID456" s="7"/>
      <c r="IE456" s="7"/>
      <c r="AMI456"/>
      <c r="AMJ456"/>
    </row>
    <row r="457" spans="1:1024" s="6" customFormat="1">
      <c r="A457" s="22">
        <v>453</v>
      </c>
      <c r="B457" s="23" t="s">
        <v>712</v>
      </c>
      <c r="C457" s="23" t="s">
        <v>711</v>
      </c>
      <c r="D457" s="22">
        <v>71</v>
      </c>
      <c r="E457" s="25"/>
      <c r="F457" s="26"/>
      <c r="G457" s="27"/>
      <c r="H457" s="30"/>
      <c r="I457" s="28"/>
      <c r="J457" s="34"/>
      <c r="ID457" s="7"/>
      <c r="IE457" s="7"/>
      <c r="AMI457"/>
      <c r="AMJ457"/>
    </row>
    <row r="458" spans="1:1024">
      <c r="A458" s="22">
        <v>454</v>
      </c>
      <c r="B458" s="23" t="s">
        <v>713</v>
      </c>
      <c r="C458" s="23" t="s">
        <v>104</v>
      </c>
      <c r="D458" s="24">
        <v>32</v>
      </c>
      <c r="E458" s="25"/>
      <c r="F458" s="26"/>
      <c r="G458" s="27"/>
      <c r="H458" s="30"/>
      <c r="I458" s="28"/>
      <c r="J458" s="30"/>
    </row>
    <row r="459" spans="1:1024">
      <c r="A459" s="22">
        <v>455</v>
      </c>
      <c r="B459" s="23" t="s">
        <v>714</v>
      </c>
      <c r="C459" s="23" t="s">
        <v>520</v>
      </c>
      <c r="D459" s="24">
        <v>12</v>
      </c>
      <c r="E459" s="25"/>
      <c r="F459" s="26"/>
      <c r="G459" s="27"/>
      <c r="H459" s="30"/>
      <c r="I459" s="28"/>
      <c r="J459" s="30"/>
    </row>
    <row r="460" spans="1:1024">
      <c r="A460" s="22">
        <v>456</v>
      </c>
      <c r="B460" s="23" t="s">
        <v>715</v>
      </c>
      <c r="C460" s="23" t="s">
        <v>152</v>
      </c>
      <c r="D460" s="24">
        <v>3</v>
      </c>
      <c r="E460" s="25"/>
      <c r="F460" s="26"/>
      <c r="G460" s="27"/>
      <c r="H460" s="30"/>
      <c r="I460" s="28"/>
      <c r="J460" s="30"/>
    </row>
    <row r="461" spans="1:1024">
      <c r="A461" s="22">
        <v>457</v>
      </c>
      <c r="B461" s="23" t="s">
        <v>716</v>
      </c>
      <c r="C461" s="23" t="s">
        <v>717</v>
      </c>
      <c r="D461" s="24">
        <v>2</v>
      </c>
      <c r="E461" s="25"/>
      <c r="F461" s="26"/>
      <c r="G461" s="27"/>
      <c r="H461" s="30"/>
      <c r="I461" s="28"/>
      <c r="J461" s="30"/>
    </row>
    <row r="462" spans="1:1024" s="32" customFormat="1">
      <c r="A462" s="22">
        <v>458</v>
      </c>
      <c r="B462" s="23" t="s">
        <v>718</v>
      </c>
      <c r="C462" s="23" t="s">
        <v>719</v>
      </c>
      <c r="D462" s="22">
        <v>5</v>
      </c>
      <c r="E462" s="31"/>
      <c r="F462" s="26"/>
      <c r="G462" s="27"/>
      <c r="H462" s="22"/>
      <c r="I462" s="28"/>
      <c r="J462" s="28"/>
      <c r="AMI462"/>
      <c r="AMJ462"/>
    </row>
    <row r="463" spans="1:1024">
      <c r="A463" s="22">
        <v>459</v>
      </c>
      <c r="B463" s="23" t="s">
        <v>720</v>
      </c>
      <c r="C463" s="23" t="s">
        <v>721</v>
      </c>
      <c r="D463" s="24">
        <v>5</v>
      </c>
      <c r="E463" s="25"/>
      <c r="F463" s="26"/>
      <c r="G463" s="27"/>
      <c r="H463" s="30"/>
      <c r="I463" s="28"/>
      <c r="J463" s="30"/>
    </row>
    <row r="464" spans="1:1024">
      <c r="A464" s="22">
        <v>460</v>
      </c>
      <c r="B464" s="23" t="s">
        <v>722</v>
      </c>
      <c r="C464" s="23" t="s">
        <v>723</v>
      </c>
      <c r="D464" s="24">
        <v>5</v>
      </c>
      <c r="E464" s="25"/>
      <c r="F464" s="26"/>
      <c r="G464" s="27"/>
      <c r="H464" s="30"/>
      <c r="I464" s="28"/>
      <c r="J464" s="30"/>
    </row>
    <row r="465" spans="1:1024">
      <c r="A465" s="22">
        <v>461</v>
      </c>
      <c r="B465" s="33" t="s">
        <v>724</v>
      </c>
      <c r="C465" s="23" t="s">
        <v>725</v>
      </c>
      <c r="D465" s="24">
        <v>60</v>
      </c>
      <c r="E465" s="25"/>
      <c r="F465" s="26"/>
      <c r="G465" s="27"/>
      <c r="H465" s="30"/>
      <c r="I465" s="28"/>
      <c r="J465" s="30"/>
    </row>
    <row r="466" spans="1:1024">
      <c r="A466" s="22">
        <v>462</v>
      </c>
      <c r="B466" s="23" t="s">
        <v>726</v>
      </c>
      <c r="C466" s="23" t="s">
        <v>727</v>
      </c>
      <c r="D466" s="24">
        <v>4</v>
      </c>
      <c r="E466" s="25"/>
      <c r="F466" s="26"/>
      <c r="G466" s="27"/>
      <c r="H466" s="30"/>
      <c r="I466" s="28"/>
      <c r="J466" s="30"/>
    </row>
    <row r="467" spans="1:1024">
      <c r="A467" s="22">
        <v>463</v>
      </c>
      <c r="B467" s="23" t="s">
        <v>728</v>
      </c>
      <c r="C467" s="23" t="s">
        <v>104</v>
      </c>
      <c r="D467" s="24">
        <v>12</v>
      </c>
      <c r="E467" s="25"/>
      <c r="F467" s="26"/>
      <c r="G467" s="27"/>
      <c r="H467" s="30"/>
      <c r="I467" s="28"/>
      <c r="J467" s="30"/>
    </row>
    <row r="468" spans="1:1024" s="6" customFormat="1">
      <c r="A468" s="22">
        <v>464</v>
      </c>
      <c r="B468" s="23" t="s">
        <v>729</v>
      </c>
      <c r="C468" s="23" t="s">
        <v>15</v>
      </c>
      <c r="D468" s="22">
        <v>6</v>
      </c>
      <c r="E468" s="25"/>
      <c r="F468" s="26"/>
      <c r="G468" s="27"/>
      <c r="H468" s="30"/>
      <c r="I468" s="28"/>
      <c r="J468" s="34"/>
      <c r="ID468" s="7"/>
      <c r="IE468" s="7"/>
      <c r="AMI468"/>
      <c r="AMJ468"/>
    </row>
    <row r="469" spans="1:1024" s="6" customFormat="1">
      <c r="A469" s="22">
        <v>465</v>
      </c>
      <c r="B469" s="23" t="s">
        <v>730</v>
      </c>
      <c r="C469" s="23" t="s">
        <v>15</v>
      </c>
      <c r="D469" s="22">
        <v>12</v>
      </c>
      <c r="E469" s="25"/>
      <c r="F469" s="26"/>
      <c r="G469" s="27"/>
      <c r="H469" s="30"/>
      <c r="I469" s="28"/>
      <c r="J469" s="34"/>
      <c r="ID469" s="7"/>
      <c r="IE469" s="7"/>
      <c r="AMI469"/>
      <c r="AMJ469"/>
    </row>
    <row r="470" spans="1:1024" s="7" customFormat="1">
      <c r="A470" s="22">
        <v>466</v>
      </c>
      <c r="B470" s="23" t="s">
        <v>731</v>
      </c>
      <c r="C470" s="23" t="s">
        <v>124</v>
      </c>
      <c r="D470" s="22">
        <v>4</v>
      </c>
      <c r="E470" s="25"/>
      <c r="F470" s="26"/>
      <c r="G470" s="27"/>
      <c r="H470" s="37"/>
      <c r="I470" s="28"/>
      <c r="J470" s="34"/>
      <c r="AMI470"/>
      <c r="AMJ470"/>
    </row>
    <row r="471" spans="1:1024" s="7" customFormat="1">
      <c r="A471" s="22">
        <v>467</v>
      </c>
      <c r="B471" s="23" t="s">
        <v>732</v>
      </c>
      <c r="C471" s="23" t="s">
        <v>733</v>
      </c>
      <c r="D471" s="22">
        <v>50</v>
      </c>
      <c r="E471" s="25"/>
      <c r="F471" s="26"/>
      <c r="G471" s="27"/>
      <c r="H471" s="37"/>
      <c r="I471" s="28"/>
      <c r="AMI471"/>
      <c r="AMJ471"/>
    </row>
    <row r="472" spans="1:1024" s="7" customFormat="1">
      <c r="A472" s="22">
        <v>468</v>
      </c>
      <c r="B472" s="23" t="s">
        <v>734</v>
      </c>
      <c r="C472" s="23" t="s">
        <v>733</v>
      </c>
      <c r="D472" s="22">
        <v>50</v>
      </c>
      <c r="E472" s="25"/>
      <c r="F472" s="26"/>
      <c r="G472" s="27"/>
      <c r="H472" s="37"/>
      <c r="I472" s="28"/>
      <c r="AMI472"/>
      <c r="AMJ472"/>
    </row>
    <row r="473" spans="1:1024">
      <c r="A473" s="22">
        <v>469</v>
      </c>
      <c r="B473" s="23" t="s">
        <v>735</v>
      </c>
      <c r="C473" s="23" t="s">
        <v>736</v>
      </c>
      <c r="D473" s="24">
        <v>102</v>
      </c>
      <c r="E473" s="44"/>
      <c r="F473" s="26"/>
      <c r="G473" s="27"/>
      <c r="H473" s="30"/>
      <c r="I473" s="28"/>
      <c r="J473" s="30"/>
    </row>
    <row r="474" spans="1:1024">
      <c r="A474" s="22">
        <v>470</v>
      </c>
      <c r="B474" s="23" t="s">
        <v>737</v>
      </c>
      <c r="C474" s="23" t="s">
        <v>738</v>
      </c>
      <c r="D474" s="24">
        <v>69</v>
      </c>
      <c r="E474" s="44"/>
      <c r="F474" s="26"/>
      <c r="G474" s="27"/>
      <c r="H474" s="30"/>
      <c r="I474" s="28"/>
      <c r="J474" s="30"/>
    </row>
    <row r="475" spans="1:1024">
      <c r="A475" s="22">
        <v>471</v>
      </c>
      <c r="B475" s="23" t="s">
        <v>739</v>
      </c>
      <c r="C475" s="23" t="s">
        <v>736</v>
      </c>
      <c r="D475" s="24">
        <v>84</v>
      </c>
      <c r="E475" s="44"/>
      <c r="F475" s="26"/>
      <c r="G475" s="27"/>
      <c r="H475" s="30"/>
      <c r="I475" s="28"/>
      <c r="J475" s="30"/>
    </row>
    <row r="476" spans="1:1024" s="7" customFormat="1">
      <c r="A476" s="22">
        <v>472</v>
      </c>
      <c r="B476" s="23" t="s">
        <v>740</v>
      </c>
      <c r="C476" s="23" t="s">
        <v>741</v>
      </c>
      <c r="D476" s="24">
        <v>3</v>
      </c>
      <c r="E476" s="44"/>
      <c r="F476" s="26"/>
      <c r="G476" s="27"/>
      <c r="H476" s="37"/>
      <c r="I476" s="28"/>
      <c r="J476" s="37"/>
      <c r="AMI476"/>
      <c r="AMJ476"/>
    </row>
    <row r="477" spans="1:1024" s="7" customFormat="1">
      <c r="A477" s="22">
        <v>473</v>
      </c>
      <c r="B477" s="23" t="s">
        <v>742</v>
      </c>
      <c r="C477" s="23" t="s">
        <v>741</v>
      </c>
      <c r="D477" s="24">
        <v>3</v>
      </c>
      <c r="E477" s="44"/>
      <c r="F477" s="26"/>
      <c r="G477" s="27"/>
      <c r="H477" s="37"/>
      <c r="I477" s="28"/>
      <c r="J477" s="37"/>
      <c r="AMI477"/>
      <c r="AMJ477"/>
    </row>
    <row r="478" spans="1:1024">
      <c r="A478" s="22">
        <v>474</v>
      </c>
      <c r="B478" s="23" t="s">
        <v>743</v>
      </c>
      <c r="C478" s="23" t="s">
        <v>744</v>
      </c>
      <c r="D478" s="24">
        <v>5</v>
      </c>
      <c r="E478" s="25"/>
      <c r="F478" s="26"/>
      <c r="G478" s="27"/>
      <c r="H478" s="30"/>
      <c r="I478" s="28"/>
      <c r="J478" s="30"/>
    </row>
    <row r="479" spans="1:1024">
      <c r="A479" s="22">
        <v>475</v>
      </c>
      <c r="B479" s="23" t="s">
        <v>745</v>
      </c>
      <c r="C479" s="23" t="s">
        <v>746</v>
      </c>
      <c r="D479" s="24">
        <v>30</v>
      </c>
      <c r="E479" s="25"/>
      <c r="F479" s="26"/>
      <c r="G479" s="27"/>
      <c r="H479" s="30"/>
      <c r="I479" s="28"/>
      <c r="J479" s="30"/>
    </row>
    <row r="480" spans="1:1024" s="7" customFormat="1">
      <c r="A480" s="22">
        <v>476</v>
      </c>
      <c r="B480" s="23" t="s">
        <v>747</v>
      </c>
      <c r="C480" s="23" t="s">
        <v>748</v>
      </c>
      <c r="D480" s="24">
        <v>3</v>
      </c>
      <c r="E480" s="25"/>
      <c r="F480" s="26"/>
      <c r="G480" s="27"/>
      <c r="H480" s="37"/>
      <c r="I480" s="28"/>
      <c r="J480" s="37"/>
      <c r="IM480" s="6"/>
      <c r="IN480" s="6"/>
      <c r="IO480" s="6"/>
      <c r="AMI480"/>
      <c r="AMJ480"/>
    </row>
    <row r="481" spans="1:1024" s="7" customFormat="1" ht="35.25" customHeight="1">
      <c r="A481" s="22">
        <v>477</v>
      </c>
      <c r="B481" s="23" t="s">
        <v>749</v>
      </c>
      <c r="C481" s="23" t="s">
        <v>750</v>
      </c>
      <c r="D481" s="24">
        <v>30</v>
      </c>
      <c r="E481" s="25"/>
      <c r="F481" s="26"/>
      <c r="G481" s="27"/>
      <c r="H481" s="37"/>
      <c r="I481" s="28"/>
      <c r="J481" s="37"/>
      <c r="AMI481"/>
      <c r="AMJ481"/>
    </row>
    <row r="482" spans="1:1024" s="7" customFormat="1">
      <c r="A482" s="22">
        <v>478</v>
      </c>
      <c r="B482" s="35" t="s">
        <v>751</v>
      </c>
      <c r="C482" s="35" t="s">
        <v>752</v>
      </c>
      <c r="D482" s="24">
        <v>18</v>
      </c>
      <c r="E482" s="36"/>
      <c r="F482" s="26"/>
      <c r="G482" s="27"/>
      <c r="H482" s="37"/>
      <c r="I482" s="28"/>
      <c r="J482" s="37"/>
      <c r="AMI482"/>
      <c r="AMJ482"/>
    </row>
    <row r="483" spans="1:1024">
      <c r="A483" s="22">
        <v>479</v>
      </c>
      <c r="B483" s="35" t="s">
        <v>753</v>
      </c>
      <c r="C483" s="35" t="s">
        <v>754</v>
      </c>
      <c r="D483" s="24">
        <v>6</v>
      </c>
      <c r="E483" s="36"/>
      <c r="F483" s="26"/>
      <c r="G483" s="27"/>
      <c r="H483" s="30"/>
      <c r="I483" s="28"/>
      <c r="J483" s="30"/>
    </row>
    <row r="484" spans="1:1024">
      <c r="A484" s="22">
        <v>480</v>
      </c>
      <c r="B484" s="23" t="s">
        <v>755</v>
      </c>
      <c r="C484" s="35" t="s">
        <v>756</v>
      </c>
      <c r="D484" s="24">
        <v>60</v>
      </c>
      <c r="E484" s="36"/>
      <c r="F484" s="26"/>
      <c r="G484" s="27"/>
      <c r="H484" s="30"/>
      <c r="I484" s="28"/>
      <c r="J484" s="30"/>
    </row>
    <row r="485" spans="1:1024">
      <c r="A485" s="22">
        <v>481</v>
      </c>
      <c r="B485" s="23" t="s">
        <v>757</v>
      </c>
      <c r="C485" s="35" t="s">
        <v>756</v>
      </c>
      <c r="D485" s="24">
        <v>60</v>
      </c>
      <c r="E485" s="36"/>
      <c r="F485" s="26"/>
      <c r="G485" s="27"/>
      <c r="H485" s="30"/>
      <c r="I485" s="28"/>
      <c r="J485" s="30"/>
    </row>
    <row r="486" spans="1:1024" s="7" customFormat="1" ht="33.6" customHeight="1">
      <c r="A486" s="22">
        <v>482</v>
      </c>
      <c r="B486" s="81" t="s">
        <v>758</v>
      </c>
      <c r="C486" s="60" t="s">
        <v>759</v>
      </c>
      <c r="D486" s="52">
        <v>60</v>
      </c>
      <c r="E486" s="36"/>
      <c r="F486" s="26"/>
      <c r="G486" s="27"/>
      <c r="H486" s="37"/>
      <c r="I486" s="28"/>
      <c r="J486" s="82"/>
      <c r="AMI486"/>
      <c r="AMJ486"/>
    </row>
    <row r="487" spans="1:1024" s="7" customFormat="1" ht="42.6" customHeight="1">
      <c r="A487" s="22">
        <v>483</v>
      </c>
      <c r="B487" s="81" t="s">
        <v>760</v>
      </c>
      <c r="C487" s="60" t="s">
        <v>759</v>
      </c>
      <c r="D487" s="52">
        <v>60</v>
      </c>
      <c r="E487" s="36"/>
      <c r="F487" s="26"/>
      <c r="G487" s="27"/>
      <c r="H487" s="37"/>
      <c r="I487" s="28"/>
      <c r="J487" s="82"/>
      <c r="AMI487"/>
      <c r="AMJ487"/>
    </row>
    <row r="488" spans="1:1024" s="7" customFormat="1">
      <c r="A488" s="22">
        <v>484</v>
      </c>
      <c r="B488" s="81" t="s">
        <v>761</v>
      </c>
      <c r="C488" s="60" t="s">
        <v>762</v>
      </c>
      <c r="D488" s="52">
        <v>10</v>
      </c>
      <c r="E488" s="36"/>
      <c r="F488" s="26"/>
      <c r="G488" s="27"/>
      <c r="H488" s="37"/>
      <c r="I488" s="28"/>
      <c r="J488" s="82"/>
      <c r="AMI488"/>
      <c r="AMJ488"/>
    </row>
    <row r="489" spans="1:1024" s="7" customFormat="1">
      <c r="A489" s="22">
        <v>485</v>
      </c>
      <c r="B489" s="81" t="s">
        <v>763</v>
      </c>
      <c r="C489" s="60" t="s">
        <v>762</v>
      </c>
      <c r="D489" s="52">
        <v>10</v>
      </c>
      <c r="E489" s="36"/>
      <c r="F489" s="26"/>
      <c r="G489" s="27"/>
      <c r="H489" s="37"/>
      <c r="I489" s="28"/>
      <c r="J489" s="82"/>
      <c r="AMI489"/>
      <c r="AMJ489"/>
    </row>
    <row r="490" spans="1:1024" s="6" customFormat="1">
      <c r="A490" s="22">
        <v>486</v>
      </c>
      <c r="B490" s="23" t="s">
        <v>764</v>
      </c>
      <c r="C490" s="23" t="s">
        <v>765</v>
      </c>
      <c r="D490" s="22">
        <v>600</v>
      </c>
      <c r="E490" s="36"/>
      <c r="F490" s="26"/>
      <c r="G490" s="27"/>
      <c r="H490" s="30"/>
      <c r="I490" s="28"/>
      <c r="J490" s="34"/>
      <c r="ID490" s="7"/>
      <c r="IE490" s="7"/>
      <c r="AMI490"/>
      <c r="AMJ490"/>
    </row>
    <row r="491" spans="1:1024" s="6" customFormat="1">
      <c r="A491" s="22">
        <v>487</v>
      </c>
      <c r="B491" s="23" t="s">
        <v>764</v>
      </c>
      <c r="C491" s="23" t="s">
        <v>766</v>
      </c>
      <c r="D491" s="22">
        <v>1200</v>
      </c>
      <c r="E491" s="36"/>
      <c r="F491" s="26"/>
      <c r="G491" s="27"/>
      <c r="H491" s="30"/>
      <c r="I491" s="28"/>
      <c r="J491" s="34"/>
      <c r="ID491" s="7"/>
      <c r="IE491" s="7"/>
      <c r="AMI491"/>
      <c r="AMJ491"/>
    </row>
    <row r="492" spans="1:1024" s="6" customFormat="1">
      <c r="A492" s="22">
        <v>488</v>
      </c>
      <c r="B492" s="23" t="s">
        <v>767</v>
      </c>
      <c r="C492" s="23" t="s">
        <v>762</v>
      </c>
      <c r="D492" s="22">
        <v>2</v>
      </c>
      <c r="E492" s="36"/>
      <c r="F492" s="26"/>
      <c r="G492" s="27"/>
      <c r="H492" s="30"/>
      <c r="I492" s="28"/>
      <c r="J492" s="34"/>
      <c r="ID492" s="7"/>
      <c r="IE492" s="7"/>
      <c r="AMI492"/>
      <c r="AMJ492"/>
    </row>
    <row r="493" spans="1:1024">
      <c r="A493" s="22">
        <v>489</v>
      </c>
      <c r="B493" s="23" t="s">
        <v>768</v>
      </c>
      <c r="C493" s="35" t="s">
        <v>539</v>
      </c>
      <c r="D493" s="24">
        <v>2</v>
      </c>
      <c r="E493" s="36"/>
      <c r="F493" s="26"/>
      <c r="G493" s="27"/>
      <c r="H493" s="30"/>
      <c r="I493" s="28"/>
      <c r="J493" s="30"/>
    </row>
    <row r="494" spans="1:1024">
      <c r="A494" s="22">
        <v>490</v>
      </c>
      <c r="B494" s="23" t="s">
        <v>769</v>
      </c>
      <c r="C494" s="35" t="s">
        <v>770</v>
      </c>
      <c r="D494" s="24">
        <v>2</v>
      </c>
      <c r="E494" s="36"/>
      <c r="F494" s="26"/>
      <c r="G494" s="27"/>
      <c r="H494" s="30"/>
      <c r="I494" s="28"/>
      <c r="J494" s="30"/>
    </row>
    <row r="495" spans="1:1024" ht="24.75" customHeight="1">
      <c r="A495" s="22">
        <v>491</v>
      </c>
      <c r="B495" s="23" t="s">
        <v>771</v>
      </c>
      <c r="C495" s="23" t="s">
        <v>772</v>
      </c>
      <c r="D495" s="24">
        <v>50</v>
      </c>
      <c r="E495" s="25"/>
      <c r="F495" s="26"/>
      <c r="G495" s="27"/>
      <c r="H495" s="30"/>
      <c r="I495" s="28"/>
      <c r="J495" s="30"/>
    </row>
    <row r="496" spans="1:1024">
      <c r="A496" s="22">
        <v>492</v>
      </c>
      <c r="B496" s="23" t="s">
        <v>773</v>
      </c>
      <c r="C496" s="23" t="s">
        <v>152</v>
      </c>
      <c r="D496" s="24">
        <v>50</v>
      </c>
      <c r="E496" s="25"/>
      <c r="F496" s="26"/>
      <c r="G496" s="27"/>
      <c r="H496" s="30"/>
      <c r="I496" s="28"/>
      <c r="J496" s="30"/>
    </row>
    <row r="497" spans="1:1024" ht="31.5" customHeight="1">
      <c r="A497" s="22">
        <v>493</v>
      </c>
      <c r="B497" s="23" t="s">
        <v>774</v>
      </c>
      <c r="C497" s="22" t="s">
        <v>775</v>
      </c>
      <c r="D497" s="24">
        <v>10</v>
      </c>
      <c r="E497" s="25"/>
      <c r="F497" s="26"/>
      <c r="G497" s="27"/>
      <c r="H497" s="30"/>
      <c r="I497" s="28"/>
      <c r="J497" s="30"/>
    </row>
    <row r="498" spans="1:1024" s="6" customFormat="1" ht="22.35" customHeight="1">
      <c r="A498" s="22">
        <v>494</v>
      </c>
      <c r="B498" s="23" t="s">
        <v>776</v>
      </c>
      <c r="C498" s="23" t="s">
        <v>777</v>
      </c>
      <c r="D498" s="22">
        <v>5</v>
      </c>
      <c r="E498" s="25"/>
      <c r="F498" s="26"/>
      <c r="G498" s="27"/>
      <c r="H498" s="30"/>
      <c r="I498" s="28"/>
      <c r="J498" s="34"/>
      <c r="ID498" s="7"/>
      <c r="IE498" s="7"/>
      <c r="AMI498"/>
      <c r="AMJ498"/>
    </row>
    <row r="499" spans="1:1024" s="6" customFormat="1" ht="22.35" customHeight="1">
      <c r="A499" s="22">
        <v>495</v>
      </c>
      <c r="B499" s="23" t="s">
        <v>778</v>
      </c>
      <c r="C499" s="23" t="s">
        <v>779</v>
      </c>
      <c r="D499" s="22">
        <v>3</v>
      </c>
      <c r="E499" s="25"/>
      <c r="F499" s="26"/>
      <c r="G499" s="27"/>
      <c r="H499" s="30"/>
      <c r="I499" s="28"/>
      <c r="J499" s="34"/>
      <c r="ID499" s="7"/>
      <c r="IE499" s="7"/>
      <c r="AMI499"/>
      <c r="AMJ499"/>
    </row>
    <row r="500" spans="1:1024" s="7" customFormat="1">
      <c r="A500" s="22">
        <v>496</v>
      </c>
      <c r="B500" s="35" t="s">
        <v>780</v>
      </c>
      <c r="C500" s="35" t="s">
        <v>781</v>
      </c>
      <c r="D500" s="24">
        <v>3</v>
      </c>
      <c r="E500" s="36"/>
      <c r="F500" s="26"/>
      <c r="G500" s="27"/>
      <c r="H500" s="37"/>
      <c r="I500" s="28"/>
      <c r="J500" s="37"/>
      <c r="AMI500"/>
      <c r="AMJ500"/>
    </row>
    <row r="501" spans="1:1024" s="7" customFormat="1" ht="26.1" customHeight="1">
      <c r="A501" s="22">
        <v>497</v>
      </c>
      <c r="B501" s="23" t="s">
        <v>782</v>
      </c>
      <c r="C501" s="23" t="s">
        <v>783</v>
      </c>
      <c r="D501" s="24">
        <v>90</v>
      </c>
      <c r="E501" s="25"/>
      <c r="F501" s="26"/>
      <c r="G501" s="27"/>
      <c r="H501" s="37"/>
      <c r="I501" s="28"/>
      <c r="J501" s="37"/>
      <c r="AMI501"/>
      <c r="AMJ501"/>
    </row>
    <row r="502" spans="1:1024" s="7" customFormat="1" ht="26.1" customHeight="1">
      <c r="A502" s="22">
        <v>498</v>
      </c>
      <c r="B502" s="23" t="s">
        <v>784</v>
      </c>
      <c r="C502" s="23" t="s">
        <v>785</v>
      </c>
      <c r="D502" s="24">
        <v>5</v>
      </c>
      <c r="E502" s="25"/>
      <c r="F502" s="26"/>
      <c r="G502" s="27"/>
      <c r="H502" s="37"/>
      <c r="I502" s="28"/>
      <c r="J502" s="37"/>
      <c r="AMI502"/>
      <c r="AMJ502"/>
    </row>
    <row r="503" spans="1:1024" s="7" customFormat="1" ht="22.35" customHeight="1">
      <c r="A503" s="22">
        <v>499</v>
      </c>
      <c r="B503" s="23" t="s">
        <v>786</v>
      </c>
      <c r="C503" s="23" t="s">
        <v>787</v>
      </c>
      <c r="D503" s="22">
        <v>94</v>
      </c>
      <c r="E503" s="25"/>
      <c r="F503" s="26"/>
      <c r="G503" s="27"/>
      <c r="H503" s="37"/>
      <c r="I503" s="28"/>
      <c r="J503" s="34"/>
      <c r="AMI503"/>
      <c r="AMJ503"/>
    </row>
    <row r="504" spans="1:1024" s="6" customFormat="1" ht="23.85" customHeight="1">
      <c r="A504" s="22">
        <v>500</v>
      </c>
      <c r="B504" s="23" t="s">
        <v>788</v>
      </c>
      <c r="C504" s="23" t="s">
        <v>787</v>
      </c>
      <c r="D504" s="22">
        <v>30</v>
      </c>
      <c r="E504" s="25"/>
      <c r="F504" s="26"/>
      <c r="G504" s="27"/>
      <c r="H504" s="30"/>
      <c r="I504" s="28"/>
      <c r="J504" s="34"/>
      <c r="ID504" s="7"/>
      <c r="IE504" s="7"/>
      <c r="AMI504"/>
      <c r="AMJ504"/>
    </row>
    <row r="505" spans="1:1024" s="7" customFormat="1" ht="22.35" customHeight="1">
      <c r="A505" s="22">
        <v>501</v>
      </c>
      <c r="B505" s="23" t="s">
        <v>789</v>
      </c>
      <c r="C505" s="23" t="s">
        <v>76</v>
      </c>
      <c r="D505" s="24">
        <v>2</v>
      </c>
      <c r="E505" s="44"/>
      <c r="F505" s="26"/>
      <c r="G505" s="27"/>
      <c r="H505" s="37"/>
      <c r="I505" s="28"/>
      <c r="J505" s="37"/>
      <c r="AMI505"/>
      <c r="AMJ505"/>
    </row>
    <row r="506" spans="1:1024" s="7" customFormat="1" ht="32.25" customHeight="1">
      <c r="A506" s="22">
        <v>502</v>
      </c>
      <c r="B506" s="23" t="s">
        <v>790</v>
      </c>
      <c r="C506" s="23" t="s">
        <v>86</v>
      </c>
      <c r="D506" s="24">
        <v>100</v>
      </c>
      <c r="E506" s="44"/>
      <c r="F506" s="26"/>
      <c r="G506" s="27"/>
      <c r="H506" s="37"/>
      <c r="I506" s="28"/>
      <c r="J506" s="37"/>
      <c r="AMI506"/>
      <c r="AMJ506"/>
    </row>
    <row r="507" spans="1:1024" s="7" customFormat="1" ht="32.25" customHeight="1">
      <c r="A507" s="22">
        <v>503</v>
      </c>
      <c r="B507" s="23" t="s">
        <v>791</v>
      </c>
      <c r="C507" s="23" t="s">
        <v>181</v>
      </c>
      <c r="D507" s="24">
        <v>3</v>
      </c>
      <c r="E507" s="44"/>
      <c r="F507" s="26"/>
      <c r="G507" s="27"/>
      <c r="H507" s="37"/>
      <c r="I507" s="28"/>
      <c r="J507" s="37"/>
      <c r="AMI507"/>
      <c r="AMJ507"/>
    </row>
    <row r="508" spans="1:1024">
      <c r="A508" s="22">
        <v>504</v>
      </c>
      <c r="B508" s="23" t="s">
        <v>792</v>
      </c>
      <c r="C508" s="23" t="s">
        <v>793</v>
      </c>
      <c r="D508" s="24">
        <v>75</v>
      </c>
      <c r="E508" s="25"/>
      <c r="F508" s="26"/>
      <c r="G508" s="27"/>
      <c r="H508" s="30"/>
      <c r="I508" s="28"/>
      <c r="J508" s="30"/>
    </row>
    <row r="509" spans="1:1024">
      <c r="A509" s="22">
        <v>505</v>
      </c>
      <c r="B509" s="23" t="s">
        <v>794</v>
      </c>
      <c r="C509" s="23" t="s">
        <v>795</v>
      </c>
      <c r="D509" s="24">
        <v>120</v>
      </c>
      <c r="E509" s="25"/>
      <c r="F509" s="26"/>
      <c r="G509" s="27"/>
      <c r="H509" s="30"/>
      <c r="I509" s="28"/>
      <c r="J509" s="30"/>
    </row>
    <row r="510" spans="1:1024">
      <c r="A510" s="22">
        <v>506</v>
      </c>
      <c r="B510" s="23" t="s">
        <v>796</v>
      </c>
      <c r="C510" s="23" t="s">
        <v>797</v>
      </c>
      <c r="D510" s="24">
        <v>20</v>
      </c>
      <c r="E510" s="25"/>
      <c r="F510" s="26"/>
      <c r="G510" s="27"/>
      <c r="H510" s="30"/>
      <c r="I510" s="28"/>
      <c r="J510" s="30"/>
    </row>
    <row r="511" spans="1:1024" s="7" customFormat="1" ht="27" customHeight="1">
      <c r="A511" s="22">
        <v>507</v>
      </c>
      <c r="B511" s="23" t="s">
        <v>798</v>
      </c>
      <c r="C511" s="23" t="s">
        <v>799</v>
      </c>
      <c r="D511" s="24">
        <v>4</v>
      </c>
      <c r="E511" s="25"/>
      <c r="F511" s="26"/>
      <c r="G511" s="27"/>
      <c r="H511" s="37"/>
      <c r="I511" s="28"/>
      <c r="J511" s="37"/>
      <c r="AMI511"/>
      <c r="AMJ511"/>
    </row>
    <row r="512" spans="1:1024">
      <c r="A512" s="22">
        <v>508</v>
      </c>
      <c r="B512" s="23" t="s">
        <v>800</v>
      </c>
      <c r="C512" s="23" t="s">
        <v>801</v>
      </c>
      <c r="D512" s="24">
        <v>10</v>
      </c>
      <c r="E512" s="25"/>
      <c r="F512" s="26"/>
      <c r="G512" s="27"/>
      <c r="H512" s="30"/>
      <c r="I512" s="28"/>
      <c r="J512" s="30"/>
    </row>
    <row r="513" spans="1:1024" ht="36.75" customHeight="1">
      <c r="A513" s="22">
        <v>509</v>
      </c>
      <c r="B513" s="23" t="s">
        <v>802</v>
      </c>
      <c r="C513" s="23" t="s">
        <v>278</v>
      </c>
      <c r="D513" s="24">
        <v>3</v>
      </c>
      <c r="E513" s="25"/>
      <c r="F513" s="26"/>
      <c r="G513" s="27"/>
      <c r="H513" s="30"/>
      <c r="I513" s="28"/>
      <c r="J513" s="30"/>
    </row>
    <row r="514" spans="1:1024" s="32" customFormat="1" ht="20.100000000000001" customHeight="1">
      <c r="A514" s="22">
        <v>510</v>
      </c>
      <c r="B514" s="83" t="s">
        <v>803</v>
      </c>
      <c r="C514" s="83" t="s">
        <v>804</v>
      </c>
      <c r="D514" s="84">
        <v>5</v>
      </c>
      <c r="E514" s="61"/>
      <c r="F514" s="26"/>
      <c r="G514" s="27"/>
      <c r="H514" s="22"/>
      <c r="I514" s="28"/>
      <c r="J514" s="22"/>
      <c r="AMI514"/>
      <c r="AMJ514"/>
    </row>
    <row r="515" spans="1:1024" s="32" customFormat="1" ht="20.100000000000001" customHeight="1">
      <c r="A515" s="22">
        <v>511</v>
      </c>
      <c r="B515" s="83" t="s">
        <v>803</v>
      </c>
      <c r="C515" s="83" t="s">
        <v>805</v>
      </c>
      <c r="D515" s="84">
        <v>3</v>
      </c>
      <c r="E515" s="61"/>
      <c r="F515" s="26"/>
      <c r="G515" s="27"/>
      <c r="H515" s="22"/>
      <c r="I515" s="28"/>
      <c r="J515" s="22"/>
      <c r="AMI515"/>
      <c r="AMJ515"/>
    </row>
    <row r="516" spans="1:1024">
      <c r="A516" s="22">
        <v>512</v>
      </c>
      <c r="B516" s="23" t="s">
        <v>806</v>
      </c>
      <c r="C516" s="23" t="s">
        <v>489</v>
      </c>
      <c r="D516" s="24">
        <v>12</v>
      </c>
      <c r="E516" s="25"/>
      <c r="F516" s="26"/>
      <c r="G516" s="27"/>
      <c r="H516" s="30"/>
      <c r="I516" s="28"/>
      <c r="J516" s="30"/>
    </row>
    <row r="517" spans="1:1024">
      <c r="A517" s="22">
        <v>513</v>
      </c>
      <c r="B517" s="23" t="s">
        <v>807</v>
      </c>
      <c r="C517" s="23" t="s">
        <v>808</v>
      </c>
      <c r="D517" s="24">
        <v>24</v>
      </c>
      <c r="E517" s="25"/>
      <c r="F517" s="26"/>
      <c r="G517" s="27"/>
      <c r="H517" s="30"/>
      <c r="I517" s="28"/>
      <c r="J517" s="30"/>
    </row>
    <row r="518" spans="1:1024" s="32" customFormat="1">
      <c r="A518" s="22">
        <v>514</v>
      </c>
      <c r="B518" s="23" t="s">
        <v>809</v>
      </c>
      <c r="C518" s="23" t="s">
        <v>462</v>
      </c>
      <c r="D518" s="22">
        <v>150</v>
      </c>
      <c r="E518" s="31"/>
      <c r="F518" s="26"/>
      <c r="G518" s="27"/>
      <c r="H518" s="22"/>
      <c r="I518" s="28"/>
      <c r="J518" s="28"/>
      <c r="AMI518"/>
      <c r="AMJ518"/>
    </row>
    <row r="519" spans="1:1024" s="32" customFormat="1">
      <c r="A519" s="22">
        <v>515</v>
      </c>
      <c r="B519" s="23" t="s">
        <v>809</v>
      </c>
      <c r="C519" s="23" t="s">
        <v>289</v>
      </c>
      <c r="D519" s="22">
        <v>110</v>
      </c>
      <c r="E519" s="31"/>
      <c r="F519" s="26"/>
      <c r="G519" s="27"/>
      <c r="H519" s="22"/>
      <c r="I519" s="28"/>
      <c r="J519" s="28"/>
      <c r="AMI519"/>
      <c r="AMJ519"/>
    </row>
    <row r="520" spans="1:1024">
      <c r="A520" s="22">
        <v>516</v>
      </c>
      <c r="B520" s="23" t="s">
        <v>810</v>
      </c>
      <c r="C520" s="23" t="s">
        <v>811</v>
      </c>
      <c r="D520" s="24">
        <v>8</v>
      </c>
      <c r="E520" s="25"/>
      <c r="F520" s="26"/>
      <c r="G520" s="27"/>
      <c r="H520" s="30"/>
      <c r="I520" s="28"/>
      <c r="J520" s="30"/>
    </row>
    <row r="521" spans="1:1024">
      <c r="A521" s="22">
        <v>517</v>
      </c>
      <c r="B521" s="23" t="s">
        <v>812</v>
      </c>
      <c r="C521" s="23" t="s">
        <v>813</v>
      </c>
      <c r="D521" s="24">
        <v>20</v>
      </c>
      <c r="E521" s="25"/>
      <c r="F521" s="26"/>
      <c r="G521" s="27"/>
      <c r="H521" s="30"/>
      <c r="I521" s="28"/>
      <c r="J521" s="30"/>
    </row>
    <row r="522" spans="1:1024" ht="26.25">
      <c r="A522" s="22">
        <v>518</v>
      </c>
      <c r="B522" s="23" t="s">
        <v>814</v>
      </c>
      <c r="C522" s="23" t="s">
        <v>815</v>
      </c>
      <c r="D522" s="24">
        <v>40</v>
      </c>
      <c r="E522" s="25"/>
      <c r="F522" s="26"/>
      <c r="G522" s="27"/>
      <c r="H522" s="30"/>
      <c r="I522" s="28"/>
      <c r="J522" s="30"/>
    </row>
    <row r="523" spans="1:1024">
      <c r="A523" s="22">
        <v>519</v>
      </c>
      <c r="B523" s="23" t="s">
        <v>816</v>
      </c>
      <c r="C523" s="23" t="s">
        <v>817</v>
      </c>
      <c r="D523" s="24">
        <v>3</v>
      </c>
      <c r="E523" s="25"/>
      <c r="F523" s="26"/>
      <c r="G523" s="27"/>
      <c r="H523" s="30"/>
      <c r="I523" s="28"/>
      <c r="J523" s="30"/>
    </row>
    <row r="524" spans="1:1024">
      <c r="A524" s="22">
        <v>520</v>
      </c>
      <c r="B524" s="23" t="s">
        <v>818</v>
      </c>
      <c r="C524" s="23" t="s">
        <v>819</v>
      </c>
      <c r="D524" s="24">
        <v>3</v>
      </c>
      <c r="E524" s="25"/>
      <c r="F524" s="26"/>
      <c r="G524" s="27"/>
      <c r="H524" s="30"/>
      <c r="I524" s="28"/>
      <c r="J524" s="30"/>
    </row>
    <row r="525" spans="1:1024">
      <c r="A525" s="22">
        <v>521</v>
      </c>
      <c r="B525" s="23" t="s">
        <v>820</v>
      </c>
      <c r="C525" s="23" t="s">
        <v>821</v>
      </c>
      <c r="D525" s="24">
        <v>10</v>
      </c>
      <c r="E525" s="25"/>
      <c r="F525" s="26"/>
      <c r="G525" s="27"/>
      <c r="H525" s="30"/>
      <c r="I525" s="28"/>
      <c r="J525" s="30"/>
    </row>
    <row r="526" spans="1:1024">
      <c r="A526" s="22">
        <v>522</v>
      </c>
      <c r="B526" s="23" t="s">
        <v>822</v>
      </c>
      <c r="C526" s="23" t="s">
        <v>821</v>
      </c>
      <c r="D526" s="24">
        <v>3</v>
      </c>
      <c r="E526" s="25"/>
      <c r="F526" s="26"/>
      <c r="G526" s="27"/>
      <c r="H526" s="30"/>
      <c r="I526" s="28"/>
      <c r="J526" s="30"/>
    </row>
    <row r="527" spans="1:1024">
      <c r="A527" s="22">
        <v>523</v>
      </c>
      <c r="B527" s="23" t="s">
        <v>823</v>
      </c>
      <c r="C527" s="23" t="s">
        <v>821</v>
      </c>
      <c r="D527" s="24">
        <v>5</v>
      </c>
      <c r="E527" s="25"/>
      <c r="F527" s="26"/>
      <c r="G527" s="27"/>
      <c r="H527" s="30"/>
      <c r="I527" s="28"/>
      <c r="J527" s="30"/>
    </row>
    <row r="528" spans="1:1024">
      <c r="A528" s="22">
        <v>524</v>
      </c>
      <c r="B528" s="23" t="s">
        <v>824</v>
      </c>
      <c r="C528" s="23" t="s">
        <v>825</v>
      </c>
      <c r="D528" s="24">
        <v>4</v>
      </c>
      <c r="E528" s="25"/>
      <c r="F528" s="26"/>
      <c r="G528" s="27"/>
      <c r="H528" s="30"/>
      <c r="I528" s="28"/>
      <c r="J528" s="30"/>
    </row>
    <row r="529" spans="1:1024">
      <c r="A529" s="22">
        <v>525</v>
      </c>
      <c r="B529" s="23" t="s">
        <v>826</v>
      </c>
      <c r="C529" s="23" t="s">
        <v>657</v>
      </c>
      <c r="D529" s="24">
        <v>3</v>
      </c>
      <c r="E529" s="25"/>
      <c r="F529" s="26"/>
      <c r="G529" s="27"/>
      <c r="H529" s="30"/>
      <c r="I529" s="28"/>
      <c r="J529" s="30"/>
    </row>
    <row r="530" spans="1:1024" s="32" customFormat="1" ht="39.6" customHeight="1">
      <c r="A530" s="22">
        <v>526</v>
      </c>
      <c r="B530" s="23" t="s">
        <v>827</v>
      </c>
      <c r="C530" s="23" t="s">
        <v>828</v>
      </c>
      <c r="D530" s="22">
        <v>62</v>
      </c>
      <c r="E530" s="31"/>
      <c r="F530" s="26"/>
      <c r="G530" s="27"/>
      <c r="H530" s="22"/>
      <c r="I530" s="28"/>
      <c r="J530" s="28"/>
      <c r="AMI530"/>
      <c r="AMJ530"/>
    </row>
    <row r="531" spans="1:1024" s="6" customFormat="1">
      <c r="A531" s="22">
        <v>527</v>
      </c>
      <c r="B531" s="23" t="s">
        <v>829</v>
      </c>
      <c r="C531" s="23" t="s">
        <v>830</v>
      </c>
      <c r="D531" s="22">
        <v>20</v>
      </c>
      <c r="E531" s="25"/>
      <c r="F531" s="26"/>
      <c r="G531" s="27"/>
      <c r="H531" s="30"/>
      <c r="I531" s="28"/>
      <c r="J531" s="34"/>
      <c r="ID531" s="7"/>
      <c r="IE531" s="7"/>
      <c r="AMI531"/>
      <c r="AMJ531"/>
    </row>
    <row r="532" spans="1:1024">
      <c r="A532" s="22">
        <v>528</v>
      </c>
      <c r="B532" s="23" t="s">
        <v>831</v>
      </c>
      <c r="C532" s="23" t="s">
        <v>832</v>
      </c>
      <c r="D532" s="24">
        <v>5</v>
      </c>
      <c r="E532" s="25"/>
      <c r="F532" s="26"/>
      <c r="G532" s="27"/>
      <c r="H532" s="30"/>
      <c r="I532" s="28"/>
      <c r="J532" s="30"/>
      <c r="IJ532" s="7"/>
      <c r="IK532" s="7"/>
      <c r="IL532" s="7"/>
      <c r="IM532" s="7"/>
      <c r="IN532" s="7"/>
      <c r="IO532" s="7"/>
    </row>
    <row r="533" spans="1:1024" s="32" customFormat="1">
      <c r="A533" s="22">
        <v>529</v>
      </c>
      <c r="B533" s="23" t="s">
        <v>833</v>
      </c>
      <c r="C533" s="23" t="s">
        <v>832</v>
      </c>
      <c r="D533" s="22">
        <v>150</v>
      </c>
      <c r="E533" s="31"/>
      <c r="F533" s="26"/>
      <c r="G533" s="27"/>
      <c r="H533" s="22"/>
      <c r="I533" s="28"/>
      <c r="J533" s="28"/>
      <c r="AMI533"/>
      <c r="AMJ533"/>
    </row>
    <row r="534" spans="1:1024">
      <c r="A534" s="22">
        <v>530</v>
      </c>
      <c r="B534" s="23" t="s">
        <v>834</v>
      </c>
      <c r="C534" s="23" t="s">
        <v>55</v>
      </c>
      <c r="D534" s="24">
        <v>18</v>
      </c>
      <c r="E534" s="25"/>
      <c r="F534" s="26"/>
      <c r="G534" s="27"/>
      <c r="H534" s="30"/>
      <c r="I534" s="28"/>
      <c r="J534" s="30"/>
      <c r="IJ534" s="7"/>
      <c r="IK534" s="7"/>
      <c r="IL534" s="7"/>
      <c r="IM534" s="7"/>
      <c r="IN534" s="7"/>
      <c r="IO534" s="7"/>
    </row>
    <row r="535" spans="1:1024">
      <c r="A535" s="22">
        <v>531</v>
      </c>
      <c r="B535" s="23" t="s">
        <v>835</v>
      </c>
      <c r="C535" s="23" t="s">
        <v>836</v>
      </c>
      <c r="D535" s="24">
        <v>3</v>
      </c>
      <c r="E535" s="25"/>
      <c r="F535" s="26"/>
      <c r="G535" s="27"/>
      <c r="H535" s="30"/>
      <c r="I535" s="28"/>
      <c r="J535" s="30"/>
      <c r="IJ535" s="7"/>
      <c r="IK535" s="7"/>
      <c r="IL535" s="7"/>
      <c r="IM535" s="7"/>
      <c r="IN535" s="7"/>
      <c r="IO535" s="7"/>
    </row>
    <row r="536" spans="1:1024">
      <c r="A536" s="22">
        <v>532</v>
      </c>
      <c r="B536" s="23" t="s">
        <v>837</v>
      </c>
      <c r="C536" s="23" t="s">
        <v>55</v>
      </c>
      <c r="D536" s="24">
        <v>10</v>
      </c>
      <c r="E536" s="25"/>
      <c r="F536" s="26"/>
      <c r="G536" s="27"/>
      <c r="H536" s="30"/>
      <c r="I536" s="28"/>
      <c r="J536" s="30"/>
      <c r="IJ536" s="7"/>
      <c r="IK536" s="7"/>
      <c r="IL536" s="7"/>
      <c r="IM536" s="7"/>
      <c r="IN536" s="7"/>
      <c r="IO536" s="7"/>
    </row>
    <row r="537" spans="1:1024">
      <c r="A537" s="22">
        <v>533</v>
      </c>
      <c r="B537" s="23" t="s">
        <v>838</v>
      </c>
      <c r="C537" s="23" t="s">
        <v>839</v>
      </c>
      <c r="D537" s="24">
        <v>96</v>
      </c>
      <c r="E537" s="44"/>
      <c r="F537" s="26"/>
      <c r="G537" s="27"/>
      <c r="H537" s="30"/>
      <c r="I537" s="28"/>
      <c r="J537" s="30"/>
      <c r="IJ537" s="7"/>
      <c r="IK537" s="7"/>
      <c r="IL537" s="7"/>
      <c r="IM537" s="7"/>
      <c r="IN537" s="7"/>
      <c r="IO537" s="7"/>
    </row>
    <row r="538" spans="1:1024">
      <c r="A538" s="22">
        <v>534</v>
      </c>
      <c r="B538" s="23" t="s">
        <v>840</v>
      </c>
      <c r="C538" s="23" t="s">
        <v>841</v>
      </c>
      <c r="D538" s="24">
        <v>3</v>
      </c>
      <c r="E538" s="25"/>
      <c r="F538" s="26"/>
      <c r="G538" s="27"/>
      <c r="H538" s="30"/>
      <c r="I538" s="28"/>
      <c r="J538" s="30"/>
      <c r="IJ538" s="7"/>
      <c r="IK538" s="7"/>
      <c r="IL538" s="7"/>
      <c r="IM538" s="7"/>
      <c r="IN538" s="7"/>
      <c r="IO538" s="7"/>
    </row>
    <row r="539" spans="1:1024">
      <c r="A539" s="22">
        <v>535</v>
      </c>
      <c r="B539" s="23" t="s">
        <v>842</v>
      </c>
      <c r="C539" s="23" t="s">
        <v>841</v>
      </c>
      <c r="D539" s="24">
        <v>10</v>
      </c>
      <c r="E539" s="25"/>
      <c r="F539" s="26"/>
      <c r="G539" s="27"/>
      <c r="H539" s="30"/>
      <c r="I539" s="28"/>
      <c r="J539" s="30"/>
      <c r="IJ539" s="7"/>
      <c r="IK539" s="7"/>
      <c r="IL539" s="7"/>
      <c r="IM539" s="7"/>
      <c r="IN539" s="7"/>
      <c r="IO539" s="7"/>
    </row>
    <row r="540" spans="1:1024" s="32" customFormat="1">
      <c r="A540" s="22">
        <v>537</v>
      </c>
      <c r="B540" s="23" t="s">
        <v>843</v>
      </c>
      <c r="C540" s="23" t="s">
        <v>104</v>
      </c>
      <c r="D540" s="22">
        <v>25</v>
      </c>
      <c r="E540" s="31"/>
      <c r="F540" s="26"/>
      <c r="G540" s="27"/>
      <c r="H540" s="22"/>
      <c r="I540" s="28"/>
      <c r="J540" s="28"/>
      <c r="AMI540"/>
      <c r="AMJ540"/>
    </row>
    <row r="541" spans="1:1024" s="32" customFormat="1">
      <c r="A541" s="22">
        <v>538</v>
      </c>
      <c r="B541" s="33" t="s">
        <v>844</v>
      </c>
      <c r="C541" s="33" t="s">
        <v>801</v>
      </c>
      <c r="D541" s="22">
        <v>5</v>
      </c>
      <c r="E541" s="31"/>
      <c r="F541" s="26"/>
      <c r="G541" s="27"/>
      <c r="H541" s="22"/>
      <c r="I541" s="28"/>
      <c r="J541" s="28"/>
      <c r="AMI541"/>
      <c r="AMJ541"/>
    </row>
    <row r="542" spans="1:1024" s="2" customFormat="1">
      <c r="A542" s="22">
        <v>539</v>
      </c>
      <c r="B542" s="33" t="s">
        <v>845</v>
      </c>
      <c r="C542" s="33" t="s">
        <v>55</v>
      </c>
      <c r="D542" s="24">
        <v>4</v>
      </c>
      <c r="E542" s="25"/>
      <c r="F542" s="26"/>
      <c r="G542" s="27"/>
      <c r="H542" s="78"/>
      <c r="I542" s="28"/>
      <c r="J542" s="78"/>
      <c r="K542" s="11"/>
      <c r="L542" s="11"/>
      <c r="M542" s="1"/>
      <c r="Q542" s="75"/>
      <c r="R542" s="1"/>
      <c r="S542" s="43"/>
      <c r="U542" s="11"/>
      <c r="V542" s="11"/>
      <c r="W542" s="1"/>
      <c r="AA542" s="75"/>
      <c r="AB542" s="1"/>
      <c r="AC542" s="43"/>
      <c r="AE542" s="11"/>
      <c r="AF542" s="11"/>
      <c r="AG542" s="1"/>
      <c r="AK542" s="75"/>
      <c r="AL542" s="1"/>
      <c r="AM542" s="43"/>
      <c r="AO542" s="11"/>
      <c r="AP542" s="11"/>
      <c r="AQ542" s="1"/>
      <c r="AU542" s="75"/>
      <c r="AV542" s="1"/>
      <c r="AW542" s="43"/>
      <c r="AY542" s="11"/>
      <c r="AZ542" s="11"/>
      <c r="BA542" s="1"/>
      <c r="BE542" s="75"/>
      <c r="BF542" s="1"/>
      <c r="BG542" s="43"/>
      <c r="BI542" s="11"/>
      <c r="BJ542" s="11"/>
      <c r="BK542" s="1"/>
      <c r="BO542" s="75"/>
      <c r="BP542" s="1"/>
      <c r="BQ542" s="43"/>
      <c r="BS542" s="11"/>
      <c r="BT542" s="11"/>
      <c r="BU542" s="1"/>
      <c r="BY542" s="75"/>
      <c r="BZ542" s="1"/>
      <c r="CA542" s="43"/>
      <c r="CC542" s="11"/>
      <c r="CD542" s="11"/>
      <c r="CE542" s="1"/>
      <c r="CI542" s="75"/>
      <c r="CJ542" s="1"/>
      <c r="CK542" s="43"/>
      <c r="CM542" s="11"/>
      <c r="CN542" s="11"/>
      <c r="CO542" s="1"/>
      <c r="CS542" s="75"/>
      <c r="CT542" s="1"/>
      <c r="CU542" s="43"/>
      <c r="CW542" s="11"/>
      <c r="CX542" s="11"/>
      <c r="CY542" s="1"/>
      <c r="DC542" s="75"/>
      <c r="DD542" s="1"/>
      <c r="DE542" s="43"/>
      <c r="DG542" s="11"/>
      <c r="DH542" s="11"/>
      <c r="DI542" s="1"/>
      <c r="DM542" s="75"/>
      <c r="DN542" s="1"/>
      <c r="DO542" s="43"/>
      <c r="DQ542" s="11"/>
      <c r="DR542" s="11"/>
      <c r="DS542" s="1"/>
      <c r="DW542" s="75"/>
      <c r="DX542" s="1"/>
      <c r="DY542" s="43"/>
      <c r="EA542" s="11"/>
      <c r="EB542" s="11"/>
      <c r="EC542" s="1"/>
      <c r="EG542" s="75"/>
      <c r="EH542" s="1"/>
      <c r="EI542" s="43"/>
      <c r="EK542" s="11"/>
      <c r="EL542" s="11"/>
      <c r="EM542" s="1"/>
      <c r="EQ542" s="75"/>
      <c r="ER542" s="1"/>
      <c r="ES542" s="43"/>
      <c r="EU542" s="11"/>
      <c r="EV542" s="11"/>
      <c r="EW542" s="1"/>
      <c r="FA542" s="75"/>
      <c r="FB542" s="1"/>
      <c r="FC542" s="43"/>
      <c r="FE542" s="11"/>
      <c r="FF542" s="11"/>
      <c r="FG542" s="1"/>
      <c r="FK542" s="75"/>
      <c r="FL542" s="1"/>
      <c r="FM542" s="43"/>
      <c r="FO542" s="11"/>
      <c r="FP542" s="11"/>
      <c r="FQ542" s="1"/>
      <c r="FU542" s="75"/>
      <c r="FV542" s="1"/>
      <c r="FW542" s="43"/>
      <c r="FY542" s="11"/>
      <c r="FZ542" s="11"/>
      <c r="GA542" s="1"/>
      <c r="GE542" s="75"/>
      <c r="GF542" s="1"/>
      <c r="GG542" s="43"/>
      <c r="GI542" s="11"/>
      <c r="GJ542" s="11"/>
      <c r="GK542" s="1"/>
      <c r="GO542" s="75"/>
      <c r="GP542" s="1"/>
      <c r="GQ542" s="43"/>
      <c r="GS542" s="11"/>
      <c r="GT542" s="11"/>
      <c r="GU542" s="1"/>
      <c r="GY542" s="75"/>
      <c r="GZ542" s="1"/>
      <c r="HA542" s="43"/>
      <c r="HC542" s="11"/>
      <c r="HD542" s="11"/>
      <c r="HE542" s="1"/>
      <c r="HI542" s="75"/>
      <c r="HJ542" s="1"/>
      <c r="HK542" s="43"/>
      <c r="HM542" s="11"/>
      <c r="HN542" s="11"/>
      <c r="HO542" s="1"/>
      <c r="HS542" s="75"/>
      <c r="HT542" s="1"/>
      <c r="HU542" s="43"/>
      <c r="HW542" s="11"/>
      <c r="HX542" s="11"/>
      <c r="HY542" s="1"/>
      <c r="IC542" s="75"/>
      <c r="ID542" s="1"/>
      <c r="IE542" s="43"/>
      <c r="IG542" s="11"/>
      <c r="IH542" s="11"/>
      <c r="II542" s="1"/>
      <c r="AMI542"/>
      <c r="AMJ542"/>
    </row>
    <row r="543" spans="1:1024" s="2" customFormat="1">
      <c r="A543" s="22">
        <v>540</v>
      </c>
      <c r="B543" s="33" t="s">
        <v>846</v>
      </c>
      <c r="C543" s="33" t="s">
        <v>225</v>
      </c>
      <c r="D543" s="24">
        <v>4</v>
      </c>
      <c r="E543" s="25"/>
      <c r="F543" s="26"/>
      <c r="G543" s="27"/>
      <c r="H543" s="78"/>
      <c r="I543" s="28"/>
      <c r="J543" s="78"/>
      <c r="K543" s="11"/>
      <c r="L543" s="11"/>
      <c r="M543" s="1"/>
      <c r="Q543" s="75"/>
      <c r="R543" s="1"/>
      <c r="S543" s="43"/>
      <c r="U543" s="11"/>
      <c r="V543" s="11"/>
      <c r="W543" s="1"/>
      <c r="AA543" s="75"/>
      <c r="AB543" s="1"/>
      <c r="AC543" s="43"/>
      <c r="AE543" s="11"/>
      <c r="AF543" s="11"/>
      <c r="AG543" s="1"/>
      <c r="AK543" s="75"/>
      <c r="AL543" s="1"/>
      <c r="AM543" s="43"/>
      <c r="AO543" s="11"/>
      <c r="AP543" s="11"/>
      <c r="AQ543" s="1"/>
      <c r="AU543" s="75"/>
      <c r="AV543" s="1"/>
      <c r="AW543" s="43"/>
      <c r="AY543" s="11"/>
      <c r="AZ543" s="11"/>
      <c r="BA543" s="1"/>
      <c r="BE543" s="75"/>
      <c r="BF543" s="1"/>
      <c r="BG543" s="43"/>
      <c r="BI543" s="11"/>
      <c r="BJ543" s="11"/>
      <c r="BK543" s="1"/>
      <c r="BO543" s="75"/>
      <c r="BP543" s="1"/>
      <c r="BQ543" s="43"/>
      <c r="BS543" s="11"/>
      <c r="BT543" s="11"/>
      <c r="BU543" s="1"/>
      <c r="BY543" s="75"/>
      <c r="BZ543" s="1"/>
      <c r="CA543" s="43"/>
      <c r="CC543" s="11"/>
      <c r="CD543" s="11"/>
      <c r="CE543" s="1"/>
      <c r="CI543" s="75"/>
      <c r="CJ543" s="1"/>
      <c r="CK543" s="43"/>
      <c r="CM543" s="11"/>
      <c r="CN543" s="11"/>
      <c r="CO543" s="1"/>
      <c r="CS543" s="75"/>
      <c r="CT543" s="1"/>
      <c r="CU543" s="43"/>
      <c r="CW543" s="11"/>
      <c r="CX543" s="11"/>
      <c r="CY543" s="1"/>
      <c r="DC543" s="75"/>
      <c r="DD543" s="1"/>
      <c r="DE543" s="43"/>
      <c r="DG543" s="11"/>
      <c r="DH543" s="11"/>
      <c r="DI543" s="1"/>
      <c r="DM543" s="75"/>
      <c r="DN543" s="1"/>
      <c r="DO543" s="43"/>
      <c r="DQ543" s="11"/>
      <c r="DR543" s="11"/>
      <c r="DS543" s="1"/>
      <c r="DW543" s="75"/>
      <c r="DX543" s="1"/>
      <c r="DY543" s="43"/>
      <c r="EA543" s="11"/>
      <c r="EB543" s="11"/>
      <c r="EC543" s="1"/>
      <c r="EG543" s="75"/>
      <c r="EH543" s="1"/>
      <c r="EI543" s="43"/>
      <c r="EK543" s="11"/>
      <c r="EL543" s="11"/>
      <c r="EM543" s="1"/>
      <c r="EQ543" s="75"/>
      <c r="ER543" s="1"/>
      <c r="ES543" s="43"/>
      <c r="EU543" s="11"/>
      <c r="EV543" s="11"/>
      <c r="EW543" s="1"/>
      <c r="FA543" s="75"/>
      <c r="FB543" s="1"/>
      <c r="FC543" s="43"/>
      <c r="FE543" s="11"/>
      <c r="FF543" s="11"/>
      <c r="FG543" s="1"/>
      <c r="FK543" s="75"/>
      <c r="FL543" s="1"/>
      <c r="FM543" s="43"/>
      <c r="FO543" s="11"/>
      <c r="FP543" s="11"/>
      <c r="FQ543" s="1"/>
      <c r="FU543" s="75"/>
      <c r="FV543" s="1"/>
      <c r="FW543" s="43"/>
      <c r="FY543" s="11"/>
      <c r="FZ543" s="11"/>
      <c r="GA543" s="1"/>
      <c r="GE543" s="75"/>
      <c r="GF543" s="1"/>
      <c r="GG543" s="43"/>
      <c r="GI543" s="11"/>
      <c r="GJ543" s="11"/>
      <c r="GK543" s="1"/>
      <c r="GO543" s="75"/>
      <c r="GP543" s="1"/>
      <c r="GQ543" s="43"/>
      <c r="GS543" s="11"/>
      <c r="GT543" s="11"/>
      <c r="GU543" s="1"/>
      <c r="GY543" s="75"/>
      <c r="GZ543" s="1"/>
      <c r="HA543" s="43"/>
      <c r="HC543" s="11"/>
      <c r="HD543" s="11"/>
      <c r="HE543" s="1"/>
      <c r="HI543" s="75"/>
      <c r="HJ543" s="1"/>
      <c r="HK543" s="43"/>
      <c r="HM543" s="11"/>
      <c r="HN543" s="11"/>
      <c r="HO543" s="1"/>
      <c r="HS543" s="75"/>
      <c r="HT543" s="1"/>
      <c r="HU543" s="43"/>
      <c r="HW543" s="11"/>
      <c r="HX543" s="11"/>
      <c r="HY543" s="1"/>
      <c r="IC543" s="75"/>
      <c r="ID543" s="1"/>
      <c r="IE543" s="43"/>
      <c r="IG543" s="11"/>
      <c r="IH543" s="11"/>
      <c r="II543" s="1"/>
      <c r="AMI543"/>
      <c r="AMJ543"/>
    </row>
    <row r="544" spans="1:1024" s="2" customFormat="1">
      <c r="A544" s="22">
        <v>541</v>
      </c>
      <c r="B544" s="23" t="s">
        <v>847</v>
      </c>
      <c r="C544" s="23" t="s">
        <v>571</v>
      </c>
      <c r="D544" s="24">
        <v>100</v>
      </c>
      <c r="E544" s="25"/>
      <c r="F544" s="26"/>
      <c r="G544" s="27"/>
      <c r="H544" s="78"/>
      <c r="I544" s="28"/>
      <c r="J544" s="78"/>
      <c r="K544" s="11"/>
      <c r="L544" s="11"/>
      <c r="M544" s="1"/>
      <c r="Q544" s="75"/>
      <c r="R544" s="1"/>
      <c r="S544" s="43"/>
      <c r="U544" s="11"/>
      <c r="V544" s="11"/>
      <c r="W544" s="1"/>
      <c r="AA544" s="75"/>
      <c r="AB544" s="1"/>
      <c r="AC544" s="43"/>
      <c r="AE544" s="11"/>
      <c r="AF544" s="11"/>
      <c r="AG544" s="1"/>
      <c r="AK544" s="75"/>
      <c r="AL544" s="1"/>
      <c r="AM544" s="43"/>
      <c r="AO544" s="11"/>
      <c r="AP544" s="11"/>
      <c r="AQ544" s="1"/>
      <c r="AU544" s="75"/>
      <c r="AV544" s="1"/>
      <c r="AW544" s="43"/>
      <c r="AY544" s="11"/>
      <c r="AZ544" s="11"/>
      <c r="BA544" s="1"/>
      <c r="BE544" s="75"/>
      <c r="BF544" s="1"/>
      <c r="BG544" s="43"/>
      <c r="BI544" s="11"/>
      <c r="BJ544" s="11"/>
      <c r="BK544" s="1"/>
      <c r="BO544" s="75"/>
      <c r="BP544" s="1"/>
      <c r="BQ544" s="43"/>
      <c r="BS544" s="11"/>
      <c r="BT544" s="11"/>
      <c r="BU544" s="1"/>
      <c r="BY544" s="75"/>
      <c r="BZ544" s="1"/>
      <c r="CA544" s="43"/>
      <c r="CC544" s="11"/>
      <c r="CD544" s="11"/>
      <c r="CE544" s="1"/>
      <c r="CI544" s="75"/>
      <c r="CJ544" s="1"/>
      <c r="CK544" s="43"/>
      <c r="CM544" s="11"/>
      <c r="CN544" s="11"/>
      <c r="CO544" s="1"/>
      <c r="CS544" s="75"/>
      <c r="CT544" s="1"/>
      <c r="CU544" s="43"/>
      <c r="CW544" s="11"/>
      <c r="CX544" s="11"/>
      <c r="CY544" s="1"/>
      <c r="DC544" s="75"/>
      <c r="DD544" s="1"/>
      <c r="DE544" s="43"/>
      <c r="DG544" s="11"/>
      <c r="DH544" s="11"/>
      <c r="DI544" s="1"/>
      <c r="DM544" s="75"/>
      <c r="DN544" s="1"/>
      <c r="DO544" s="43"/>
      <c r="DQ544" s="11"/>
      <c r="DR544" s="11"/>
      <c r="DS544" s="1"/>
      <c r="DW544" s="75"/>
      <c r="DX544" s="1"/>
      <c r="DY544" s="43"/>
      <c r="EA544" s="11"/>
      <c r="EB544" s="11"/>
      <c r="EC544" s="1"/>
      <c r="EG544" s="75"/>
      <c r="EH544" s="1"/>
      <c r="EI544" s="43"/>
      <c r="EK544" s="11"/>
      <c r="EL544" s="11"/>
      <c r="EM544" s="1"/>
      <c r="EQ544" s="75"/>
      <c r="ER544" s="1"/>
      <c r="ES544" s="43"/>
      <c r="EU544" s="11"/>
      <c r="EV544" s="11"/>
      <c r="EW544" s="1"/>
      <c r="FA544" s="75"/>
      <c r="FB544" s="1"/>
      <c r="FC544" s="43"/>
      <c r="FE544" s="11"/>
      <c r="FF544" s="11"/>
      <c r="FG544" s="1"/>
      <c r="FK544" s="75"/>
      <c r="FL544" s="1"/>
      <c r="FM544" s="43"/>
      <c r="FO544" s="11"/>
      <c r="FP544" s="11"/>
      <c r="FQ544" s="1"/>
      <c r="FU544" s="75"/>
      <c r="FV544" s="1"/>
      <c r="FW544" s="43"/>
      <c r="FY544" s="11"/>
      <c r="FZ544" s="11"/>
      <c r="GA544" s="1"/>
      <c r="GE544" s="75"/>
      <c r="GF544" s="1"/>
      <c r="GG544" s="43"/>
      <c r="GI544" s="11"/>
      <c r="GJ544" s="11"/>
      <c r="GK544" s="1"/>
      <c r="GO544" s="75"/>
      <c r="GP544" s="1"/>
      <c r="GQ544" s="43"/>
      <c r="GS544" s="11"/>
      <c r="GT544" s="11"/>
      <c r="GU544" s="1"/>
      <c r="GY544" s="75"/>
      <c r="GZ544" s="1"/>
      <c r="HA544" s="43"/>
      <c r="HC544" s="11"/>
      <c r="HD544" s="11"/>
      <c r="HE544" s="1"/>
      <c r="HI544" s="75"/>
      <c r="HJ544" s="1"/>
      <c r="HK544" s="43"/>
      <c r="HM544" s="11"/>
      <c r="HN544" s="11"/>
      <c r="HO544" s="1"/>
      <c r="HS544" s="75"/>
      <c r="HT544" s="1"/>
      <c r="HU544" s="43"/>
      <c r="HW544" s="11"/>
      <c r="HX544" s="11"/>
      <c r="HY544" s="1"/>
      <c r="IC544" s="75"/>
      <c r="ID544" s="1"/>
      <c r="IE544" s="43"/>
      <c r="IG544" s="11"/>
      <c r="IH544" s="11"/>
      <c r="II544" s="1"/>
      <c r="AMI544"/>
      <c r="AMJ544"/>
    </row>
    <row r="545" spans="1:1024" s="2" customFormat="1">
      <c r="A545" s="22">
        <v>542</v>
      </c>
      <c r="B545" s="23" t="s">
        <v>848</v>
      </c>
      <c r="C545" s="23" t="s">
        <v>571</v>
      </c>
      <c r="D545" s="24">
        <v>100</v>
      </c>
      <c r="E545" s="25"/>
      <c r="F545" s="26"/>
      <c r="G545" s="27"/>
      <c r="H545" s="78"/>
      <c r="I545" s="28"/>
      <c r="J545" s="78"/>
      <c r="K545" s="11"/>
      <c r="L545" s="11"/>
      <c r="M545" s="1"/>
      <c r="Q545" s="75"/>
      <c r="R545" s="1"/>
      <c r="S545" s="43"/>
      <c r="U545" s="11"/>
      <c r="V545" s="11"/>
      <c r="W545" s="1"/>
      <c r="AA545" s="75"/>
      <c r="AB545" s="1"/>
      <c r="AC545" s="43"/>
      <c r="AE545" s="11"/>
      <c r="AF545" s="11"/>
      <c r="AG545" s="1"/>
      <c r="AK545" s="75"/>
      <c r="AL545" s="1"/>
      <c r="AM545" s="43"/>
      <c r="AO545" s="11"/>
      <c r="AP545" s="11"/>
      <c r="AQ545" s="1"/>
      <c r="AU545" s="75"/>
      <c r="AV545" s="1"/>
      <c r="AW545" s="43"/>
      <c r="AY545" s="11"/>
      <c r="AZ545" s="11"/>
      <c r="BA545" s="1"/>
      <c r="BE545" s="75"/>
      <c r="BF545" s="1"/>
      <c r="BG545" s="43"/>
      <c r="BI545" s="11"/>
      <c r="BJ545" s="11"/>
      <c r="BK545" s="1"/>
      <c r="BO545" s="75"/>
      <c r="BP545" s="1"/>
      <c r="BQ545" s="43"/>
      <c r="BS545" s="11"/>
      <c r="BT545" s="11"/>
      <c r="BU545" s="1"/>
      <c r="BY545" s="75"/>
      <c r="BZ545" s="1"/>
      <c r="CA545" s="43"/>
      <c r="CC545" s="11"/>
      <c r="CD545" s="11"/>
      <c r="CE545" s="1"/>
      <c r="CI545" s="75"/>
      <c r="CJ545" s="1"/>
      <c r="CK545" s="43"/>
      <c r="CM545" s="11"/>
      <c r="CN545" s="11"/>
      <c r="CO545" s="1"/>
      <c r="CS545" s="75"/>
      <c r="CT545" s="1"/>
      <c r="CU545" s="43"/>
      <c r="CW545" s="11"/>
      <c r="CX545" s="11"/>
      <c r="CY545" s="1"/>
      <c r="DC545" s="75"/>
      <c r="DD545" s="1"/>
      <c r="DE545" s="43"/>
      <c r="DG545" s="11"/>
      <c r="DH545" s="11"/>
      <c r="DI545" s="1"/>
      <c r="DM545" s="75"/>
      <c r="DN545" s="1"/>
      <c r="DO545" s="43"/>
      <c r="DQ545" s="11"/>
      <c r="DR545" s="11"/>
      <c r="DS545" s="1"/>
      <c r="DW545" s="75"/>
      <c r="DX545" s="1"/>
      <c r="DY545" s="43"/>
      <c r="EA545" s="11"/>
      <c r="EB545" s="11"/>
      <c r="EC545" s="1"/>
      <c r="EG545" s="75"/>
      <c r="EH545" s="1"/>
      <c r="EI545" s="43"/>
      <c r="EK545" s="11"/>
      <c r="EL545" s="11"/>
      <c r="EM545" s="1"/>
      <c r="EQ545" s="75"/>
      <c r="ER545" s="1"/>
      <c r="ES545" s="43"/>
      <c r="EU545" s="11"/>
      <c r="EV545" s="11"/>
      <c r="EW545" s="1"/>
      <c r="FA545" s="75"/>
      <c r="FB545" s="1"/>
      <c r="FC545" s="43"/>
      <c r="FE545" s="11"/>
      <c r="FF545" s="11"/>
      <c r="FG545" s="1"/>
      <c r="FK545" s="75"/>
      <c r="FL545" s="1"/>
      <c r="FM545" s="43"/>
      <c r="FO545" s="11"/>
      <c r="FP545" s="11"/>
      <c r="FQ545" s="1"/>
      <c r="FU545" s="75"/>
      <c r="FV545" s="1"/>
      <c r="FW545" s="43"/>
      <c r="FY545" s="11"/>
      <c r="FZ545" s="11"/>
      <c r="GA545" s="1"/>
      <c r="GE545" s="75"/>
      <c r="GF545" s="1"/>
      <c r="GG545" s="43"/>
      <c r="GI545" s="11"/>
      <c r="GJ545" s="11"/>
      <c r="GK545" s="1"/>
      <c r="GO545" s="75"/>
      <c r="GP545" s="1"/>
      <c r="GQ545" s="43"/>
      <c r="GS545" s="11"/>
      <c r="GT545" s="11"/>
      <c r="GU545" s="1"/>
      <c r="GY545" s="75"/>
      <c r="GZ545" s="1"/>
      <c r="HA545" s="43"/>
      <c r="HC545" s="11"/>
      <c r="HD545" s="11"/>
      <c r="HE545" s="1"/>
      <c r="HI545" s="75"/>
      <c r="HJ545" s="1"/>
      <c r="HK545" s="43"/>
      <c r="HM545" s="11"/>
      <c r="HN545" s="11"/>
      <c r="HO545" s="1"/>
      <c r="HS545" s="75"/>
      <c r="HT545" s="1"/>
      <c r="HU545" s="43"/>
      <c r="HW545" s="11"/>
      <c r="HX545" s="11"/>
      <c r="HY545" s="1"/>
      <c r="IC545" s="75"/>
      <c r="ID545" s="1"/>
      <c r="IE545" s="43"/>
      <c r="IG545" s="11"/>
      <c r="IH545" s="11"/>
      <c r="II545" s="1"/>
      <c r="AMI545"/>
      <c r="AMJ545"/>
    </row>
    <row r="546" spans="1:1024">
      <c r="A546" s="22">
        <v>543</v>
      </c>
      <c r="B546" s="23" t="s">
        <v>849</v>
      </c>
      <c r="C546" s="23" t="s">
        <v>850</v>
      </c>
      <c r="D546" s="24">
        <v>8</v>
      </c>
      <c r="E546" s="25"/>
      <c r="F546" s="26"/>
      <c r="G546" s="27"/>
      <c r="H546" s="30"/>
      <c r="I546" s="28"/>
      <c r="J546" s="30"/>
      <c r="IJ546" s="7"/>
      <c r="IK546" s="7"/>
      <c r="IL546" s="7"/>
      <c r="IM546" s="7"/>
      <c r="IN546" s="7"/>
      <c r="IO546" s="7"/>
    </row>
    <row r="547" spans="1:1024">
      <c r="A547" s="22">
        <v>544</v>
      </c>
      <c r="B547" s="23" t="s">
        <v>851</v>
      </c>
      <c r="C547" s="23" t="s">
        <v>852</v>
      </c>
      <c r="D547" s="24">
        <v>10</v>
      </c>
      <c r="E547" s="25"/>
      <c r="F547" s="26"/>
      <c r="G547" s="27"/>
      <c r="H547" s="30"/>
      <c r="I547" s="28"/>
      <c r="J547" s="30"/>
      <c r="IJ547" s="7"/>
      <c r="IK547" s="7"/>
      <c r="IL547" s="7"/>
      <c r="IM547" s="7"/>
      <c r="IN547" s="7"/>
      <c r="IO547" s="7"/>
    </row>
    <row r="548" spans="1:1024">
      <c r="A548" s="22">
        <v>545</v>
      </c>
      <c r="B548" s="23" t="s">
        <v>853</v>
      </c>
      <c r="C548" s="23" t="s">
        <v>854</v>
      </c>
      <c r="D548" s="24">
        <v>10</v>
      </c>
      <c r="E548" s="25"/>
      <c r="F548" s="26"/>
      <c r="G548" s="27"/>
      <c r="H548" s="30"/>
      <c r="I548" s="28"/>
      <c r="J548" s="30"/>
      <c r="IJ548" s="7"/>
      <c r="IK548" s="7"/>
      <c r="IL548" s="7"/>
      <c r="IM548" s="7"/>
      <c r="IN548" s="7"/>
      <c r="IO548" s="7"/>
    </row>
    <row r="549" spans="1:1024" s="32" customFormat="1">
      <c r="A549" s="22">
        <v>546</v>
      </c>
      <c r="B549" s="23" t="s">
        <v>855</v>
      </c>
      <c r="C549" s="23" t="s">
        <v>124</v>
      </c>
      <c r="D549" s="22">
        <v>220</v>
      </c>
      <c r="E549" s="31"/>
      <c r="F549" s="26"/>
      <c r="G549" s="27"/>
      <c r="H549" s="22"/>
      <c r="I549" s="28"/>
      <c r="J549" s="28"/>
      <c r="AMI549"/>
      <c r="AMJ549"/>
    </row>
    <row r="550" spans="1:1024">
      <c r="A550" s="22">
        <v>547</v>
      </c>
      <c r="B550" s="23" t="s">
        <v>856</v>
      </c>
      <c r="C550" s="23" t="s">
        <v>857</v>
      </c>
      <c r="D550" s="24">
        <v>27</v>
      </c>
      <c r="E550" s="25"/>
      <c r="F550" s="26"/>
      <c r="G550" s="27"/>
      <c r="H550" s="30"/>
      <c r="I550" s="28"/>
      <c r="J550" s="30"/>
      <c r="IJ550" s="7"/>
      <c r="IK550" s="7"/>
      <c r="IL550" s="7"/>
      <c r="IM550" s="7"/>
      <c r="IN550" s="7"/>
      <c r="IO550" s="7"/>
    </row>
    <row r="551" spans="1:1024">
      <c r="A551" s="22">
        <v>548</v>
      </c>
      <c r="B551" s="23" t="s">
        <v>858</v>
      </c>
      <c r="C551" s="23" t="s">
        <v>859</v>
      </c>
      <c r="D551" s="24">
        <v>81</v>
      </c>
      <c r="E551" s="25"/>
      <c r="F551" s="26"/>
      <c r="G551" s="27"/>
      <c r="H551" s="30"/>
      <c r="I551" s="28"/>
      <c r="J551" s="30"/>
      <c r="IJ551" s="7"/>
      <c r="IK551" s="7"/>
      <c r="IL551" s="7"/>
      <c r="IM551" s="7"/>
      <c r="IN551" s="7"/>
      <c r="IO551" s="7"/>
    </row>
    <row r="552" spans="1:1024" ht="23.1" customHeight="1">
      <c r="A552" s="22">
        <v>549</v>
      </c>
      <c r="B552" s="23" t="s">
        <v>860</v>
      </c>
      <c r="C552" s="23" t="s">
        <v>861</v>
      </c>
      <c r="D552" s="24">
        <v>20</v>
      </c>
      <c r="E552" s="25"/>
      <c r="F552" s="26"/>
      <c r="G552" s="27"/>
      <c r="H552" s="30"/>
      <c r="I552" s="28"/>
      <c r="J552" s="30"/>
      <c r="IJ552" s="7"/>
      <c r="IK552" s="7"/>
      <c r="IL552" s="7"/>
      <c r="IM552" s="7"/>
      <c r="IN552" s="7"/>
      <c r="IO552" s="7"/>
    </row>
    <row r="553" spans="1:1024">
      <c r="A553" s="22">
        <v>550</v>
      </c>
      <c r="B553" s="23" t="s">
        <v>862</v>
      </c>
      <c r="C553" s="23" t="s">
        <v>657</v>
      </c>
      <c r="D553" s="24">
        <v>17</v>
      </c>
      <c r="E553" s="25"/>
      <c r="F553" s="26"/>
      <c r="G553" s="27"/>
      <c r="H553" s="30"/>
      <c r="I553" s="28"/>
      <c r="J553" s="30"/>
      <c r="IJ553" s="7"/>
      <c r="IK553" s="7"/>
      <c r="IL553" s="7"/>
      <c r="IM553" s="7"/>
      <c r="IN553" s="7"/>
      <c r="IO553" s="7"/>
    </row>
    <row r="554" spans="1:1024" ht="26.25">
      <c r="A554" s="22">
        <v>551</v>
      </c>
      <c r="B554" s="23" t="s">
        <v>863</v>
      </c>
      <c r="C554" s="23" t="s">
        <v>235</v>
      </c>
      <c r="D554" s="24">
        <v>3</v>
      </c>
      <c r="E554" s="25"/>
      <c r="F554" s="26"/>
      <c r="G554" s="27"/>
      <c r="H554" s="30"/>
      <c r="I554" s="28"/>
      <c r="J554" s="30"/>
      <c r="IJ554" s="7"/>
      <c r="IK554" s="7"/>
      <c r="IL554" s="7"/>
      <c r="IM554" s="7"/>
      <c r="IN554" s="7"/>
      <c r="IO554" s="7"/>
    </row>
    <row r="555" spans="1:1024" ht="27.75" customHeight="1">
      <c r="A555" s="22">
        <v>552</v>
      </c>
      <c r="B555" s="23" t="s">
        <v>864</v>
      </c>
      <c r="C555" s="54" t="s">
        <v>865</v>
      </c>
      <c r="D555" s="24">
        <v>5</v>
      </c>
      <c r="E555" s="25"/>
      <c r="F555" s="26"/>
      <c r="G555" s="27"/>
      <c r="H555" s="30"/>
      <c r="I555" s="28"/>
      <c r="J555" s="30"/>
      <c r="IJ555" s="7"/>
      <c r="IK555" s="7"/>
      <c r="IL555" s="7"/>
      <c r="IM555" s="7"/>
      <c r="IN555" s="7"/>
      <c r="IO555" s="7"/>
    </row>
    <row r="556" spans="1:1024">
      <c r="A556" s="22">
        <v>553</v>
      </c>
      <c r="B556" s="35" t="s">
        <v>866</v>
      </c>
      <c r="C556" s="35" t="s">
        <v>867</v>
      </c>
      <c r="D556" s="24">
        <v>40</v>
      </c>
      <c r="E556" s="36"/>
      <c r="F556" s="26"/>
      <c r="G556" s="27"/>
      <c r="H556" s="30"/>
      <c r="I556" s="28"/>
      <c r="J556" s="30"/>
      <c r="IJ556" s="7"/>
      <c r="IK556" s="7"/>
      <c r="IL556" s="7"/>
      <c r="IM556" s="7"/>
      <c r="IN556" s="7"/>
      <c r="IO556" s="7"/>
    </row>
    <row r="557" spans="1:1024">
      <c r="A557" s="22">
        <v>554</v>
      </c>
      <c r="B557" s="35" t="s">
        <v>868</v>
      </c>
      <c r="C557" s="35" t="s">
        <v>867</v>
      </c>
      <c r="D557" s="24">
        <v>36</v>
      </c>
      <c r="E557" s="36"/>
      <c r="F557" s="26"/>
      <c r="G557" s="27"/>
      <c r="H557" s="30"/>
      <c r="I557" s="28"/>
      <c r="J557" s="30"/>
      <c r="IJ557" s="7"/>
      <c r="IK557" s="7"/>
      <c r="IL557" s="7"/>
      <c r="IM557" s="7"/>
      <c r="IN557" s="7"/>
      <c r="IO557" s="7"/>
    </row>
    <row r="558" spans="1:1024">
      <c r="A558" s="22">
        <v>555</v>
      </c>
      <c r="B558" s="35" t="s">
        <v>869</v>
      </c>
      <c r="C558" s="35" t="s">
        <v>870</v>
      </c>
      <c r="D558" s="24">
        <v>32</v>
      </c>
      <c r="E558" s="36"/>
      <c r="F558" s="26"/>
      <c r="G558" s="27"/>
      <c r="H558" s="30"/>
      <c r="I558" s="28"/>
      <c r="J558" s="30"/>
      <c r="IJ558" s="7"/>
      <c r="IK558" s="7"/>
      <c r="IL558" s="7"/>
      <c r="IM558" s="7"/>
      <c r="IN558" s="7"/>
      <c r="IO558" s="7"/>
    </row>
    <row r="559" spans="1:1024">
      <c r="A559" s="22">
        <v>556</v>
      </c>
      <c r="B559" s="35" t="s">
        <v>871</v>
      </c>
      <c r="C559" s="35" t="s">
        <v>872</v>
      </c>
      <c r="D559" s="24">
        <v>800</v>
      </c>
      <c r="E559" s="36"/>
      <c r="F559" s="26"/>
      <c r="G559" s="27"/>
      <c r="H559" s="30"/>
      <c r="I559" s="28"/>
      <c r="J559" s="30"/>
      <c r="IJ559" s="7"/>
      <c r="IK559" s="7"/>
      <c r="IL559" s="7"/>
      <c r="IM559" s="7"/>
      <c r="IN559" s="7"/>
      <c r="IO559" s="7"/>
    </row>
    <row r="560" spans="1:1024">
      <c r="A560" s="22">
        <v>557</v>
      </c>
      <c r="B560" s="35" t="s">
        <v>873</v>
      </c>
      <c r="C560" s="35" t="s">
        <v>874</v>
      </c>
      <c r="D560" s="24">
        <v>6</v>
      </c>
      <c r="E560" s="36"/>
      <c r="F560" s="26"/>
      <c r="G560" s="27"/>
      <c r="H560" s="30"/>
      <c r="I560" s="28"/>
      <c r="J560" s="30"/>
      <c r="IJ560" s="7"/>
      <c r="IK560" s="7"/>
      <c r="IL560" s="7"/>
      <c r="IM560" s="7"/>
      <c r="IN560" s="7"/>
      <c r="IO560" s="7"/>
    </row>
    <row r="561" spans="1:1024">
      <c r="A561" s="22">
        <v>558</v>
      </c>
      <c r="B561" s="23" t="s">
        <v>875</v>
      </c>
      <c r="C561" s="23" t="s">
        <v>485</v>
      </c>
      <c r="D561" s="24">
        <v>10</v>
      </c>
      <c r="E561" s="25"/>
      <c r="F561" s="26"/>
      <c r="G561" s="27"/>
      <c r="H561" s="30"/>
      <c r="I561" s="28"/>
      <c r="J561" s="30"/>
      <c r="IJ561" s="7"/>
      <c r="IK561" s="7"/>
      <c r="IL561" s="7"/>
      <c r="IM561" s="7"/>
      <c r="IN561" s="7"/>
      <c r="IO561" s="7"/>
    </row>
    <row r="562" spans="1:1024" s="2" customFormat="1">
      <c r="A562" s="22">
        <v>559</v>
      </c>
      <c r="B562" s="23" t="s">
        <v>876</v>
      </c>
      <c r="C562" s="23" t="s">
        <v>485</v>
      </c>
      <c r="D562" s="24">
        <v>4</v>
      </c>
      <c r="E562" s="25"/>
      <c r="F562" s="26"/>
      <c r="G562" s="27"/>
      <c r="H562" s="78"/>
      <c r="I562" s="28"/>
      <c r="J562" s="74"/>
      <c r="K562" s="11"/>
      <c r="L562" s="11"/>
      <c r="M562" s="1"/>
      <c r="Q562" s="75"/>
      <c r="R562" s="1"/>
      <c r="S562" s="43"/>
      <c r="T562" s="76"/>
      <c r="U562" s="11"/>
      <c r="V562" s="11"/>
      <c r="W562" s="1"/>
      <c r="AA562" s="75"/>
      <c r="AB562" s="1"/>
      <c r="AC562" s="43"/>
      <c r="AD562" s="76"/>
      <c r="AE562" s="11"/>
      <c r="AF562" s="11"/>
      <c r="AG562" s="1"/>
      <c r="AK562" s="75"/>
      <c r="AL562" s="1"/>
      <c r="AM562" s="43"/>
      <c r="AN562" s="76"/>
      <c r="AO562" s="11"/>
      <c r="AP562" s="11"/>
      <c r="AQ562" s="1"/>
      <c r="AU562" s="75"/>
      <c r="AV562" s="1"/>
      <c r="AW562" s="43"/>
      <c r="AX562" s="76"/>
      <c r="AY562" s="11"/>
      <c r="AZ562" s="11"/>
      <c r="BA562" s="1"/>
      <c r="BE562" s="75"/>
      <c r="BF562" s="1"/>
      <c r="BG562" s="43"/>
      <c r="BH562" s="76"/>
      <c r="BI562" s="11"/>
      <c r="BJ562" s="11"/>
      <c r="BK562" s="1"/>
      <c r="BO562" s="75"/>
      <c r="BP562" s="1"/>
      <c r="BQ562" s="43"/>
      <c r="BR562" s="76"/>
      <c r="BS562" s="11"/>
      <c r="BT562" s="11"/>
      <c r="BU562" s="1"/>
      <c r="BY562" s="75"/>
      <c r="BZ562" s="1"/>
      <c r="CA562" s="43"/>
      <c r="CB562" s="76"/>
      <c r="CC562" s="11"/>
      <c r="CD562" s="11"/>
      <c r="CE562" s="1"/>
      <c r="CI562" s="75"/>
      <c r="CJ562" s="1"/>
      <c r="CK562" s="43"/>
      <c r="CL562" s="76"/>
      <c r="CM562" s="11"/>
      <c r="CN562" s="11"/>
      <c r="CO562" s="1"/>
      <c r="CS562" s="75"/>
      <c r="CT562" s="1"/>
      <c r="CU562" s="43"/>
      <c r="CV562" s="76"/>
      <c r="CW562" s="11"/>
      <c r="CX562" s="11"/>
      <c r="CY562" s="1"/>
      <c r="DC562" s="75"/>
      <c r="DD562" s="1"/>
      <c r="DE562" s="43"/>
      <c r="DF562" s="76"/>
      <c r="DG562" s="11"/>
      <c r="DH562" s="11"/>
      <c r="DI562" s="1"/>
      <c r="DM562" s="75"/>
      <c r="DN562" s="1"/>
      <c r="DO562" s="43"/>
      <c r="DP562" s="76"/>
      <c r="DQ562" s="11"/>
      <c r="DR562" s="11"/>
      <c r="DS562" s="1"/>
      <c r="DW562" s="75"/>
      <c r="DX562" s="1"/>
      <c r="DY562" s="43"/>
      <c r="DZ562" s="76"/>
      <c r="EA562" s="11"/>
      <c r="EB562" s="11"/>
      <c r="EC562" s="1"/>
      <c r="EG562" s="75"/>
      <c r="EH562" s="1"/>
      <c r="EI562" s="43"/>
      <c r="EJ562" s="76"/>
      <c r="EK562" s="11"/>
      <c r="EL562" s="11"/>
      <c r="EM562" s="1"/>
      <c r="EQ562" s="75"/>
      <c r="ER562" s="1"/>
      <c r="ES562" s="43"/>
      <c r="ET562" s="76"/>
      <c r="EU562" s="11"/>
      <c r="EV562" s="11"/>
      <c r="EW562" s="1"/>
      <c r="FA562" s="75"/>
      <c r="FB562" s="1"/>
      <c r="FC562" s="43"/>
      <c r="FD562" s="76"/>
      <c r="FE562" s="11"/>
      <c r="FF562" s="11"/>
      <c r="FG562" s="1"/>
      <c r="FK562" s="75"/>
      <c r="FL562" s="1"/>
      <c r="FM562" s="43"/>
      <c r="FN562" s="76"/>
      <c r="FO562" s="11"/>
      <c r="FP562" s="11"/>
      <c r="FQ562" s="1"/>
      <c r="FU562" s="75"/>
      <c r="FV562" s="1"/>
      <c r="FW562" s="43"/>
      <c r="FX562" s="76"/>
      <c r="FY562" s="11"/>
      <c r="FZ562" s="11"/>
      <c r="GA562" s="1"/>
      <c r="GE562" s="75"/>
      <c r="GF562" s="1"/>
      <c r="GG562" s="43"/>
      <c r="GH562" s="76"/>
      <c r="GI562" s="11"/>
      <c r="GJ562" s="11"/>
      <c r="GK562" s="1"/>
      <c r="GO562" s="75"/>
      <c r="GP562" s="1"/>
      <c r="GQ562" s="43"/>
      <c r="GR562" s="76"/>
      <c r="GS562" s="11"/>
      <c r="GT562" s="11"/>
      <c r="GU562" s="1"/>
      <c r="GY562" s="75"/>
      <c r="GZ562" s="1"/>
      <c r="HA562" s="43"/>
      <c r="HB562" s="76"/>
      <c r="HC562" s="11"/>
      <c r="HD562" s="11"/>
      <c r="HE562" s="1"/>
      <c r="HI562" s="75"/>
      <c r="HJ562" s="1"/>
      <c r="HK562" s="43"/>
      <c r="HL562" s="76"/>
      <c r="HM562" s="11"/>
      <c r="HN562" s="11"/>
      <c r="HO562" s="1"/>
      <c r="HS562" s="75"/>
      <c r="HT562" s="1"/>
      <c r="HU562" s="43"/>
      <c r="HV562" s="76"/>
      <c r="HW562" s="11"/>
      <c r="HX562" s="11"/>
      <c r="HY562" s="1"/>
      <c r="IC562" s="75"/>
      <c r="ID562" s="1"/>
      <c r="IE562" s="43"/>
      <c r="IF562" s="76"/>
      <c r="IG562" s="11"/>
      <c r="IH562" s="11"/>
      <c r="II562" s="1"/>
      <c r="AMI562"/>
      <c r="AMJ562"/>
    </row>
    <row r="563" spans="1:1024" s="2" customFormat="1">
      <c r="A563" s="22">
        <v>560</v>
      </c>
      <c r="B563" s="23" t="s">
        <v>877</v>
      </c>
      <c r="C563" s="23" t="s">
        <v>485</v>
      </c>
      <c r="D563" s="24">
        <v>3</v>
      </c>
      <c r="E563" s="25"/>
      <c r="F563" s="26"/>
      <c r="G563" s="27"/>
      <c r="H563" s="78"/>
      <c r="I563" s="28"/>
      <c r="J563" s="74"/>
      <c r="K563" s="11"/>
      <c r="L563" s="11"/>
      <c r="M563" s="1"/>
      <c r="Q563" s="75"/>
      <c r="R563" s="1"/>
      <c r="S563" s="43"/>
      <c r="T563" s="76"/>
      <c r="U563" s="11"/>
      <c r="V563" s="11"/>
      <c r="W563" s="1"/>
      <c r="AA563" s="75"/>
      <c r="AB563" s="1"/>
      <c r="AC563" s="43"/>
      <c r="AD563" s="76"/>
      <c r="AE563" s="11"/>
      <c r="AF563" s="11"/>
      <c r="AG563" s="1"/>
      <c r="AK563" s="75"/>
      <c r="AL563" s="1"/>
      <c r="AM563" s="43"/>
      <c r="AN563" s="76"/>
      <c r="AO563" s="11"/>
      <c r="AP563" s="11"/>
      <c r="AQ563" s="1"/>
      <c r="AU563" s="75"/>
      <c r="AV563" s="1"/>
      <c r="AW563" s="43"/>
      <c r="AX563" s="76"/>
      <c r="AY563" s="11"/>
      <c r="AZ563" s="11"/>
      <c r="BA563" s="1"/>
      <c r="BE563" s="75"/>
      <c r="BF563" s="1"/>
      <c r="BG563" s="43"/>
      <c r="BH563" s="76"/>
      <c r="BI563" s="11"/>
      <c r="BJ563" s="11"/>
      <c r="BK563" s="1"/>
      <c r="BO563" s="75"/>
      <c r="BP563" s="1"/>
      <c r="BQ563" s="43"/>
      <c r="BR563" s="76"/>
      <c r="BS563" s="11"/>
      <c r="BT563" s="11"/>
      <c r="BU563" s="1"/>
      <c r="BY563" s="75"/>
      <c r="BZ563" s="1"/>
      <c r="CA563" s="43"/>
      <c r="CB563" s="76"/>
      <c r="CC563" s="11"/>
      <c r="CD563" s="11"/>
      <c r="CE563" s="1"/>
      <c r="CI563" s="75"/>
      <c r="CJ563" s="1"/>
      <c r="CK563" s="43"/>
      <c r="CL563" s="76"/>
      <c r="CM563" s="11"/>
      <c r="CN563" s="11"/>
      <c r="CO563" s="1"/>
      <c r="CS563" s="75"/>
      <c r="CT563" s="1"/>
      <c r="CU563" s="43"/>
      <c r="CV563" s="76"/>
      <c r="CW563" s="11"/>
      <c r="CX563" s="11"/>
      <c r="CY563" s="1"/>
      <c r="DC563" s="75"/>
      <c r="DD563" s="1"/>
      <c r="DE563" s="43"/>
      <c r="DF563" s="76"/>
      <c r="DG563" s="11"/>
      <c r="DH563" s="11"/>
      <c r="DI563" s="1"/>
      <c r="DM563" s="75"/>
      <c r="DN563" s="1"/>
      <c r="DO563" s="43"/>
      <c r="DP563" s="76"/>
      <c r="DQ563" s="11"/>
      <c r="DR563" s="11"/>
      <c r="DS563" s="1"/>
      <c r="DW563" s="75"/>
      <c r="DX563" s="1"/>
      <c r="DY563" s="43"/>
      <c r="DZ563" s="76"/>
      <c r="EA563" s="11"/>
      <c r="EB563" s="11"/>
      <c r="EC563" s="1"/>
      <c r="EG563" s="75"/>
      <c r="EH563" s="1"/>
      <c r="EI563" s="43"/>
      <c r="EJ563" s="76"/>
      <c r="EK563" s="11"/>
      <c r="EL563" s="11"/>
      <c r="EM563" s="1"/>
      <c r="EQ563" s="75"/>
      <c r="ER563" s="1"/>
      <c r="ES563" s="43"/>
      <c r="ET563" s="76"/>
      <c r="EU563" s="11"/>
      <c r="EV563" s="11"/>
      <c r="EW563" s="1"/>
      <c r="FA563" s="75"/>
      <c r="FB563" s="1"/>
      <c r="FC563" s="43"/>
      <c r="FD563" s="76"/>
      <c r="FE563" s="11"/>
      <c r="FF563" s="11"/>
      <c r="FG563" s="1"/>
      <c r="FK563" s="75"/>
      <c r="FL563" s="1"/>
      <c r="FM563" s="43"/>
      <c r="FN563" s="76"/>
      <c r="FO563" s="11"/>
      <c r="FP563" s="11"/>
      <c r="FQ563" s="1"/>
      <c r="FU563" s="75"/>
      <c r="FV563" s="1"/>
      <c r="FW563" s="43"/>
      <c r="FX563" s="76"/>
      <c r="FY563" s="11"/>
      <c r="FZ563" s="11"/>
      <c r="GA563" s="1"/>
      <c r="GE563" s="75"/>
      <c r="GF563" s="1"/>
      <c r="GG563" s="43"/>
      <c r="GH563" s="76"/>
      <c r="GI563" s="11"/>
      <c r="GJ563" s="11"/>
      <c r="GK563" s="1"/>
      <c r="GO563" s="75"/>
      <c r="GP563" s="1"/>
      <c r="GQ563" s="43"/>
      <c r="GR563" s="76"/>
      <c r="GS563" s="11"/>
      <c r="GT563" s="11"/>
      <c r="GU563" s="1"/>
      <c r="GY563" s="75"/>
      <c r="GZ563" s="1"/>
      <c r="HA563" s="43"/>
      <c r="HB563" s="76"/>
      <c r="HC563" s="11"/>
      <c r="HD563" s="11"/>
      <c r="HE563" s="1"/>
      <c r="HI563" s="75"/>
      <c r="HJ563" s="1"/>
      <c r="HK563" s="43"/>
      <c r="HL563" s="76"/>
      <c r="HM563" s="11"/>
      <c r="HN563" s="11"/>
      <c r="HO563" s="1"/>
      <c r="HS563" s="75"/>
      <c r="HT563" s="1"/>
      <c r="HU563" s="43"/>
      <c r="HV563" s="76"/>
      <c r="HW563" s="11"/>
      <c r="HX563" s="11"/>
      <c r="HY563" s="1"/>
      <c r="IC563" s="75"/>
      <c r="ID563" s="1"/>
      <c r="IE563" s="43"/>
      <c r="IF563" s="76"/>
      <c r="IG563" s="11"/>
      <c r="IH563" s="11"/>
      <c r="II563" s="1"/>
      <c r="AMI563"/>
      <c r="AMJ563"/>
    </row>
    <row r="564" spans="1:1024" s="2" customFormat="1">
      <c r="A564" s="22">
        <v>561</v>
      </c>
      <c r="B564" s="23" t="s">
        <v>878</v>
      </c>
      <c r="C564" s="23" t="s">
        <v>879</v>
      </c>
      <c r="D564" s="24">
        <v>4</v>
      </c>
      <c r="E564" s="25"/>
      <c r="F564" s="26"/>
      <c r="G564" s="27"/>
      <c r="H564" s="78"/>
      <c r="I564" s="28"/>
      <c r="J564" s="74"/>
      <c r="K564" s="11"/>
      <c r="L564" s="11"/>
      <c r="M564" s="1"/>
      <c r="Q564" s="75"/>
      <c r="R564" s="1"/>
      <c r="S564" s="43"/>
      <c r="T564" s="76"/>
      <c r="U564" s="11"/>
      <c r="V564" s="11"/>
      <c r="W564" s="1"/>
      <c r="AA564" s="75"/>
      <c r="AB564" s="1"/>
      <c r="AC564" s="43"/>
      <c r="AD564" s="76"/>
      <c r="AE564" s="11"/>
      <c r="AF564" s="11"/>
      <c r="AG564" s="1"/>
      <c r="AK564" s="75"/>
      <c r="AL564" s="1"/>
      <c r="AM564" s="43"/>
      <c r="AN564" s="76"/>
      <c r="AO564" s="11"/>
      <c r="AP564" s="11"/>
      <c r="AQ564" s="1"/>
      <c r="AU564" s="75"/>
      <c r="AV564" s="1"/>
      <c r="AW564" s="43"/>
      <c r="AX564" s="76"/>
      <c r="AY564" s="11"/>
      <c r="AZ564" s="11"/>
      <c r="BA564" s="1"/>
      <c r="BE564" s="75"/>
      <c r="BF564" s="1"/>
      <c r="BG564" s="43"/>
      <c r="BH564" s="76"/>
      <c r="BI564" s="11"/>
      <c r="BJ564" s="11"/>
      <c r="BK564" s="1"/>
      <c r="BO564" s="75"/>
      <c r="BP564" s="1"/>
      <c r="BQ564" s="43"/>
      <c r="BR564" s="76"/>
      <c r="BS564" s="11"/>
      <c r="BT564" s="11"/>
      <c r="BU564" s="1"/>
      <c r="BY564" s="75"/>
      <c r="BZ564" s="1"/>
      <c r="CA564" s="43"/>
      <c r="CB564" s="76"/>
      <c r="CC564" s="11"/>
      <c r="CD564" s="11"/>
      <c r="CE564" s="1"/>
      <c r="CI564" s="75"/>
      <c r="CJ564" s="1"/>
      <c r="CK564" s="43"/>
      <c r="CL564" s="76"/>
      <c r="CM564" s="11"/>
      <c r="CN564" s="11"/>
      <c r="CO564" s="1"/>
      <c r="CS564" s="75"/>
      <c r="CT564" s="1"/>
      <c r="CU564" s="43"/>
      <c r="CV564" s="76"/>
      <c r="CW564" s="11"/>
      <c r="CX564" s="11"/>
      <c r="CY564" s="1"/>
      <c r="DC564" s="75"/>
      <c r="DD564" s="1"/>
      <c r="DE564" s="43"/>
      <c r="DF564" s="76"/>
      <c r="DG564" s="11"/>
      <c r="DH564" s="11"/>
      <c r="DI564" s="1"/>
      <c r="DM564" s="75"/>
      <c r="DN564" s="1"/>
      <c r="DO564" s="43"/>
      <c r="DP564" s="76"/>
      <c r="DQ564" s="11"/>
      <c r="DR564" s="11"/>
      <c r="DS564" s="1"/>
      <c r="DW564" s="75"/>
      <c r="DX564" s="1"/>
      <c r="DY564" s="43"/>
      <c r="DZ564" s="76"/>
      <c r="EA564" s="11"/>
      <c r="EB564" s="11"/>
      <c r="EC564" s="1"/>
      <c r="EG564" s="75"/>
      <c r="EH564" s="1"/>
      <c r="EI564" s="43"/>
      <c r="EJ564" s="76"/>
      <c r="EK564" s="11"/>
      <c r="EL564" s="11"/>
      <c r="EM564" s="1"/>
      <c r="EQ564" s="75"/>
      <c r="ER564" s="1"/>
      <c r="ES564" s="43"/>
      <c r="ET564" s="76"/>
      <c r="EU564" s="11"/>
      <c r="EV564" s="11"/>
      <c r="EW564" s="1"/>
      <c r="FA564" s="75"/>
      <c r="FB564" s="1"/>
      <c r="FC564" s="43"/>
      <c r="FD564" s="76"/>
      <c r="FE564" s="11"/>
      <c r="FF564" s="11"/>
      <c r="FG564" s="1"/>
      <c r="FK564" s="75"/>
      <c r="FL564" s="1"/>
      <c r="FM564" s="43"/>
      <c r="FN564" s="76"/>
      <c r="FO564" s="11"/>
      <c r="FP564" s="11"/>
      <c r="FQ564" s="1"/>
      <c r="FU564" s="75"/>
      <c r="FV564" s="1"/>
      <c r="FW564" s="43"/>
      <c r="FX564" s="76"/>
      <c r="FY564" s="11"/>
      <c r="FZ564" s="11"/>
      <c r="GA564" s="1"/>
      <c r="GE564" s="75"/>
      <c r="GF564" s="1"/>
      <c r="GG564" s="43"/>
      <c r="GH564" s="76"/>
      <c r="GI564" s="11"/>
      <c r="GJ564" s="11"/>
      <c r="GK564" s="1"/>
      <c r="GO564" s="75"/>
      <c r="GP564" s="1"/>
      <c r="GQ564" s="43"/>
      <c r="GR564" s="76"/>
      <c r="GS564" s="11"/>
      <c r="GT564" s="11"/>
      <c r="GU564" s="1"/>
      <c r="GY564" s="75"/>
      <c r="GZ564" s="1"/>
      <c r="HA564" s="43"/>
      <c r="HB564" s="76"/>
      <c r="HC564" s="11"/>
      <c r="HD564" s="11"/>
      <c r="HE564" s="1"/>
      <c r="HI564" s="75"/>
      <c r="HJ564" s="1"/>
      <c r="HK564" s="43"/>
      <c r="HL564" s="76"/>
      <c r="HM564" s="11"/>
      <c r="HN564" s="11"/>
      <c r="HO564" s="1"/>
      <c r="HS564" s="75"/>
      <c r="HT564" s="1"/>
      <c r="HU564" s="43"/>
      <c r="HV564" s="76"/>
      <c r="HW564" s="11"/>
      <c r="HX564" s="11"/>
      <c r="HY564" s="1"/>
      <c r="IC564" s="75"/>
      <c r="ID564" s="1"/>
      <c r="IE564" s="43"/>
      <c r="IF564" s="76"/>
      <c r="IG564" s="11"/>
      <c r="IH564" s="11"/>
      <c r="II564" s="1"/>
      <c r="AMI564"/>
      <c r="AMJ564"/>
    </row>
    <row r="565" spans="1:1024" ht="25.5" customHeight="1">
      <c r="A565" s="22">
        <v>562</v>
      </c>
      <c r="B565" s="23" t="s">
        <v>880</v>
      </c>
      <c r="C565" s="54" t="s">
        <v>881</v>
      </c>
      <c r="D565" s="24">
        <v>60</v>
      </c>
      <c r="E565" s="25"/>
      <c r="F565" s="26"/>
      <c r="G565" s="27"/>
      <c r="H565" s="30"/>
      <c r="I565" s="28"/>
      <c r="J565" s="30"/>
      <c r="IJ565" s="7"/>
      <c r="IK565" s="7"/>
      <c r="IL565" s="7"/>
      <c r="IM565" s="7"/>
      <c r="IN565" s="7"/>
      <c r="IO565" s="7"/>
    </row>
    <row r="566" spans="1:1024" ht="29.25" customHeight="1">
      <c r="A566" s="22">
        <v>563</v>
      </c>
      <c r="B566" s="23" t="s">
        <v>882</v>
      </c>
      <c r="C566" s="54" t="s">
        <v>881</v>
      </c>
      <c r="D566" s="24">
        <v>6</v>
      </c>
      <c r="E566" s="25"/>
      <c r="F566" s="26"/>
      <c r="G566" s="27"/>
      <c r="H566" s="30"/>
      <c r="I566" s="28"/>
      <c r="J566" s="30"/>
      <c r="IJ566" s="7"/>
      <c r="IK566" s="7"/>
      <c r="IL566" s="7"/>
      <c r="IM566" s="7"/>
      <c r="IN566" s="7"/>
      <c r="IO566" s="7"/>
    </row>
    <row r="567" spans="1:1024">
      <c r="A567" s="22">
        <v>564</v>
      </c>
      <c r="B567" s="23" t="s">
        <v>883</v>
      </c>
      <c r="C567" s="23" t="s">
        <v>884</v>
      </c>
      <c r="D567" s="24">
        <v>2</v>
      </c>
      <c r="E567" s="25"/>
      <c r="F567" s="26"/>
      <c r="G567" s="27"/>
      <c r="H567" s="30"/>
      <c r="I567" s="28"/>
      <c r="J567" s="30"/>
      <c r="IJ567" s="7"/>
      <c r="IK567" s="7"/>
      <c r="IL567" s="7"/>
      <c r="IM567" s="7"/>
      <c r="IN567" s="7"/>
      <c r="IO567" s="7"/>
    </row>
    <row r="568" spans="1:1024" s="7" customFormat="1">
      <c r="A568" s="22">
        <v>565</v>
      </c>
      <c r="B568" s="23" t="s">
        <v>885</v>
      </c>
      <c r="C568" s="23" t="s">
        <v>82</v>
      </c>
      <c r="D568" s="22">
        <v>120</v>
      </c>
      <c r="E568" s="25"/>
      <c r="F568" s="26"/>
      <c r="G568" s="27"/>
      <c r="H568" s="37"/>
      <c r="I568" s="28"/>
      <c r="J568" s="34"/>
      <c r="AMI568"/>
      <c r="AMJ568"/>
    </row>
    <row r="569" spans="1:1024" s="7" customFormat="1">
      <c r="A569" s="22">
        <v>566</v>
      </c>
      <c r="B569" s="23" t="s">
        <v>886</v>
      </c>
      <c r="C569" s="23" t="s">
        <v>887</v>
      </c>
      <c r="D569" s="22">
        <v>55</v>
      </c>
      <c r="E569" s="25"/>
      <c r="F569" s="26"/>
      <c r="G569" s="27"/>
      <c r="H569" s="37"/>
      <c r="I569" s="28"/>
      <c r="J569" s="34"/>
      <c r="AMI569"/>
      <c r="AMJ569"/>
    </row>
    <row r="570" spans="1:1024">
      <c r="A570" s="22">
        <v>567</v>
      </c>
      <c r="B570" s="23" t="s">
        <v>888</v>
      </c>
      <c r="C570" s="23" t="s">
        <v>711</v>
      </c>
      <c r="D570" s="24">
        <v>10</v>
      </c>
      <c r="E570" s="25"/>
      <c r="F570" s="26"/>
      <c r="G570" s="27"/>
      <c r="H570" s="30"/>
      <c r="I570" s="28"/>
      <c r="J570" s="30"/>
    </row>
    <row r="571" spans="1:1024">
      <c r="A571" s="22">
        <v>568</v>
      </c>
      <c r="B571" s="23" t="s">
        <v>889</v>
      </c>
      <c r="C571" s="23" t="s">
        <v>711</v>
      </c>
      <c r="D571" s="24">
        <v>15</v>
      </c>
      <c r="E571" s="25"/>
      <c r="F571" s="26"/>
      <c r="G571" s="27"/>
      <c r="H571" s="30"/>
      <c r="I571" s="28"/>
      <c r="J571" s="30"/>
    </row>
    <row r="572" spans="1:1024" ht="28.5" customHeight="1">
      <c r="A572" s="22">
        <v>569</v>
      </c>
      <c r="B572" s="23" t="s">
        <v>890</v>
      </c>
      <c r="C572" s="23" t="s">
        <v>891</v>
      </c>
      <c r="D572" s="24">
        <v>15</v>
      </c>
      <c r="E572" s="25"/>
      <c r="F572" s="26"/>
      <c r="G572" s="27"/>
      <c r="H572" s="30"/>
      <c r="I572" s="28"/>
      <c r="J572" s="30"/>
    </row>
    <row r="573" spans="1:1024" s="7" customFormat="1" ht="30.75" customHeight="1">
      <c r="A573" s="22">
        <v>570</v>
      </c>
      <c r="B573" s="23" t="s">
        <v>892</v>
      </c>
      <c r="C573" s="54" t="s">
        <v>893</v>
      </c>
      <c r="D573" s="24">
        <v>10</v>
      </c>
      <c r="E573" s="25"/>
      <c r="F573" s="26"/>
      <c r="G573" s="27"/>
      <c r="H573" s="37"/>
      <c r="I573" s="28"/>
      <c r="J573" s="37"/>
      <c r="AMI573"/>
      <c r="AMJ573"/>
    </row>
    <row r="574" spans="1:1024" s="7" customFormat="1" ht="30.75" customHeight="1">
      <c r="A574" s="22">
        <v>571</v>
      </c>
      <c r="B574" s="23" t="s">
        <v>894</v>
      </c>
      <c r="C574" s="54" t="s">
        <v>895</v>
      </c>
      <c r="D574" s="24">
        <v>1</v>
      </c>
      <c r="E574" s="25"/>
      <c r="F574" s="26"/>
      <c r="G574" s="27"/>
      <c r="H574" s="37"/>
      <c r="I574" s="28"/>
      <c r="J574" s="37"/>
      <c r="AMI574"/>
      <c r="AMJ574"/>
    </row>
    <row r="575" spans="1:1024" s="7" customFormat="1">
      <c r="A575" s="22">
        <v>572</v>
      </c>
      <c r="B575" s="23" t="s">
        <v>896</v>
      </c>
      <c r="C575" s="23" t="s">
        <v>122</v>
      </c>
      <c r="D575" s="24">
        <v>40</v>
      </c>
      <c r="E575" s="25"/>
      <c r="F575" s="26"/>
      <c r="G575" s="27"/>
      <c r="H575" s="37"/>
      <c r="I575" s="28"/>
      <c r="J575" s="37"/>
      <c r="AMI575"/>
      <c r="AMJ575"/>
    </row>
    <row r="576" spans="1:1024" s="7" customFormat="1">
      <c r="A576" s="22">
        <v>573</v>
      </c>
      <c r="B576" s="23" t="s">
        <v>897</v>
      </c>
      <c r="C576" s="23" t="s">
        <v>898</v>
      </c>
      <c r="D576" s="24">
        <v>12</v>
      </c>
      <c r="E576" s="25"/>
      <c r="F576" s="26"/>
      <c r="G576" s="27"/>
      <c r="H576" s="37"/>
      <c r="I576" s="28"/>
      <c r="J576" s="37"/>
      <c r="AMI576"/>
      <c r="AMJ576"/>
    </row>
    <row r="577" spans="1:1024" s="6" customFormat="1">
      <c r="A577" s="22">
        <v>574</v>
      </c>
      <c r="B577" s="23" t="s">
        <v>899</v>
      </c>
      <c r="C577" s="23" t="s">
        <v>900</v>
      </c>
      <c r="D577" s="22">
        <v>12</v>
      </c>
      <c r="E577" s="25"/>
      <c r="F577" s="26"/>
      <c r="G577" s="27"/>
      <c r="H577" s="30"/>
      <c r="I577" s="28"/>
      <c r="J577" s="34"/>
      <c r="ID577" s="7"/>
      <c r="IE577" s="7"/>
      <c r="AMI577"/>
      <c r="AMJ577"/>
    </row>
    <row r="578" spans="1:1024" s="6" customFormat="1">
      <c r="A578" s="22">
        <v>575</v>
      </c>
      <c r="B578" s="35" t="s">
        <v>901</v>
      </c>
      <c r="C578" s="35" t="s">
        <v>902</v>
      </c>
      <c r="D578" s="22">
        <v>43</v>
      </c>
      <c r="E578" s="36"/>
      <c r="F578" s="26"/>
      <c r="G578" s="27"/>
      <c r="H578" s="30"/>
      <c r="I578" s="28"/>
      <c r="J578" s="34"/>
      <c r="ID578" s="7"/>
      <c r="IE578" s="7"/>
      <c r="AMI578"/>
      <c r="AMJ578"/>
    </row>
    <row r="579" spans="1:1024" s="6" customFormat="1">
      <c r="A579" s="22">
        <v>576</v>
      </c>
      <c r="B579" s="35" t="s">
        <v>903</v>
      </c>
      <c r="C579" s="35" t="s">
        <v>902</v>
      </c>
      <c r="D579" s="22">
        <v>33</v>
      </c>
      <c r="E579" s="36"/>
      <c r="F579" s="26"/>
      <c r="G579" s="27"/>
      <c r="H579" s="30"/>
      <c r="I579" s="28"/>
      <c r="J579" s="34"/>
      <c r="ID579" s="7"/>
      <c r="IE579" s="7"/>
      <c r="AMI579"/>
      <c r="AMJ579"/>
    </row>
    <row r="580" spans="1:1024" s="7" customFormat="1">
      <c r="A580" s="22">
        <v>577</v>
      </c>
      <c r="B580" s="23" t="s">
        <v>904</v>
      </c>
      <c r="C580" s="23" t="s">
        <v>905</v>
      </c>
      <c r="D580" s="24">
        <v>2</v>
      </c>
      <c r="E580" s="25"/>
      <c r="F580" s="26"/>
      <c r="G580" s="27"/>
      <c r="H580" s="37"/>
      <c r="I580" s="28"/>
      <c r="J580" s="37"/>
      <c r="AMI580"/>
      <c r="AMJ580"/>
    </row>
    <row r="581" spans="1:1024">
      <c r="A581" s="22">
        <v>578</v>
      </c>
      <c r="B581" s="23" t="s">
        <v>906</v>
      </c>
      <c r="C581" s="23" t="s">
        <v>905</v>
      </c>
      <c r="D581" s="24">
        <v>2</v>
      </c>
      <c r="E581" s="25"/>
      <c r="F581" s="26"/>
      <c r="G581" s="27"/>
      <c r="H581" s="30"/>
      <c r="I581" s="28"/>
      <c r="J581" s="30"/>
    </row>
    <row r="582" spans="1:1024" ht="25.5">
      <c r="A582" s="22">
        <v>579</v>
      </c>
      <c r="B582" s="38" t="s">
        <v>907</v>
      </c>
      <c r="C582" s="39" t="s">
        <v>217</v>
      </c>
      <c r="D582" s="85">
        <v>100</v>
      </c>
      <c r="E582" s="25"/>
      <c r="F582" s="26"/>
      <c r="G582" s="27"/>
      <c r="H582" s="30"/>
      <c r="I582" s="28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  <c r="GO582"/>
      <c r="GP582"/>
      <c r="GQ582"/>
      <c r="GR582"/>
      <c r="GS582"/>
      <c r="GT582"/>
      <c r="GU582"/>
      <c r="GV582"/>
      <c r="GW582"/>
      <c r="GX582"/>
      <c r="GY582"/>
      <c r="GZ582"/>
      <c r="HA582"/>
      <c r="HB582"/>
      <c r="HC582"/>
      <c r="HD582"/>
      <c r="HE582"/>
      <c r="HF582"/>
      <c r="HG582"/>
      <c r="HH582"/>
      <c r="HI582"/>
      <c r="HJ582"/>
      <c r="HK582"/>
      <c r="HL582"/>
      <c r="HM582"/>
      <c r="HN582"/>
      <c r="HO582"/>
      <c r="HP582"/>
      <c r="HQ582"/>
      <c r="HR582"/>
      <c r="HS582"/>
      <c r="HT582"/>
      <c r="HU582"/>
      <c r="HV582"/>
      <c r="HW582"/>
      <c r="HX582"/>
      <c r="HY582"/>
      <c r="HZ582"/>
      <c r="IA582"/>
      <c r="IB582"/>
      <c r="IC582"/>
      <c r="ID582"/>
      <c r="IE582"/>
      <c r="IF582"/>
      <c r="IG582"/>
      <c r="IH582"/>
      <c r="II582"/>
      <c r="IJ582"/>
      <c r="IK582"/>
      <c r="IL582"/>
      <c r="IM582"/>
      <c r="IN582"/>
      <c r="IO582"/>
      <c r="IP582"/>
      <c r="IQ582"/>
      <c r="IR582"/>
      <c r="IS582"/>
      <c r="IT582"/>
      <c r="IU582"/>
      <c r="IV582"/>
      <c r="IW582"/>
      <c r="IX582"/>
      <c r="IY582"/>
      <c r="IZ582"/>
      <c r="JA582"/>
      <c r="JB582"/>
      <c r="JC582"/>
      <c r="JD582"/>
      <c r="JE582"/>
      <c r="JF582"/>
      <c r="JG582"/>
      <c r="JH582"/>
      <c r="JI582"/>
      <c r="JJ582"/>
      <c r="JK582"/>
      <c r="JL582"/>
      <c r="JM582"/>
      <c r="JN582"/>
      <c r="JO582"/>
      <c r="JP582"/>
      <c r="JQ582"/>
      <c r="JR582"/>
      <c r="JS582"/>
      <c r="JT582"/>
      <c r="JU582"/>
      <c r="JV582"/>
      <c r="JW582"/>
      <c r="JX582"/>
      <c r="JY582"/>
      <c r="JZ582"/>
      <c r="KA582"/>
      <c r="KB582"/>
      <c r="KC582"/>
      <c r="KD582"/>
      <c r="KE582"/>
      <c r="KF582"/>
      <c r="KG582"/>
      <c r="KH582"/>
      <c r="KI582"/>
      <c r="KJ582"/>
      <c r="KK582"/>
      <c r="KL582"/>
      <c r="KM582"/>
      <c r="KN582"/>
      <c r="KO582"/>
      <c r="KP582"/>
      <c r="KQ582"/>
      <c r="KR582"/>
      <c r="KS582"/>
      <c r="KT582"/>
      <c r="KU582"/>
      <c r="KV582"/>
      <c r="KW582"/>
      <c r="KX582"/>
      <c r="KY582"/>
      <c r="KZ582"/>
      <c r="LA582"/>
      <c r="LB582"/>
      <c r="LC582"/>
      <c r="LD582"/>
      <c r="LE582"/>
      <c r="LF582"/>
      <c r="LG582"/>
      <c r="LH582"/>
      <c r="LI582"/>
      <c r="LJ582"/>
      <c r="LK582"/>
      <c r="LL582"/>
      <c r="LM582"/>
      <c r="LN582"/>
      <c r="LO582"/>
      <c r="LP582"/>
      <c r="LQ582"/>
      <c r="LR582"/>
      <c r="LS582"/>
      <c r="LT582"/>
      <c r="LU582"/>
      <c r="LV582"/>
      <c r="LW582"/>
      <c r="LX582"/>
      <c r="LY582"/>
      <c r="LZ582"/>
      <c r="MA582"/>
      <c r="MB582"/>
      <c r="MC582"/>
      <c r="MD582"/>
      <c r="ME582"/>
      <c r="MF582"/>
      <c r="MG582"/>
      <c r="MH582"/>
      <c r="MI582"/>
      <c r="MJ582"/>
      <c r="MK582"/>
      <c r="ML582"/>
      <c r="MM582"/>
      <c r="MN582"/>
      <c r="MO582"/>
      <c r="MP582"/>
      <c r="MQ582"/>
      <c r="MR582"/>
      <c r="MS582"/>
      <c r="MT582"/>
      <c r="MU582"/>
      <c r="MV582"/>
      <c r="MW582"/>
      <c r="MX582"/>
      <c r="MY582"/>
      <c r="MZ582"/>
      <c r="NA582"/>
      <c r="NB582"/>
      <c r="NC582"/>
      <c r="ND582"/>
      <c r="NE582"/>
      <c r="NF582"/>
      <c r="NG582"/>
      <c r="NH582"/>
      <c r="NI582"/>
      <c r="NJ582"/>
      <c r="NK582"/>
      <c r="NL582"/>
      <c r="NM582"/>
      <c r="NN582"/>
      <c r="NO582"/>
      <c r="NP582"/>
      <c r="NQ582"/>
      <c r="NR582"/>
      <c r="NS582"/>
      <c r="NT582"/>
      <c r="NU582"/>
      <c r="NV582"/>
      <c r="NW582"/>
      <c r="NX582"/>
      <c r="NY582"/>
      <c r="NZ582"/>
      <c r="OA582"/>
      <c r="OB582"/>
      <c r="OC582"/>
      <c r="OD582"/>
      <c r="OE582"/>
      <c r="OF582"/>
      <c r="OG582"/>
      <c r="OH582"/>
      <c r="OI582"/>
      <c r="OJ582"/>
      <c r="OK582"/>
      <c r="OL582"/>
      <c r="OM582"/>
      <c r="ON582"/>
      <c r="OO582"/>
      <c r="OP582"/>
      <c r="OQ582"/>
      <c r="OR582"/>
      <c r="OS582"/>
      <c r="OT582"/>
      <c r="OU582"/>
      <c r="OV582"/>
      <c r="OW582"/>
      <c r="OX582"/>
      <c r="OY582"/>
      <c r="OZ582"/>
      <c r="PA582"/>
      <c r="PB582"/>
      <c r="PC582"/>
      <c r="PD582"/>
      <c r="PE582"/>
      <c r="PF582"/>
      <c r="PG582"/>
      <c r="PH582"/>
      <c r="PI582"/>
      <c r="PJ582"/>
      <c r="PK582"/>
      <c r="PL582"/>
      <c r="PM582"/>
      <c r="PN582"/>
      <c r="PO582"/>
      <c r="PP582"/>
      <c r="PQ582"/>
      <c r="PR582"/>
      <c r="PS582"/>
      <c r="PT582"/>
      <c r="PU582"/>
      <c r="PV582"/>
      <c r="PW582"/>
      <c r="PX582"/>
      <c r="PY582"/>
      <c r="PZ582"/>
      <c r="QA582"/>
      <c r="QB582"/>
      <c r="QC582"/>
      <c r="QD582"/>
      <c r="QE582"/>
      <c r="QF582"/>
      <c r="QG582"/>
      <c r="QH582"/>
      <c r="QI582"/>
      <c r="QJ582"/>
      <c r="QK582"/>
      <c r="QL582"/>
      <c r="QM582"/>
      <c r="QN582"/>
      <c r="QO582"/>
      <c r="QP582"/>
      <c r="QQ582"/>
      <c r="QR582"/>
      <c r="QS582"/>
      <c r="QT582"/>
      <c r="QU582"/>
      <c r="QV582"/>
      <c r="QW582"/>
      <c r="QX582"/>
      <c r="QY582"/>
      <c r="QZ582"/>
      <c r="RA582"/>
      <c r="RB582"/>
      <c r="RC582"/>
      <c r="RD582"/>
      <c r="RE582"/>
      <c r="RF582"/>
      <c r="RG582"/>
      <c r="RH582"/>
      <c r="RI582"/>
      <c r="RJ582"/>
      <c r="RK582"/>
      <c r="RL582"/>
      <c r="RM582"/>
      <c r="RN582"/>
      <c r="RO582"/>
      <c r="RP582"/>
      <c r="RQ582"/>
      <c r="RR582"/>
      <c r="RS582"/>
      <c r="RT582"/>
      <c r="RU582"/>
      <c r="RV582"/>
      <c r="RW582"/>
      <c r="RX582"/>
      <c r="RY582"/>
      <c r="RZ582"/>
      <c r="SA582"/>
      <c r="SB582"/>
      <c r="SC582"/>
      <c r="SD582"/>
      <c r="SE582"/>
      <c r="SF582"/>
      <c r="SG582"/>
      <c r="SH582"/>
      <c r="SI582"/>
      <c r="SJ582"/>
      <c r="SK582"/>
      <c r="SL582"/>
      <c r="SM582"/>
      <c r="SN582"/>
      <c r="SO582"/>
      <c r="SP582"/>
      <c r="SQ582"/>
      <c r="SR582"/>
      <c r="SS582"/>
      <c r="ST582"/>
      <c r="SU582"/>
      <c r="SV582"/>
      <c r="SW582"/>
      <c r="SX582"/>
      <c r="SY582"/>
      <c r="SZ582"/>
      <c r="TA582"/>
      <c r="TB582"/>
      <c r="TC582"/>
      <c r="TD582"/>
      <c r="TE582"/>
      <c r="TF582"/>
      <c r="TG582"/>
      <c r="TH582"/>
      <c r="TI582"/>
      <c r="TJ582"/>
      <c r="TK582"/>
      <c r="TL582"/>
      <c r="TM582"/>
      <c r="TN582"/>
      <c r="TO582"/>
      <c r="TP582"/>
      <c r="TQ582"/>
      <c r="TR582"/>
      <c r="TS582"/>
      <c r="TT582"/>
      <c r="TU582"/>
      <c r="TV582"/>
      <c r="TW582"/>
      <c r="TX582"/>
      <c r="TY582"/>
      <c r="TZ582"/>
      <c r="UA582"/>
      <c r="UB582"/>
      <c r="UC582"/>
      <c r="UD582"/>
      <c r="UE582"/>
      <c r="UF582"/>
      <c r="UG582"/>
      <c r="UH582"/>
      <c r="UI582"/>
      <c r="UJ582"/>
      <c r="UK582"/>
      <c r="UL582"/>
      <c r="UM582"/>
      <c r="UN582"/>
      <c r="UO582"/>
      <c r="UP582"/>
      <c r="UQ582"/>
      <c r="UR582"/>
      <c r="US582"/>
      <c r="UT582"/>
      <c r="UU582"/>
      <c r="UV582"/>
      <c r="UW582"/>
      <c r="UX582"/>
      <c r="UY582"/>
      <c r="UZ582"/>
      <c r="VA582"/>
      <c r="VB582"/>
      <c r="VC582"/>
      <c r="VD582"/>
      <c r="VE582"/>
      <c r="VF582"/>
      <c r="VG582"/>
      <c r="VH582"/>
      <c r="VI582"/>
      <c r="VJ582"/>
      <c r="VK582"/>
      <c r="VL582"/>
      <c r="VM582"/>
      <c r="VN582"/>
      <c r="VO582"/>
      <c r="VP582"/>
      <c r="VQ582"/>
      <c r="VR582"/>
      <c r="VS582"/>
      <c r="VT582"/>
      <c r="VU582"/>
      <c r="VV582"/>
      <c r="VW582"/>
      <c r="VX582"/>
      <c r="VY582"/>
      <c r="VZ582"/>
      <c r="WA582"/>
      <c r="WB582"/>
      <c r="WC582"/>
      <c r="WD582"/>
      <c r="WE582"/>
      <c r="WF582"/>
      <c r="WG582"/>
      <c r="WH582"/>
      <c r="WI582"/>
      <c r="WJ582"/>
      <c r="WK582"/>
      <c r="WL582"/>
      <c r="WM582"/>
      <c r="WN582"/>
      <c r="WO582"/>
      <c r="WP582"/>
      <c r="WQ582"/>
      <c r="WR582"/>
      <c r="WS582"/>
      <c r="WT582"/>
      <c r="WU582"/>
      <c r="WV582"/>
      <c r="WW582"/>
      <c r="WX582"/>
      <c r="WY582"/>
      <c r="WZ582"/>
      <c r="XA582"/>
      <c r="XB582"/>
      <c r="XC582"/>
      <c r="XD582"/>
      <c r="XE582"/>
      <c r="XF582"/>
      <c r="XG582"/>
      <c r="XH582"/>
      <c r="XI582"/>
      <c r="XJ582"/>
      <c r="XK582"/>
      <c r="XL582"/>
      <c r="XM582"/>
      <c r="XN582"/>
      <c r="XO582"/>
      <c r="XP582"/>
      <c r="XQ582"/>
      <c r="XR582"/>
      <c r="XS582"/>
      <c r="XT582"/>
      <c r="XU582"/>
      <c r="XV582"/>
      <c r="XW582"/>
      <c r="XX582"/>
      <c r="XY582"/>
      <c r="XZ582"/>
      <c r="YA582"/>
      <c r="YB582"/>
      <c r="YC582"/>
      <c r="YD582"/>
      <c r="YE582"/>
      <c r="YF582"/>
      <c r="YG582"/>
      <c r="YH582"/>
      <c r="YI582"/>
      <c r="YJ582"/>
      <c r="YK582"/>
      <c r="YL582"/>
      <c r="YM582"/>
      <c r="YN582"/>
      <c r="YO582"/>
      <c r="YP582"/>
      <c r="YQ582"/>
      <c r="YR582"/>
      <c r="YS582"/>
      <c r="YT582"/>
      <c r="YU582"/>
      <c r="YV582"/>
      <c r="YW582"/>
      <c r="YX582"/>
      <c r="YY582"/>
      <c r="YZ582"/>
      <c r="ZA582"/>
      <c r="ZB582"/>
      <c r="ZC582"/>
      <c r="ZD582"/>
      <c r="ZE582"/>
      <c r="ZF582"/>
      <c r="ZG582"/>
      <c r="ZH582"/>
      <c r="ZI582"/>
      <c r="ZJ582"/>
      <c r="ZK582"/>
      <c r="ZL582"/>
      <c r="ZM582"/>
      <c r="ZN582"/>
      <c r="ZO582"/>
      <c r="ZP582"/>
      <c r="ZQ582"/>
      <c r="ZR582"/>
      <c r="ZS582"/>
      <c r="ZT582"/>
      <c r="ZU582"/>
      <c r="ZV582"/>
      <c r="ZW582"/>
      <c r="ZX582"/>
      <c r="ZY582"/>
      <c r="ZZ582"/>
      <c r="AAA582"/>
      <c r="AAB582"/>
      <c r="AAC582"/>
      <c r="AAD582"/>
      <c r="AAE582"/>
      <c r="AAF582"/>
      <c r="AAG582"/>
      <c r="AAH582"/>
      <c r="AAI582"/>
      <c r="AAJ582"/>
      <c r="AAK582"/>
      <c r="AAL582"/>
      <c r="AAM582"/>
      <c r="AAN582"/>
      <c r="AAO582"/>
      <c r="AAP582"/>
      <c r="AAQ582"/>
      <c r="AAR582"/>
      <c r="AAS582"/>
      <c r="AAT582"/>
      <c r="AAU582"/>
      <c r="AAV582"/>
      <c r="AAW582"/>
      <c r="AAX582"/>
      <c r="AAY582"/>
      <c r="AAZ582"/>
      <c r="ABA582"/>
      <c r="ABB582"/>
      <c r="ABC582"/>
      <c r="ABD582"/>
      <c r="ABE582"/>
      <c r="ABF582"/>
      <c r="ABG582"/>
      <c r="ABH582"/>
      <c r="ABI582"/>
      <c r="ABJ582"/>
      <c r="ABK582"/>
      <c r="ABL582"/>
      <c r="ABM582"/>
      <c r="ABN582"/>
      <c r="ABO582"/>
      <c r="ABP582"/>
      <c r="ABQ582"/>
      <c r="ABR582"/>
      <c r="ABS582"/>
      <c r="ABT582"/>
      <c r="ABU582"/>
      <c r="ABV582"/>
      <c r="ABW582"/>
      <c r="ABX582"/>
      <c r="ABY582"/>
      <c r="ABZ582"/>
      <c r="ACA582"/>
      <c r="ACB582"/>
      <c r="ACC582"/>
      <c r="ACD582"/>
      <c r="ACE582"/>
      <c r="ACF582"/>
      <c r="ACG582"/>
      <c r="ACH582"/>
      <c r="ACI582"/>
      <c r="ACJ582"/>
      <c r="ACK582"/>
      <c r="ACL582"/>
      <c r="ACM582"/>
      <c r="ACN582"/>
      <c r="ACO582"/>
      <c r="ACP582"/>
      <c r="ACQ582"/>
      <c r="ACR582"/>
      <c r="ACS582"/>
      <c r="ACT582"/>
      <c r="ACU582"/>
      <c r="ACV582"/>
      <c r="ACW582"/>
      <c r="ACX582"/>
      <c r="ACY582"/>
      <c r="ACZ582"/>
      <c r="ADA582"/>
      <c r="ADB582"/>
      <c r="ADC582"/>
      <c r="ADD582"/>
      <c r="ADE582"/>
      <c r="ADF582"/>
      <c r="ADG582"/>
      <c r="ADH582"/>
      <c r="ADI582"/>
      <c r="ADJ582"/>
      <c r="ADK582"/>
      <c r="ADL582"/>
      <c r="ADM582"/>
      <c r="ADN582"/>
      <c r="ADO582"/>
      <c r="ADP582"/>
      <c r="ADQ582"/>
      <c r="ADR582"/>
      <c r="ADS582"/>
      <c r="ADT582"/>
      <c r="ADU582"/>
      <c r="ADV582"/>
      <c r="ADW582"/>
      <c r="ADX582"/>
      <c r="ADY582"/>
      <c r="ADZ582"/>
      <c r="AEA582"/>
      <c r="AEB582"/>
      <c r="AEC582"/>
      <c r="AED582"/>
      <c r="AEE582"/>
      <c r="AEF582"/>
      <c r="AEG582"/>
      <c r="AEH582"/>
      <c r="AEI582"/>
      <c r="AEJ582"/>
      <c r="AEK582"/>
      <c r="AEL582"/>
      <c r="AEM582"/>
      <c r="AEN582"/>
      <c r="AEO582"/>
      <c r="AEP582"/>
      <c r="AEQ582"/>
      <c r="AER582"/>
      <c r="AES582"/>
      <c r="AET582"/>
      <c r="AEU582"/>
      <c r="AEV582"/>
      <c r="AEW582"/>
      <c r="AEX582"/>
      <c r="AEY582"/>
      <c r="AEZ582"/>
      <c r="AFA582"/>
      <c r="AFB582"/>
      <c r="AFC582"/>
      <c r="AFD582"/>
      <c r="AFE582"/>
      <c r="AFF582"/>
      <c r="AFG582"/>
      <c r="AFH582"/>
      <c r="AFI582"/>
      <c r="AFJ582"/>
      <c r="AFK582"/>
      <c r="AFL582"/>
      <c r="AFM582"/>
      <c r="AFN582"/>
      <c r="AFO582"/>
      <c r="AFP582"/>
      <c r="AFQ582"/>
      <c r="AFR582"/>
      <c r="AFS582"/>
      <c r="AFT582"/>
      <c r="AFU582"/>
      <c r="AFV582"/>
      <c r="AFW582"/>
      <c r="AFX582"/>
      <c r="AFY582"/>
      <c r="AFZ582"/>
      <c r="AGA582"/>
      <c r="AGB582"/>
      <c r="AGC582"/>
      <c r="AGD582"/>
      <c r="AGE582"/>
      <c r="AGF582"/>
      <c r="AGG582"/>
      <c r="AGH582"/>
      <c r="AGI582"/>
      <c r="AGJ582"/>
      <c r="AGK582"/>
      <c r="AGL582"/>
      <c r="AGM582"/>
      <c r="AGN582"/>
      <c r="AGO582"/>
      <c r="AGP582"/>
      <c r="AGQ582"/>
      <c r="AGR582"/>
      <c r="AGS582"/>
      <c r="AGT582"/>
      <c r="AGU582"/>
      <c r="AGV582"/>
      <c r="AGW582"/>
      <c r="AGX582"/>
      <c r="AGY582"/>
      <c r="AGZ582"/>
      <c r="AHA582"/>
      <c r="AHB582"/>
      <c r="AHC582"/>
      <c r="AHD582"/>
      <c r="AHE582"/>
      <c r="AHF582"/>
      <c r="AHG582"/>
      <c r="AHH582"/>
      <c r="AHI582"/>
      <c r="AHJ582"/>
      <c r="AHK582"/>
      <c r="AHL582"/>
      <c r="AHM582"/>
      <c r="AHN582"/>
      <c r="AHO582"/>
      <c r="AHP582"/>
      <c r="AHQ582"/>
      <c r="AHR582"/>
      <c r="AHS582"/>
      <c r="AHT582"/>
      <c r="AHU582"/>
      <c r="AHV582"/>
      <c r="AHW582"/>
      <c r="AHX582"/>
      <c r="AHY582"/>
      <c r="AHZ582"/>
      <c r="AIA582"/>
      <c r="AIB582"/>
      <c r="AIC582"/>
      <c r="AID582"/>
      <c r="AIE582"/>
      <c r="AIF582"/>
      <c r="AIG582"/>
      <c r="AIH582"/>
      <c r="AII582"/>
      <c r="AIJ582"/>
      <c r="AIK582"/>
      <c r="AIL582"/>
      <c r="AIM582"/>
      <c r="AIN582"/>
      <c r="AIO582"/>
      <c r="AIP582"/>
      <c r="AIQ582"/>
      <c r="AIR582"/>
      <c r="AIS582"/>
      <c r="AIT582"/>
      <c r="AIU582"/>
      <c r="AIV582"/>
      <c r="AIW582"/>
      <c r="AIX582"/>
      <c r="AIY582"/>
      <c r="AIZ582"/>
      <c r="AJA582"/>
      <c r="AJB582"/>
      <c r="AJC582"/>
      <c r="AJD582"/>
      <c r="AJE582"/>
      <c r="AJF582"/>
      <c r="AJG582"/>
      <c r="AJH582"/>
      <c r="AJI582"/>
      <c r="AJJ582"/>
      <c r="AJK582"/>
      <c r="AJL582"/>
      <c r="AJM582"/>
      <c r="AJN582"/>
      <c r="AJO582"/>
      <c r="AJP582"/>
      <c r="AJQ582"/>
      <c r="AJR582"/>
      <c r="AJS582"/>
      <c r="AJT582"/>
      <c r="AJU582"/>
      <c r="AJV582"/>
      <c r="AJW582"/>
      <c r="AJX582"/>
      <c r="AJY582"/>
      <c r="AJZ582"/>
      <c r="AKA582"/>
      <c r="AKB582"/>
      <c r="AKC582"/>
      <c r="AKD582"/>
      <c r="AKE582"/>
      <c r="AKF582"/>
      <c r="AKG582"/>
      <c r="AKH582"/>
      <c r="AKI582"/>
      <c r="AKJ582"/>
      <c r="AKK582"/>
      <c r="AKL582"/>
      <c r="AKM582"/>
      <c r="AKN582"/>
      <c r="AKO582"/>
      <c r="AKP582"/>
      <c r="AKQ582"/>
      <c r="AKR582"/>
      <c r="AKS582"/>
      <c r="AKT582"/>
      <c r="AKU582"/>
      <c r="AKV582"/>
      <c r="AKW582"/>
      <c r="AKX582"/>
      <c r="AKY582"/>
      <c r="AKZ582"/>
      <c r="ALA582"/>
      <c r="ALB582"/>
      <c r="ALC582"/>
      <c r="ALD582"/>
      <c r="ALE582"/>
      <c r="ALF582"/>
      <c r="ALG582"/>
      <c r="ALH582"/>
      <c r="ALI582"/>
      <c r="ALJ582"/>
      <c r="ALK582"/>
      <c r="ALL582"/>
      <c r="ALM582"/>
      <c r="ALN582"/>
      <c r="ALO582"/>
      <c r="ALP582"/>
      <c r="ALQ582"/>
      <c r="ALR582"/>
      <c r="ALS582"/>
      <c r="ALT582"/>
      <c r="ALU582"/>
      <c r="ALV582"/>
      <c r="ALW582"/>
      <c r="ALX582"/>
      <c r="ALY582"/>
      <c r="ALZ582"/>
      <c r="AMA582"/>
      <c r="AMB582"/>
      <c r="AMC582"/>
      <c r="AMD582"/>
      <c r="AME582"/>
      <c r="AMF582"/>
      <c r="AMG582"/>
      <c r="AMH582"/>
    </row>
    <row r="583" spans="1:1024">
      <c r="A583" s="22">
        <v>580</v>
      </c>
      <c r="B583" s="38" t="s">
        <v>908</v>
      </c>
      <c r="C583" s="39" t="s">
        <v>494</v>
      </c>
      <c r="D583" s="85">
        <v>300</v>
      </c>
      <c r="E583" s="25"/>
      <c r="F583" s="26"/>
      <c r="G583" s="27"/>
      <c r="H583" s="30"/>
      <c r="I583" s="28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  <c r="GO583"/>
      <c r="GP583"/>
      <c r="GQ583"/>
      <c r="GR583"/>
      <c r="GS583"/>
      <c r="GT583"/>
      <c r="GU583"/>
      <c r="GV583"/>
      <c r="GW583"/>
      <c r="GX583"/>
      <c r="GY583"/>
      <c r="GZ583"/>
      <c r="HA583"/>
      <c r="HB583"/>
      <c r="HC583"/>
      <c r="HD583"/>
      <c r="HE583"/>
      <c r="HF583"/>
      <c r="HG583"/>
      <c r="HH583"/>
      <c r="HI583"/>
      <c r="HJ583"/>
      <c r="HK583"/>
      <c r="HL583"/>
      <c r="HM583"/>
      <c r="HN583"/>
      <c r="HO583"/>
      <c r="HP583"/>
      <c r="HQ583"/>
      <c r="HR583"/>
      <c r="HS583"/>
      <c r="HT583"/>
      <c r="HU583"/>
      <c r="HV583"/>
      <c r="HW583"/>
      <c r="HX583"/>
      <c r="HY583"/>
      <c r="HZ583"/>
      <c r="IA583"/>
      <c r="IB583"/>
      <c r="IC583"/>
      <c r="ID583"/>
      <c r="IE583"/>
      <c r="IF583"/>
      <c r="IG583"/>
      <c r="IH583"/>
      <c r="II583"/>
      <c r="IJ583"/>
      <c r="IK583"/>
      <c r="IL583"/>
      <c r="IM583"/>
      <c r="IN583"/>
      <c r="IO583"/>
      <c r="IP583"/>
      <c r="IQ583"/>
      <c r="IR583"/>
      <c r="IS583"/>
      <c r="IT583"/>
      <c r="IU583"/>
      <c r="IV583"/>
      <c r="IW583"/>
      <c r="IX583"/>
      <c r="IY583"/>
      <c r="IZ583"/>
      <c r="JA583"/>
      <c r="JB583"/>
      <c r="JC583"/>
      <c r="JD583"/>
      <c r="JE583"/>
      <c r="JF583"/>
      <c r="JG583"/>
      <c r="JH583"/>
      <c r="JI583"/>
      <c r="JJ583"/>
      <c r="JK583"/>
      <c r="JL583"/>
      <c r="JM583"/>
      <c r="JN583"/>
      <c r="JO583"/>
      <c r="JP583"/>
      <c r="JQ583"/>
      <c r="JR583"/>
      <c r="JS583"/>
      <c r="JT583"/>
      <c r="JU583"/>
      <c r="JV583"/>
      <c r="JW583"/>
      <c r="JX583"/>
      <c r="JY583"/>
      <c r="JZ583"/>
      <c r="KA583"/>
      <c r="KB583"/>
      <c r="KC583"/>
      <c r="KD583"/>
      <c r="KE583"/>
      <c r="KF583"/>
      <c r="KG583"/>
      <c r="KH583"/>
      <c r="KI583"/>
      <c r="KJ583"/>
      <c r="KK583"/>
      <c r="KL583"/>
      <c r="KM583"/>
      <c r="KN583"/>
      <c r="KO583"/>
      <c r="KP583"/>
      <c r="KQ583"/>
      <c r="KR583"/>
      <c r="KS583"/>
      <c r="KT583"/>
      <c r="KU583"/>
      <c r="KV583"/>
      <c r="KW583"/>
      <c r="KX583"/>
      <c r="KY583"/>
      <c r="KZ583"/>
      <c r="LA583"/>
      <c r="LB583"/>
      <c r="LC583"/>
      <c r="LD583"/>
      <c r="LE583"/>
      <c r="LF583"/>
      <c r="LG583"/>
      <c r="LH583"/>
      <c r="LI583"/>
      <c r="LJ583"/>
      <c r="LK583"/>
      <c r="LL583"/>
      <c r="LM583"/>
      <c r="LN583"/>
      <c r="LO583"/>
      <c r="LP583"/>
      <c r="LQ583"/>
      <c r="LR583"/>
      <c r="LS583"/>
      <c r="LT583"/>
      <c r="LU583"/>
      <c r="LV583"/>
      <c r="LW583"/>
      <c r="LX583"/>
      <c r="LY583"/>
      <c r="LZ583"/>
      <c r="MA583"/>
      <c r="MB583"/>
      <c r="MC583"/>
      <c r="MD583"/>
      <c r="ME583"/>
      <c r="MF583"/>
      <c r="MG583"/>
      <c r="MH583"/>
      <c r="MI583"/>
      <c r="MJ583"/>
      <c r="MK583"/>
      <c r="ML583"/>
      <c r="MM583"/>
      <c r="MN583"/>
      <c r="MO583"/>
      <c r="MP583"/>
      <c r="MQ583"/>
      <c r="MR583"/>
      <c r="MS583"/>
      <c r="MT583"/>
      <c r="MU583"/>
      <c r="MV583"/>
      <c r="MW583"/>
      <c r="MX583"/>
      <c r="MY583"/>
      <c r="MZ583"/>
      <c r="NA583"/>
      <c r="NB583"/>
      <c r="NC583"/>
      <c r="ND583"/>
      <c r="NE583"/>
      <c r="NF583"/>
      <c r="NG583"/>
      <c r="NH583"/>
      <c r="NI583"/>
      <c r="NJ583"/>
      <c r="NK583"/>
      <c r="NL583"/>
      <c r="NM583"/>
      <c r="NN583"/>
      <c r="NO583"/>
      <c r="NP583"/>
      <c r="NQ583"/>
      <c r="NR583"/>
      <c r="NS583"/>
      <c r="NT583"/>
      <c r="NU583"/>
      <c r="NV583"/>
      <c r="NW583"/>
      <c r="NX583"/>
      <c r="NY583"/>
      <c r="NZ583"/>
      <c r="OA583"/>
      <c r="OB583"/>
      <c r="OC583"/>
      <c r="OD583"/>
      <c r="OE583"/>
      <c r="OF583"/>
      <c r="OG583"/>
      <c r="OH583"/>
      <c r="OI583"/>
      <c r="OJ583"/>
      <c r="OK583"/>
      <c r="OL583"/>
      <c r="OM583"/>
      <c r="ON583"/>
      <c r="OO583"/>
      <c r="OP583"/>
      <c r="OQ583"/>
      <c r="OR583"/>
      <c r="OS583"/>
      <c r="OT583"/>
      <c r="OU583"/>
      <c r="OV583"/>
      <c r="OW583"/>
      <c r="OX583"/>
      <c r="OY583"/>
      <c r="OZ583"/>
      <c r="PA583"/>
      <c r="PB583"/>
      <c r="PC583"/>
      <c r="PD583"/>
      <c r="PE583"/>
      <c r="PF583"/>
      <c r="PG583"/>
      <c r="PH583"/>
      <c r="PI583"/>
      <c r="PJ583"/>
      <c r="PK583"/>
      <c r="PL583"/>
      <c r="PM583"/>
      <c r="PN583"/>
      <c r="PO583"/>
      <c r="PP583"/>
      <c r="PQ583"/>
      <c r="PR583"/>
      <c r="PS583"/>
      <c r="PT583"/>
      <c r="PU583"/>
      <c r="PV583"/>
      <c r="PW583"/>
      <c r="PX583"/>
      <c r="PY583"/>
      <c r="PZ583"/>
      <c r="QA583"/>
      <c r="QB583"/>
      <c r="QC583"/>
      <c r="QD583"/>
      <c r="QE583"/>
      <c r="QF583"/>
      <c r="QG583"/>
      <c r="QH583"/>
      <c r="QI583"/>
      <c r="QJ583"/>
      <c r="QK583"/>
      <c r="QL583"/>
      <c r="QM583"/>
      <c r="QN583"/>
      <c r="QO583"/>
      <c r="QP583"/>
      <c r="QQ583"/>
      <c r="QR583"/>
      <c r="QS583"/>
      <c r="QT583"/>
      <c r="QU583"/>
      <c r="QV583"/>
      <c r="QW583"/>
      <c r="QX583"/>
      <c r="QY583"/>
      <c r="QZ583"/>
      <c r="RA583"/>
      <c r="RB583"/>
      <c r="RC583"/>
      <c r="RD583"/>
      <c r="RE583"/>
      <c r="RF583"/>
      <c r="RG583"/>
      <c r="RH583"/>
      <c r="RI583"/>
      <c r="RJ583"/>
      <c r="RK583"/>
      <c r="RL583"/>
      <c r="RM583"/>
      <c r="RN583"/>
      <c r="RO583"/>
      <c r="RP583"/>
      <c r="RQ583"/>
      <c r="RR583"/>
      <c r="RS583"/>
      <c r="RT583"/>
      <c r="RU583"/>
      <c r="RV583"/>
      <c r="RW583"/>
      <c r="RX583"/>
      <c r="RY583"/>
      <c r="RZ583"/>
      <c r="SA583"/>
      <c r="SB583"/>
      <c r="SC583"/>
      <c r="SD583"/>
      <c r="SE583"/>
      <c r="SF583"/>
      <c r="SG583"/>
      <c r="SH583"/>
      <c r="SI583"/>
      <c r="SJ583"/>
      <c r="SK583"/>
      <c r="SL583"/>
      <c r="SM583"/>
      <c r="SN583"/>
      <c r="SO583"/>
      <c r="SP583"/>
      <c r="SQ583"/>
      <c r="SR583"/>
      <c r="SS583"/>
      <c r="ST583"/>
      <c r="SU583"/>
      <c r="SV583"/>
      <c r="SW583"/>
      <c r="SX583"/>
      <c r="SY583"/>
      <c r="SZ583"/>
      <c r="TA583"/>
      <c r="TB583"/>
      <c r="TC583"/>
      <c r="TD583"/>
      <c r="TE583"/>
      <c r="TF583"/>
      <c r="TG583"/>
      <c r="TH583"/>
      <c r="TI583"/>
      <c r="TJ583"/>
      <c r="TK583"/>
      <c r="TL583"/>
      <c r="TM583"/>
      <c r="TN583"/>
      <c r="TO583"/>
      <c r="TP583"/>
      <c r="TQ583"/>
      <c r="TR583"/>
      <c r="TS583"/>
      <c r="TT583"/>
      <c r="TU583"/>
      <c r="TV583"/>
      <c r="TW583"/>
      <c r="TX583"/>
      <c r="TY583"/>
      <c r="TZ583"/>
      <c r="UA583"/>
      <c r="UB583"/>
      <c r="UC583"/>
      <c r="UD583"/>
      <c r="UE583"/>
      <c r="UF583"/>
      <c r="UG583"/>
      <c r="UH583"/>
      <c r="UI583"/>
      <c r="UJ583"/>
      <c r="UK583"/>
      <c r="UL583"/>
      <c r="UM583"/>
      <c r="UN583"/>
      <c r="UO583"/>
      <c r="UP583"/>
      <c r="UQ583"/>
      <c r="UR583"/>
      <c r="US583"/>
      <c r="UT583"/>
      <c r="UU583"/>
      <c r="UV583"/>
      <c r="UW583"/>
      <c r="UX583"/>
      <c r="UY583"/>
      <c r="UZ583"/>
      <c r="VA583"/>
      <c r="VB583"/>
      <c r="VC583"/>
      <c r="VD583"/>
      <c r="VE583"/>
      <c r="VF583"/>
      <c r="VG583"/>
      <c r="VH583"/>
      <c r="VI583"/>
      <c r="VJ583"/>
      <c r="VK583"/>
      <c r="VL583"/>
      <c r="VM583"/>
      <c r="VN583"/>
      <c r="VO583"/>
      <c r="VP583"/>
      <c r="VQ583"/>
      <c r="VR583"/>
      <c r="VS583"/>
      <c r="VT583"/>
      <c r="VU583"/>
      <c r="VV583"/>
      <c r="VW583"/>
      <c r="VX583"/>
      <c r="VY583"/>
      <c r="VZ583"/>
      <c r="WA583"/>
      <c r="WB583"/>
      <c r="WC583"/>
      <c r="WD583"/>
      <c r="WE583"/>
      <c r="WF583"/>
      <c r="WG583"/>
      <c r="WH583"/>
      <c r="WI583"/>
      <c r="WJ583"/>
      <c r="WK583"/>
      <c r="WL583"/>
      <c r="WM583"/>
      <c r="WN583"/>
      <c r="WO583"/>
      <c r="WP583"/>
      <c r="WQ583"/>
      <c r="WR583"/>
      <c r="WS583"/>
      <c r="WT583"/>
      <c r="WU583"/>
      <c r="WV583"/>
      <c r="WW583"/>
      <c r="WX583"/>
      <c r="WY583"/>
      <c r="WZ583"/>
      <c r="XA583"/>
      <c r="XB583"/>
      <c r="XC583"/>
      <c r="XD583"/>
      <c r="XE583"/>
      <c r="XF583"/>
      <c r="XG583"/>
      <c r="XH583"/>
      <c r="XI583"/>
      <c r="XJ583"/>
      <c r="XK583"/>
      <c r="XL583"/>
      <c r="XM583"/>
      <c r="XN583"/>
      <c r="XO583"/>
      <c r="XP583"/>
      <c r="XQ583"/>
      <c r="XR583"/>
      <c r="XS583"/>
      <c r="XT583"/>
      <c r="XU583"/>
      <c r="XV583"/>
      <c r="XW583"/>
      <c r="XX583"/>
      <c r="XY583"/>
      <c r="XZ583"/>
      <c r="YA583"/>
      <c r="YB583"/>
      <c r="YC583"/>
      <c r="YD583"/>
      <c r="YE583"/>
      <c r="YF583"/>
      <c r="YG583"/>
      <c r="YH583"/>
      <c r="YI583"/>
      <c r="YJ583"/>
      <c r="YK583"/>
      <c r="YL583"/>
      <c r="YM583"/>
      <c r="YN583"/>
      <c r="YO583"/>
      <c r="YP583"/>
      <c r="YQ583"/>
      <c r="YR583"/>
      <c r="YS583"/>
      <c r="YT583"/>
      <c r="YU583"/>
      <c r="YV583"/>
      <c r="YW583"/>
      <c r="YX583"/>
      <c r="YY583"/>
      <c r="YZ583"/>
      <c r="ZA583"/>
      <c r="ZB583"/>
      <c r="ZC583"/>
      <c r="ZD583"/>
      <c r="ZE583"/>
      <c r="ZF583"/>
      <c r="ZG583"/>
      <c r="ZH583"/>
      <c r="ZI583"/>
      <c r="ZJ583"/>
      <c r="ZK583"/>
      <c r="ZL583"/>
      <c r="ZM583"/>
      <c r="ZN583"/>
      <c r="ZO583"/>
      <c r="ZP583"/>
      <c r="ZQ583"/>
      <c r="ZR583"/>
      <c r="ZS583"/>
      <c r="ZT583"/>
      <c r="ZU583"/>
      <c r="ZV583"/>
      <c r="ZW583"/>
      <c r="ZX583"/>
      <c r="ZY583"/>
      <c r="ZZ583"/>
      <c r="AAA583"/>
      <c r="AAB583"/>
      <c r="AAC583"/>
      <c r="AAD583"/>
      <c r="AAE583"/>
      <c r="AAF583"/>
      <c r="AAG583"/>
      <c r="AAH583"/>
      <c r="AAI583"/>
      <c r="AAJ583"/>
      <c r="AAK583"/>
      <c r="AAL583"/>
      <c r="AAM583"/>
      <c r="AAN583"/>
      <c r="AAO583"/>
      <c r="AAP583"/>
      <c r="AAQ583"/>
      <c r="AAR583"/>
      <c r="AAS583"/>
      <c r="AAT583"/>
      <c r="AAU583"/>
      <c r="AAV583"/>
      <c r="AAW583"/>
      <c r="AAX583"/>
      <c r="AAY583"/>
      <c r="AAZ583"/>
      <c r="ABA583"/>
      <c r="ABB583"/>
      <c r="ABC583"/>
      <c r="ABD583"/>
      <c r="ABE583"/>
      <c r="ABF583"/>
      <c r="ABG583"/>
      <c r="ABH583"/>
      <c r="ABI583"/>
      <c r="ABJ583"/>
      <c r="ABK583"/>
      <c r="ABL583"/>
      <c r="ABM583"/>
      <c r="ABN583"/>
      <c r="ABO583"/>
      <c r="ABP583"/>
      <c r="ABQ583"/>
      <c r="ABR583"/>
      <c r="ABS583"/>
      <c r="ABT583"/>
      <c r="ABU583"/>
      <c r="ABV583"/>
      <c r="ABW583"/>
      <c r="ABX583"/>
      <c r="ABY583"/>
      <c r="ABZ583"/>
      <c r="ACA583"/>
      <c r="ACB583"/>
      <c r="ACC583"/>
      <c r="ACD583"/>
      <c r="ACE583"/>
      <c r="ACF583"/>
      <c r="ACG583"/>
      <c r="ACH583"/>
      <c r="ACI583"/>
      <c r="ACJ583"/>
      <c r="ACK583"/>
      <c r="ACL583"/>
      <c r="ACM583"/>
      <c r="ACN583"/>
      <c r="ACO583"/>
      <c r="ACP583"/>
      <c r="ACQ583"/>
      <c r="ACR583"/>
      <c r="ACS583"/>
      <c r="ACT583"/>
      <c r="ACU583"/>
      <c r="ACV583"/>
      <c r="ACW583"/>
      <c r="ACX583"/>
      <c r="ACY583"/>
      <c r="ACZ583"/>
      <c r="ADA583"/>
      <c r="ADB583"/>
      <c r="ADC583"/>
      <c r="ADD583"/>
      <c r="ADE583"/>
      <c r="ADF583"/>
      <c r="ADG583"/>
      <c r="ADH583"/>
      <c r="ADI583"/>
      <c r="ADJ583"/>
      <c r="ADK583"/>
      <c r="ADL583"/>
      <c r="ADM583"/>
      <c r="ADN583"/>
      <c r="ADO583"/>
      <c r="ADP583"/>
      <c r="ADQ583"/>
      <c r="ADR583"/>
      <c r="ADS583"/>
      <c r="ADT583"/>
      <c r="ADU583"/>
      <c r="ADV583"/>
      <c r="ADW583"/>
      <c r="ADX583"/>
      <c r="ADY583"/>
      <c r="ADZ583"/>
      <c r="AEA583"/>
      <c r="AEB583"/>
      <c r="AEC583"/>
      <c r="AED583"/>
      <c r="AEE583"/>
      <c r="AEF583"/>
      <c r="AEG583"/>
      <c r="AEH583"/>
      <c r="AEI583"/>
      <c r="AEJ583"/>
      <c r="AEK583"/>
      <c r="AEL583"/>
      <c r="AEM583"/>
      <c r="AEN583"/>
      <c r="AEO583"/>
      <c r="AEP583"/>
      <c r="AEQ583"/>
      <c r="AER583"/>
      <c r="AES583"/>
      <c r="AET583"/>
      <c r="AEU583"/>
      <c r="AEV583"/>
      <c r="AEW583"/>
      <c r="AEX583"/>
      <c r="AEY583"/>
      <c r="AEZ583"/>
      <c r="AFA583"/>
      <c r="AFB583"/>
      <c r="AFC583"/>
      <c r="AFD583"/>
      <c r="AFE583"/>
      <c r="AFF583"/>
      <c r="AFG583"/>
      <c r="AFH583"/>
      <c r="AFI583"/>
      <c r="AFJ583"/>
      <c r="AFK583"/>
      <c r="AFL583"/>
      <c r="AFM583"/>
      <c r="AFN583"/>
      <c r="AFO583"/>
      <c r="AFP583"/>
      <c r="AFQ583"/>
      <c r="AFR583"/>
      <c r="AFS583"/>
      <c r="AFT583"/>
      <c r="AFU583"/>
      <c r="AFV583"/>
      <c r="AFW583"/>
      <c r="AFX583"/>
      <c r="AFY583"/>
      <c r="AFZ583"/>
      <c r="AGA583"/>
      <c r="AGB583"/>
      <c r="AGC583"/>
      <c r="AGD583"/>
      <c r="AGE583"/>
      <c r="AGF583"/>
      <c r="AGG583"/>
      <c r="AGH583"/>
      <c r="AGI583"/>
      <c r="AGJ583"/>
      <c r="AGK583"/>
      <c r="AGL583"/>
      <c r="AGM583"/>
      <c r="AGN583"/>
      <c r="AGO583"/>
      <c r="AGP583"/>
      <c r="AGQ583"/>
      <c r="AGR583"/>
      <c r="AGS583"/>
      <c r="AGT583"/>
      <c r="AGU583"/>
      <c r="AGV583"/>
      <c r="AGW583"/>
      <c r="AGX583"/>
      <c r="AGY583"/>
      <c r="AGZ583"/>
      <c r="AHA583"/>
      <c r="AHB583"/>
      <c r="AHC583"/>
      <c r="AHD583"/>
      <c r="AHE583"/>
      <c r="AHF583"/>
      <c r="AHG583"/>
      <c r="AHH583"/>
      <c r="AHI583"/>
      <c r="AHJ583"/>
      <c r="AHK583"/>
      <c r="AHL583"/>
      <c r="AHM583"/>
      <c r="AHN583"/>
      <c r="AHO583"/>
      <c r="AHP583"/>
      <c r="AHQ583"/>
      <c r="AHR583"/>
      <c r="AHS583"/>
      <c r="AHT583"/>
      <c r="AHU583"/>
      <c r="AHV583"/>
      <c r="AHW583"/>
      <c r="AHX583"/>
      <c r="AHY583"/>
      <c r="AHZ583"/>
      <c r="AIA583"/>
      <c r="AIB583"/>
      <c r="AIC583"/>
      <c r="AID583"/>
      <c r="AIE583"/>
      <c r="AIF583"/>
      <c r="AIG583"/>
      <c r="AIH583"/>
      <c r="AII583"/>
      <c r="AIJ583"/>
      <c r="AIK583"/>
      <c r="AIL583"/>
      <c r="AIM583"/>
      <c r="AIN583"/>
      <c r="AIO583"/>
      <c r="AIP583"/>
      <c r="AIQ583"/>
      <c r="AIR583"/>
      <c r="AIS583"/>
      <c r="AIT583"/>
      <c r="AIU583"/>
      <c r="AIV583"/>
      <c r="AIW583"/>
      <c r="AIX583"/>
      <c r="AIY583"/>
      <c r="AIZ583"/>
      <c r="AJA583"/>
      <c r="AJB583"/>
      <c r="AJC583"/>
      <c r="AJD583"/>
      <c r="AJE583"/>
      <c r="AJF583"/>
      <c r="AJG583"/>
      <c r="AJH583"/>
      <c r="AJI583"/>
      <c r="AJJ583"/>
      <c r="AJK583"/>
      <c r="AJL583"/>
      <c r="AJM583"/>
      <c r="AJN583"/>
      <c r="AJO583"/>
      <c r="AJP583"/>
      <c r="AJQ583"/>
      <c r="AJR583"/>
      <c r="AJS583"/>
      <c r="AJT583"/>
      <c r="AJU583"/>
      <c r="AJV583"/>
      <c r="AJW583"/>
      <c r="AJX583"/>
      <c r="AJY583"/>
      <c r="AJZ583"/>
      <c r="AKA583"/>
      <c r="AKB583"/>
      <c r="AKC583"/>
      <c r="AKD583"/>
      <c r="AKE583"/>
      <c r="AKF583"/>
      <c r="AKG583"/>
      <c r="AKH583"/>
      <c r="AKI583"/>
      <c r="AKJ583"/>
      <c r="AKK583"/>
      <c r="AKL583"/>
      <c r="AKM583"/>
      <c r="AKN583"/>
      <c r="AKO583"/>
      <c r="AKP583"/>
      <c r="AKQ583"/>
      <c r="AKR583"/>
      <c r="AKS583"/>
      <c r="AKT583"/>
      <c r="AKU583"/>
      <c r="AKV583"/>
      <c r="AKW583"/>
      <c r="AKX583"/>
      <c r="AKY583"/>
      <c r="AKZ583"/>
      <c r="ALA583"/>
      <c r="ALB583"/>
      <c r="ALC583"/>
      <c r="ALD583"/>
      <c r="ALE583"/>
      <c r="ALF583"/>
      <c r="ALG583"/>
      <c r="ALH583"/>
      <c r="ALI583"/>
      <c r="ALJ583"/>
      <c r="ALK583"/>
      <c r="ALL583"/>
      <c r="ALM583"/>
      <c r="ALN583"/>
      <c r="ALO583"/>
      <c r="ALP583"/>
      <c r="ALQ583"/>
      <c r="ALR583"/>
      <c r="ALS583"/>
      <c r="ALT583"/>
      <c r="ALU583"/>
      <c r="ALV583"/>
      <c r="ALW583"/>
      <c r="ALX583"/>
      <c r="ALY583"/>
      <c r="ALZ583"/>
      <c r="AMA583"/>
      <c r="AMB583"/>
      <c r="AMC583"/>
      <c r="AMD583"/>
      <c r="AME583"/>
      <c r="AMF583"/>
      <c r="AMG583"/>
      <c r="AMH583"/>
    </row>
    <row r="584" spans="1:1024" s="6" customFormat="1">
      <c r="A584" s="22">
        <v>581</v>
      </c>
      <c r="B584" s="23" t="s">
        <v>909</v>
      </c>
      <c r="C584" s="23" t="s">
        <v>910</v>
      </c>
      <c r="D584" s="22">
        <v>3</v>
      </c>
      <c r="E584" s="25"/>
      <c r="F584" s="26"/>
      <c r="G584" s="27"/>
      <c r="H584" s="30"/>
      <c r="I584" s="28"/>
      <c r="J584" s="34"/>
      <c r="ID584" s="7"/>
      <c r="IE584" s="7"/>
      <c r="AMI584"/>
      <c r="AMJ584"/>
    </row>
    <row r="585" spans="1:1024" s="6" customFormat="1">
      <c r="A585" s="22">
        <v>582</v>
      </c>
      <c r="B585" s="23" t="s">
        <v>911</v>
      </c>
      <c r="C585" s="23" t="s">
        <v>912</v>
      </c>
      <c r="D585" s="22">
        <v>10</v>
      </c>
      <c r="E585" s="25"/>
      <c r="F585" s="26"/>
      <c r="G585" s="27"/>
      <c r="H585" s="30"/>
      <c r="I585" s="28"/>
      <c r="J585" s="34"/>
      <c r="ID585" s="7"/>
      <c r="IE585" s="7"/>
      <c r="AMI585"/>
      <c r="AMJ585"/>
    </row>
    <row r="586" spans="1:1024">
      <c r="A586" s="22">
        <v>583</v>
      </c>
      <c r="B586" s="23" t="s">
        <v>913</v>
      </c>
      <c r="C586" s="23" t="s">
        <v>914</v>
      </c>
      <c r="D586" s="24">
        <v>5</v>
      </c>
      <c r="E586" s="25"/>
      <c r="F586" s="26"/>
      <c r="G586" s="27"/>
      <c r="H586" s="30"/>
      <c r="I586" s="28"/>
      <c r="J586" s="30"/>
    </row>
    <row r="587" spans="1:1024" ht="30.75" customHeight="1">
      <c r="A587" s="22">
        <v>584</v>
      </c>
      <c r="B587" s="23" t="s">
        <v>915</v>
      </c>
      <c r="C587" s="23" t="s">
        <v>150</v>
      </c>
      <c r="D587" s="24">
        <v>40</v>
      </c>
      <c r="E587" s="25"/>
      <c r="F587" s="26"/>
      <c r="G587" s="27"/>
      <c r="H587" s="30"/>
      <c r="I587" s="28"/>
      <c r="J587" s="30"/>
    </row>
    <row r="588" spans="1:1024">
      <c r="A588" s="22">
        <v>585</v>
      </c>
      <c r="B588" s="23" t="s">
        <v>916</v>
      </c>
      <c r="C588" s="23" t="s">
        <v>917</v>
      </c>
      <c r="D588" s="24">
        <v>15</v>
      </c>
      <c r="E588" s="25"/>
      <c r="F588" s="26"/>
      <c r="G588" s="27"/>
      <c r="H588" s="30"/>
      <c r="I588" s="28"/>
      <c r="J588" s="30"/>
    </row>
    <row r="589" spans="1:1024" ht="26.25">
      <c r="A589" s="22">
        <v>586</v>
      </c>
      <c r="B589" s="23" t="s">
        <v>918</v>
      </c>
      <c r="C589" s="23" t="s">
        <v>47</v>
      </c>
      <c r="D589" s="24">
        <v>110</v>
      </c>
      <c r="E589" s="25"/>
      <c r="F589" s="26"/>
      <c r="G589" s="27"/>
      <c r="H589" s="30"/>
      <c r="I589" s="28"/>
      <c r="J589" s="30"/>
    </row>
    <row r="590" spans="1:1024">
      <c r="A590" s="22">
        <v>587</v>
      </c>
      <c r="B590" s="23" t="s">
        <v>919</v>
      </c>
      <c r="C590" s="23" t="s">
        <v>910</v>
      </c>
      <c r="D590" s="24">
        <v>60</v>
      </c>
      <c r="E590" s="25"/>
      <c r="F590" s="26"/>
      <c r="G590" s="27"/>
      <c r="H590" s="30"/>
      <c r="I590" s="28"/>
      <c r="J590" s="30"/>
    </row>
    <row r="591" spans="1:1024">
      <c r="A591" s="22">
        <v>588</v>
      </c>
      <c r="B591" s="23" t="s">
        <v>920</v>
      </c>
      <c r="C591" s="23" t="s">
        <v>181</v>
      </c>
      <c r="D591" s="24">
        <v>15</v>
      </c>
      <c r="E591" s="25"/>
      <c r="F591" s="26"/>
      <c r="G591" s="27"/>
      <c r="H591" s="30"/>
      <c r="I591" s="28"/>
      <c r="J591" s="30"/>
    </row>
    <row r="592" spans="1:1024" ht="45" customHeight="1">
      <c r="A592" s="22">
        <v>589</v>
      </c>
      <c r="B592" s="33" t="s">
        <v>921</v>
      </c>
      <c r="C592" s="33" t="s">
        <v>922</v>
      </c>
      <c r="D592" s="24">
        <v>4</v>
      </c>
      <c r="E592" s="25"/>
      <c r="F592" s="26"/>
      <c r="G592" s="27"/>
      <c r="H592" s="30"/>
      <c r="I592" s="28"/>
      <c r="J592" s="30"/>
    </row>
    <row r="593" spans="1:1024">
      <c r="A593" s="22">
        <v>590</v>
      </c>
      <c r="B593" s="23" t="s">
        <v>923</v>
      </c>
      <c r="C593" s="23" t="s">
        <v>104</v>
      </c>
      <c r="D593" s="24">
        <v>7</v>
      </c>
      <c r="E593" s="25"/>
      <c r="F593" s="26"/>
      <c r="G593" s="27"/>
      <c r="H593" s="30"/>
      <c r="I593" s="28"/>
      <c r="J593" s="30"/>
    </row>
    <row r="594" spans="1:1024">
      <c r="A594" s="22">
        <v>591</v>
      </c>
      <c r="B594" s="38" t="s">
        <v>924</v>
      </c>
      <c r="C594" s="39" t="s">
        <v>744</v>
      </c>
      <c r="D594" s="85">
        <v>30</v>
      </c>
      <c r="E594" s="40"/>
      <c r="F594" s="26"/>
      <c r="G594" s="27"/>
      <c r="H594" s="30"/>
      <c r="I594" s="28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  <c r="GO594"/>
      <c r="GP594"/>
      <c r="GQ594"/>
      <c r="GR594"/>
      <c r="GS594"/>
      <c r="GT594"/>
      <c r="GU594"/>
      <c r="GV594"/>
      <c r="GW594"/>
      <c r="GX594"/>
      <c r="GY594"/>
      <c r="GZ594"/>
      <c r="HA594"/>
      <c r="HB594"/>
      <c r="HC594"/>
      <c r="HD594"/>
      <c r="HE594"/>
      <c r="HF594"/>
      <c r="HG594"/>
      <c r="HH594"/>
      <c r="HI594"/>
      <c r="HJ594"/>
      <c r="HK594"/>
      <c r="HL594"/>
      <c r="HM594"/>
      <c r="HN594"/>
      <c r="HO594"/>
      <c r="HP594"/>
      <c r="HQ594"/>
      <c r="HR594"/>
      <c r="HS594"/>
      <c r="HT594"/>
      <c r="HU594"/>
      <c r="HV594"/>
      <c r="HW594"/>
      <c r="HX594"/>
      <c r="HY594"/>
      <c r="HZ594"/>
      <c r="IA594"/>
      <c r="IB594"/>
      <c r="IC594"/>
      <c r="ID594"/>
      <c r="IE594"/>
      <c r="IF594"/>
      <c r="IG594"/>
      <c r="IH594"/>
      <c r="II594"/>
      <c r="IJ594"/>
      <c r="IK594"/>
      <c r="IL594"/>
      <c r="IM594"/>
      <c r="IN594"/>
      <c r="IO594"/>
      <c r="IP594"/>
      <c r="IQ594"/>
      <c r="IR594"/>
      <c r="IS594"/>
      <c r="IT594"/>
      <c r="IU594"/>
      <c r="IV594"/>
      <c r="IW594"/>
      <c r="IX594"/>
      <c r="IY594"/>
      <c r="IZ594"/>
      <c r="JA594"/>
      <c r="JB594"/>
      <c r="JC594"/>
      <c r="JD594"/>
      <c r="JE594"/>
      <c r="JF594"/>
      <c r="JG594"/>
      <c r="JH594"/>
      <c r="JI594"/>
      <c r="JJ594"/>
      <c r="JK594"/>
      <c r="JL594"/>
      <c r="JM594"/>
      <c r="JN594"/>
      <c r="JO594"/>
      <c r="JP594"/>
      <c r="JQ594"/>
      <c r="JR594"/>
      <c r="JS594"/>
      <c r="JT594"/>
      <c r="JU594"/>
      <c r="JV594"/>
      <c r="JW594"/>
      <c r="JX594"/>
      <c r="JY594"/>
      <c r="JZ594"/>
      <c r="KA594"/>
      <c r="KB594"/>
      <c r="KC594"/>
      <c r="KD594"/>
      <c r="KE594"/>
      <c r="KF594"/>
      <c r="KG594"/>
      <c r="KH594"/>
      <c r="KI594"/>
      <c r="KJ594"/>
      <c r="KK594"/>
      <c r="KL594"/>
      <c r="KM594"/>
      <c r="KN594"/>
      <c r="KO594"/>
      <c r="KP594"/>
      <c r="KQ594"/>
      <c r="KR594"/>
      <c r="KS594"/>
      <c r="KT594"/>
      <c r="KU594"/>
      <c r="KV594"/>
      <c r="KW594"/>
      <c r="KX594"/>
      <c r="KY594"/>
      <c r="KZ594"/>
      <c r="LA594"/>
      <c r="LB594"/>
      <c r="LC594"/>
      <c r="LD594"/>
      <c r="LE594"/>
      <c r="LF594"/>
      <c r="LG594"/>
      <c r="LH594"/>
      <c r="LI594"/>
      <c r="LJ594"/>
      <c r="LK594"/>
      <c r="LL594"/>
      <c r="LM594"/>
      <c r="LN594"/>
      <c r="LO594"/>
      <c r="LP594"/>
      <c r="LQ594"/>
      <c r="LR594"/>
      <c r="LS594"/>
      <c r="LT594"/>
      <c r="LU594"/>
      <c r="LV594"/>
      <c r="LW594"/>
      <c r="LX594"/>
      <c r="LY594"/>
      <c r="LZ594"/>
      <c r="MA594"/>
      <c r="MB594"/>
      <c r="MC594"/>
      <c r="MD594"/>
      <c r="ME594"/>
      <c r="MF594"/>
      <c r="MG594"/>
      <c r="MH594"/>
      <c r="MI594"/>
      <c r="MJ594"/>
      <c r="MK594"/>
      <c r="ML594"/>
      <c r="MM594"/>
      <c r="MN594"/>
      <c r="MO594"/>
      <c r="MP594"/>
      <c r="MQ594"/>
      <c r="MR594"/>
      <c r="MS594"/>
      <c r="MT594"/>
      <c r="MU594"/>
      <c r="MV594"/>
      <c r="MW594"/>
      <c r="MX594"/>
      <c r="MY594"/>
      <c r="MZ594"/>
      <c r="NA594"/>
      <c r="NB594"/>
      <c r="NC594"/>
      <c r="ND594"/>
      <c r="NE594"/>
      <c r="NF594"/>
      <c r="NG594"/>
      <c r="NH594"/>
      <c r="NI594"/>
      <c r="NJ594"/>
      <c r="NK594"/>
      <c r="NL594"/>
      <c r="NM594"/>
      <c r="NN594"/>
      <c r="NO594"/>
      <c r="NP594"/>
      <c r="NQ594"/>
      <c r="NR594"/>
      <c r="NS594"/>
      <c r="NT594"/>
      <c r="NU594"/>
      <c r="NV594"/>
      <c r="NW594"/>
      <c r="NX594"/>
      <c r="NY594"/>
      <c r="NZ594"/>
      <c r="OA594"/>
      <c r="OB594"/>
      <c r="OC594"/>
      <c r="OD594"/>
      <c r="OE594"/>
      <c r="OF594"/>
      <c r="OG594"/>
      <c r="OH594"/>
      <c r="OI594"/>
      <c r="OJ594"/>
      <c r="OK594"/>
      <c r="OL594"/>
      <c r="OM594"/>
      <c r="ON594"/>
      <c r="OO594"/>
      <c r="OP594"/>
      <c r="OQ594"/>
      <c r="OR594"/>
      <c r="OS594"/>
      <c r="OT594"/>
      <c r="OU594"/>
      <c r="OV594"/>
      <c r="OW594"/>
      <c r="OX594"/>
      <c r="OY594"/>
      <c r="OZ594"/>
      <c r="PA594"/>
      <c r="PB594"/>
      <c r="PC594"/>
      <c r="PD594"/>
      <c r="PE594"/>
      <c r="PF594"/>
      <c r="PG594"/>
      <c r="PH594"/>
      <c r="PI594"/>
      <c r="PJ594"/>
      <c r="PK594"/>
      <c r="PL594"/>
      <c r="PM594"/>
      <c r="PN594"/>
      <c r="PO594"/>
      <c r="PP594"/>
      <c r="PQ594"/>
      <c r="PR594"/>
      <c r="PS594"/>
      <c r="PT594"/>
      <c r="PU594"/>
      <c r="PV594"/>
      <c r="PW594"/>
      <c r="PX594"/>
      <c r="PY594"/>
      <c r="PZ594"/>
      <c r="QA594"/>
      <c r="QB594"/>
      <c r="QC594"/>
      <c r="QD594"/>
      <c r="QE594"/>
      <c r="QF594"/>
      <c r="QG594"/>
      <c r="QH594"/>
      <c r="QI594"/>
      <c r="QJ594"/>
      <c r="QK594"/>
      <c r="QL594"/>
      <c r="QM594"/>
      <c r="QN594"/>
      <c r="QO594"/>
      <c r="QP594"/>
      <c r="QQ594"/>
      <c r="QR594"/>
      <c r="QS594"/>
      <c r="QT594"/>
      <c r="QU594"/>
      <c r="QV594"/>
      <c r="QW594"/>
      <c r="QX594"/>
      <c r="QY594"/>
      <c r="QZ594"/>
      <c r="RA594"/>
      <c r="RB594"/>
      <c r="RC594"/>
      <c r="RD594"/>
      <c r="RE594"/>
      <c r="RF594"/>
      <c r="RG594"/>
      <c r="RH594"/>
      <c r="RI594"/>
      <c r="RJ594"/>
      <c r="RK594"/>
      <c r="RL594"/>
      <c r="RM594"/>
      <c r="RN594"/>
      <c r="RO594"/>
      <c r="RP594"/>
      <c r="RQ594"/>
      <c r="RR594"/>
      <c r="RS594"/>
      <c r="RT594"/>
      <c r="RU594"/>
      <c r="RV594"/>
      <c r="RW594"/>
      <c r="RX594"/>
      <c r="RY594"/>
      <c r="RZ594"/>
      <c r="SA594"/>
      <c r="SB594"/>
      <c r="SC594"/>
      <c r="SD594"/>
      <c r="SE594"/>
      <c r="SF594"/>
      <c r="SG594"/>
      <c r="SH594"/>
      <c r="SI594"/>
      <c r="SJ594"/>
      <c r="SK594"/>
      <c r="SL594"/>
      <c r="SM594"/>
      <c r="SN594"/>
      <c r="SO594"/>
      <c r="SP594"/>
      <c r="SQ594"/>
      <c r="SR594"/>
      <c r="SS594"/>
      <c r="ST594"/>
      <c r="SU594"/>
      <c r="SV594"/>
      <c r="SW594"/>
      <c r="SX594"/>
      <c r="SY594"/>
      <c r="SZ594"/>
      <c r="TA594"/>
      <c r="TB594"/>
      <c r="TC594"/>
      <c r="TD594"/>
      <c r="TE594"/>
      <c r="TF594"/>
      <c r="TG594"/>
      <c r="TH594"/>
      <c r="TI594"/>
      <c r="TJ594"/>
      <c r="TK594"/>
      <c r="TL594"/>
      <c r="TM594"/>
      <c r="TN594"/>
      <c r="TO594"/>
      <c r="TP594"/>
      <c r="TQ594"/>
      <c r="TR594"/>
      <c r="TS594"/>
      <c r="TT594"/>
      <c r="TU594"/>
      <c r="TV594"/>
      <c r="TW594"/>
      <c r="TX594"/>
      <c r="TY594"/>
      <c r="TZ594"/>
      <c r="UA594"/>
      <c r="UB594"/>
      <c r="UC594"/>
      <c r="UD594"/>
      <c r="UE594"/>
      <c r="UF594"/>
      <c r="UG594"/>
      <c r="UH594"/>
      <c r="UI594"/>
      <c r="UJ594"/>
      <c r="UK594"/>
      <c r="UL594"/>
      <c r="UM594"/>
      <c r="UN594"/>
      <c r="UO594"/>
      <c r="UP594"/>
      <c r="UQ594"/>
      <c r="UR594"/>
      <c r="US594"/>
      <c r="UT594"/>
      <c r="UU594"/>
      <c r="UV594"/>
      <c r="UW594"/>
      <c r="UX594"/>
      <c r="UY594"/>
      <c r="UZ594"/>
      <c r="VA594"/>
      <c r="VB594"/>
      <c r="VC594"/>
      <c r="VD594"/>
      <c r="VE594"/>
      <c r="VF594"/>
      <c r="VG594"/>
      <c r="VH594"/>
      <c r="VI594"/>
      <c r="VJ594"/>
      <c r="VK594"/>
      <c r="VL594"/>
      <c r="VM594"/>
      <c r="VN594"/>
      <c r="VO594"/>
      <c r="VP594"/>
      <c r="VQ594"/>
      <c r="VR594"/>
      <c r="VS594"/>
      <c r="VT594"/>
      <c r="VU594"/>
      <c r="VV594"/>
      <c r="VW594"/>
      <c r="VX594"/>
      <c r="VY594"/>
      <c r="VZ594"/>
      <c r="WA594"/>
      <c r="WB594"/>
      <c r="WC594"/>
      <c r="WD594"/>
      <c r="WE594"/>
      <c r="WF594"/>
      <c r="WG594"/>
      <c r="WH594"/>
      <c r="WI594"/>
      <c r="WJ594"/>
      <c r="WK594"/>
      <c r="WL594"/>
      <c r="WM594"/>
      <c r="WN594"/>
      <c r="WO594"/>
      <c r="WP594"/>
      <c r="WQ594"/>
      <c r="WR594"/>
      <c r="WS594"/>
      <c r="WT594"/>
      <c r="WU594"/>
      <c r="WV594"/>
      <c r="WW594"/>
      <c r="WX594"/>
      <c r="WY594"/>
      <c r="WZ594"/>
      <c r="XA594"/>
      <c r="XB594"/>
      <c r="XC594"/>
      <c r="XD594"/>
      <c r="XE594"/>
      <c r="XF594"/>
      <c r="XG594"/>
      <c r="XH594"/>
      <c r="XI594"/>
      <c r="XJ594"/>
      <c r="XK594"/>
      <c r="XL594"/>
      <c r="XM594"/>
      <c r="XN594"/>
      <c r="XO594"/>
      <c r="XP594"/>
      <c r="XQ594"/>
      <c r="XR594"/>
      <c r="XS594"/>
      <c r="XT594"/>
      <c r="XU594"/>
      <c r="XV594"/>
      <c r="XW594"/>
      <c r="XX594"/>
      <c r="XY594"/>
      <c r="XZ594"/>
      <c r="YA594"/>
      <c r="YB594"/>
      <c r="YC594"/>
      <c r="YD594"/>
      <c r="YE594"/>
      <c r="YF594"/>
      <c r="YG594"/>
      <c r="YH594"/>
      <c r="YI594"/>
      <c r="YJ594"/>
      <c r="YK594"/>
      <c r="YL594"/>
      <c r="YM594"/>
      <c r="YN594"/>
      <c r="YO594"/>
      <c r="YP594"/>
      <c r="YQ594"/>
      <c r="YR594"/>
      <c r="YS594"/>
      <c r="YT594"/>
      <c r="YU594"/>
      <c r="YV594"/>
      <c r="YW594"/>
      <c r="YX594"/>
      <c r="YY594"/>
      <c r="YZ594"/>
      <c r="ZA594"/>
      <c r="ZB594"/>
      <c r="ZC594"/>
      <c r="ZD594"/>
      <c r="ZE594"/>
      <c r="ZF594"/>
      <c r="ZG594"/>
      <c r="ZH594"/>
      <c r="ZI594"/>
      <c r="ZJ594"/>
      <c r="ZK594"/>
      <c r="ZL594"/>
      <c r="ZM594"/>
      <c r="ZN594"/>
      <c r="ZO594"/>
      <c r="ZP594"/>
      <c r="ZQ594"/>
      <c r="ZR594"/>
      <c r="ZS594"/>
      <c r="ZT594"/>
      <c r="ZU594"/>
      <c r="ZV594"/>
      <c r="ZW594"/>
      <c r="ZX594"/>
      <c r="ZY594"/>
      <c r="ZZ594"/>
      <c r="AAA594"/>
      <c r="AAB594"/>
      <c r="AAC594"/>
      <c r="AAD594"/>
      <c r="AAE594"/>
      <c r="AAF594"/>
      <c r="AAG594"/>
      <c r="AAH594"/>
      <c r="AAI594"/>
      <c r="AAJ594"/>
      <c r="AAK594"/>
      <c r="AAL594"/>
      <c r="AAM594"/>
      <c r="AAN594"/>
      <c r="AAO594"/>
      <c r="AAP594"/>
      <c r="AAQ594"/>
      <c r="AAR594"/>
      <c r="AAS594"/>
      <c r="AAT594"/>
      <c r="AAU594"/>
      <c r="AAV594"/>
      <c r="AAW594"/>
      <c r="AAX594"/>
      <c r="AAY594"/>
      <c r="AAZ594"/>
      <c r="ABA594"/>
      <c r="ABB594"/>
      <c r="ABC594"/>
      <c r="ABD594"/>
      <c r="ABE594"/>
      <c r="ABF594"/>
      <c r="ABG594"/>
      <c r="ABH594"/>
      <c r="ABI594"/>
      <c r="ABJ594"/>
      <c r="ABK594"/>
      <c r="ABL594"/>
      <c r="ABM594"/>
      <c r="ABN594"/>
      <c r="ABO594"/>
      <c r="ABP594"/>
      <c r="ABQ594"/>
      <c r="ABR594"/>
      <c r="ABS594"/>
      <c r="ABT594"/>
      <c r="ABU594"/>
      <c r="ABV594"/>
      <c r="ABW594"/>
      <c r="ABX594"/>
      <c r="ABY594"/>
      <c r="ABZ594"/>
      <c r="ACA594"/>
      <c r="ACB594"/>
      <c r="ACC594"/>
      <c r="ACD594"/>
      <c r="ACE594"/>
      <c r="ACF594"/>
      <c r="ACG594"/>
      <c r="ACH594"/>
      <c r="ACI594"/>
      <c r="ACJ594"/>
      <c r="ACK594"/>
      <c r="ACL594"/>
      <c r="ACM594"/>
      <c r="ACN594"/>
      <c r="ACO594"/>
      <c r="ACP594"/>
      <c r="ACQ594"/>
      <c r="ACR594"/>
      <c r="ACS594"/>
      <c r="ACT594"/>
      <c r="ACU594"/>
      <c r="ACV594"/>
      <c r="ACW594"/>
      <c r="ACX594"/>
      <c r="ACY594"/>
      <c r="ACZ594"/>
      <c r="ADA594"/>
      <c r="ADB594"/>
      <c r="ADC594"/>
      <c r="ADD594"/>
      <c r="ADE594"/>
      <c r="ADF594"/>
      <c r="ADG594"/>
      <c r="ADH594"/>
      <c r="ADI594"/>
      <c r="ADJ594"/>
      <c r="ADK594"/>
      <c r="ADL594"/>
      <c r="ADM594"/>
      <c r="ADN594"/>
      <c r="ADO594"/>
      <c r="ADP594"/>
      <c r="ADQ594"/>
      <c r="ADR594"/>
      <c r="ADS594"/>
      <c r="ADT594"/>
      <c r="ADU594"/>
      <c r="ADV594"/>
      <c r="ADW594"/>
      <c r="ADX594"/>
      <c r="ADY594"/>
      <c r="ADZ594"/>
      <c r="AEA594"/>
      <c r="AEB594"/>
      <c r="AEC594"/>
      <c r="AED594"/>
      <c r="AEE594"/>
      <c r="AEF594"/>
      <c r="AEG594"/>
      <c r="AEH594"/>
      <c r="AEI594"/>
      <c r="AEJ594"/>
      <c r="AEK594"/>
      <c r="AEL594"/>
      <c r="AEM594"/>
      <c r="AEN594"/>
      <c r="AEO594"/>
      <c r="AEP594"/>
      <c r="AEQ594"/>
      <c r="AER594"/>
      <c r="AES594"/>
      <c r="AET594"/>
      <c r="AEU594"/>
      <c r="AEV594"/>
      <c r="AEW594"/>
      <c r="AEX594"/>
      <c r="AEY594"/>
      <c r="AEZ594"/>
      <c r="AFA594"/>
      <c r="AFB594"/>
      <c r="AFC594"/>
      <c r="AFD594"/>
      <c r="AFE594"/>
      <c r="AFF594"/>
      <c r="AFG594"/>
      <c r="AFH594"/>
      <c r="AFI594"/>
      <c r="AFJ594"/>
      <c r="AFK594"/>
      <c r="AFL594"/>
      <c r="AFM594"/>
      <c r="AFN594"/>
      <c r="AFO594"/>
      <c r="AFP594"/>
      <c r="AFQ594"/>
      <c r="AFR594"/>
      <c r="AFS594"/>
      <c r="AFT594"/>
      <c r="AFU594"/>
      <c r="AFV594"/>
      <c r="AFW594"/>
      <c r="AFX594"/>
      <c r="AFY594"/>
      <c r="AFZ594"/>
      <c r="AGA594"/>
      <c r="AGB594"/>
      <c r="AGC594"/>
      <c r="AGD594"/>
      <c r="AGE594"/>
      <c r="AGF594"/>
      <c r="AGG594"/>
      <c r="AGH594"/>
      <c r="AGI594"/>
      <c r="AGJ594"/>
      <c r="AGK594"/>
      <c r="AGL594"/>
      <c r="AGM594"/>
      <c r="AGN594"/>
      <c r="AGO594"/>
      <c r="AGP594"/>
      <c r="AGQ594"/>
      <c r="AGR594"/>
      <c r="AGS594"/>
      <c r="AGT594"/>
      <c r="AGU594"/>
      <c r="AGV594"/>
      <c r="AGW594"/>
      <c r="AGX594"/>
      <c r="AGY594"/>
      <c r="AGZ594"/>
      <c r="AHA594"/>
      <c r="AHB594"/>
      <c r="AHC594"/>
      <c r="AHD594"/>
      <c r="AHE594"/>
      <c r="AHF594"/>
      <c r="AHG594"/>
      <c r="AHH594"/>
      <c r="AHI594"/>
      <c r="AHJ594"/>
      <c r="AHK594"/>
      <c r="AHL594"/>
      <c r="AHM594"/>
      <c r="AHN594"/>
      <c r="AHO594"/>
      <c r="AHP594"/>
      <c r="AHQ594"/>
      <c r="AHR594"/>
      <c r="AHS594"/>
      <c r="AHT594"/>
      <c r="AHU594"/>
      <c r="AHV594"/>
      <c r="AHW594"/>
      <c r="AHX594"/>
      <c r="AHY594"/>
      <c r="AHZ594"/>
      <c r="AIA594"/>
      <c r="AIB594"/>
      <c r="AIC594"/>
      <c r="AID594"/>
      <c r="AIE594"/>
      <c r="AIF594"/>
      <c r="AIG594"/>
      <c r="AIH594"/>
      <c r="AII594"/>
      <c r="AIJ594"/>
      <c r="AIK594"/>
      <c r="AIL594"/>
      <c r="AIM594"/>
      <c r="AIN594"/>
      <c r="AIO594"/>
      <c r="AIP594"/>
      <c r="AIQ594"/>
      <c r="AIR594"/>
      <c r="AIS594"/>
      <c r="AIT594"/>
      <c r="AIU594"/>
      <c r="AIV594"/>
      <c r="AIW594"/>
      <c r="AIX594"/>
      <c r="AIY594"/>
      <c r="AIZ594"/>
      <c r="AJA594"/>
      <c r="AJB594"/>
      <c r="AJC594"/>
      <c r="AJD594"/>
      <c r="AJE594"/>
      <c r="AJF594"/>
      <c r="AJG594"/>
      <c r="AJH594"/>
      <c r="AJI594"/>
      <c r="AJJ594"/>
      <c r="AJK594"/>
      <c r="AJL594"/>
      <c r="AJM594"/>
      <c r="AJN594"/>
      <c r="AJO594"/>
      <c r="AJP594"/>
      <c r="AJQ594"/>
      <c r="AJR594"/>
      <c r="AJS594"/>
      <c r="AJT594"/>
      <c r="AJU594"/>
      <c r="AJV594"/>
      <c r="AJW594"/>
      <c r="AJX594"/>
      <c r="AJY594"/>
      <c r="AJZ594"/>
      <c r="AKA594"/>
      <c r="AKB594"/>
      <c r="AKC594"/>
      <c r="AKD594"/>
      <c r="AKE594"/>
      <c r="AKF594"/>
      <c r="AKG594"/>
      <c r="AKH594"/>
      <c r="AKI594"/>
      <c r="AKJ594"/>
      <c r="AKK594"/>
      <c r="AKL594"/>
      <c r="AKM594"/>
      <c r="AKN594"/>
      <c r="AKO594"/>
      <c r="AKP594"/>
      <c r="AKQ594"/>
      <c r="AKR594"/>
      <c r="AKS594"/>
      <c r="AKT594"/>
      <c r="AKU594"/>
      <c r="AKV594"/>
      <c r="AKW594"/>
      <c r="AKX594"/>
      <c r="AKY594"/>
      <c r="AKZ594"/>
      <c r="ALA594"/>
      <c r="ALB594"/>
      <c r="ALC594"/>
      <c r="ALD594"/>
      <c r="ALE594"/>
      <c r="ALF594"/>
      <c r="ALG594"/>
      <c r="ALH594"/>
      <c r="ALI594"/>
      <c r="ALJ594"/>
      <c r="ALK594"/>
      <c r="ALL594"/>
      <c r="ALM594"/>
      <c r="ALN594"/>
      <c r="ALO594"/>
      <c r="ALP594"/>
      <c r="ALQ594"/>
      <c r="ALR594"/>
      <c r="ALS594"/>
      <c r="ALT594"/>
      <c r="ALU594"/>
      <c r="ALV594"/>
      <c r="ALW594"/>
      <c r="ALX594"/>
      <c r="ALY594"/>
      <c r="ALZ594"/>
      <c r="AMA594"/>
      <c r="AMB594"/>
      <c r="AMC594"/>
      <c r="AMD594"/>
      <c r="AME594"/>
      <c r="AMF594"/>
      <c r="AMG594"/>
      <c r="AMH594"/>
    </row>
    <row r="595" spans="1:1024">
      <c r="A595" s="22">
        <v>592</v>
      </c>
      <c r="B595" s="23" t="s">
        <v>925</v>
      </c>
      <c r="C595" s="23" t="s">
        <v>181</v>
      </c>
      <c r="D595" s="24">
        <v>20</v>
      </c>
      <c r="E595" s="25"/>
      <c r="F595" s="26"/>
      <c r="G595" s="27"/>
      <c r="H595" s="30"/>
      <c r="I595" s="28"/>
      <c r="J595" s="30"/>
    </row>
    <row r="596" spans="1:1024" s="7" customFormat="1" ht="152.25" customHeight="1">
      <c r="A596" s="22">
        <v>593</v>
      </c>
      <c r="B596" s="23" t="s">
        <v>926</v>
      </c>
      <c r="C596" s="23" t="s">
        <v>927</v>
      </c>
      <c r="D596" s="24">
        <v>6</v>
      </c>
      <c r="E596" s="25"/>
      <c r="F596" s="26"/>
      <c r="G596" s="27"/>
      <c r="H596" s="37"/>
      <c r="I596" s="28"/>
      <c r="J596" s="30"/>
      <c r="AMI596"/>
      <c r="AMJ596"/>
    </row>
    <row r="597" spans="1:1024" s="7" customFormat="1" ht="47.85" customHeight="1">
      <c r="A597" s="22">
        <v>594</v>
      </c>
      <c r="B597" s="23" t="s">
        <v>928</v>
      </c>
      <c r="C597" s="23" t="s">
        <v>929</v>
      </c>
      <c r="D597" s="24">
        <v>100</v>
      </c>
      <c r="E597" s="25"/>
      <c r="F597" s="26"/>
      <c r="G597" s="27"/>
      <c r="H597" s="37"/>
      <c r="I597" s="28"/>
      <c r="J597" s="30"/>
      <c r="AMI597"/>
      <c r="AMJ597"/>
    </row>
    <row r="598" spans="1:1024" s="7" customFormat="1" ht="77.849999999999994" customHeight="1">
      <c r="A598" s="22">
        <v>595</v>
      </c>
      <c r="B598" s="23" t="s">
        <v>930</v>
      </c>
      <c r="C598" s="23" t="s">
        <v>929</v>
      </c>
      <c r="D598" s="24">
        <v>100</v>
      </c>
      <c r="E598" s="25"/>
      <c r="F598" s="26"/>
      <c r="G598" s="27"/>
      <c r="H598" s="37"/>
      <c r="I598" s="28"/>
      <c r="J598" s="30"/>
      <c r="AMI598"/>
      <c r="AMJ598"/>
    </row>
    <row r="599" spans="1:1024" s="7" customFormat="1" ht="63" customHeight="1">
      <c r="A599" s="22">
        <v>596</v>
      </c>
      <c r="B599" s="38" t="s">
        <v>931</v>
      </c>
      <c r="C599" s="39" t="s">
        <v>932</v>
      </c>
      <c r="D599" s="39">
        <v>30</v>
      </c>
      <c r="E599" s="40"/>
      <c r="F599" s="26"/>
      <c r="G599" s="27"/>
      <c r="H599" s="37"/>
      <c r="I599" s="28"/>
      <c r="J599" s="30"/>
      <c r="AMI599"/>
      <c r="AMJ599"/>
    </row>
    <row r="600" spans="1:1024" s="7" customFormat="1" ht="63" customHeight="1">
      <c r="A600" s="22">
        <v>597</v>
      </c>
      <c r="B600" s="38" t="s">
        <v>933</v>
      </c>
      <c r="C600" s="39" t="s">
        <v>934</v>
      </c>
      <c r="D600" s="39">
        <v>30</v>
      </c>
      <c r="E600" s="40"/>
      <c r="F600" s="26"/>
      <c r="G600" s="27"/>
      <c r="H600" s="37"/>
      <c r="I600" s="28"/>
      <c r="J600" s="30"/>
      <c r="AMI600"/>
      <c r="AMJ600"/>
    </row>
    <row r="601" spans="1:1024" s="7" customFormat="1" ht="63" customHeight="1">
      <c r="A601" s="22">
        <v>598</v>
      </c>
      <c r="B601" s="38" t="s">
        <v>935</v>
      </c>
      <c r="C601" s="39" t="s">
        <v>936</v>
      </c>
      <c r="D601" s="39">
        <v>30</v>
      </c>
      <c r="E601" s="40"/>
      <c r="F601" s="26"/>
      <c r="G601" s="27"/>
      <c r="H601" s="37"/>
      <c r="I601" s="28"/>
      <c r="J601" s="30"/>
      <c r="AMI601"/>
      <c r="AMJ601"/>
    </row>
    <row r="602" spans="1:1024" s="7" customFormat="1" ht="121.7" customHeight="1">
      <c r="A602" s="22">
        <v>599</v>
      </c>
      <c r="B602" s="23" t="s">
        <v>937</v>
      </c>
      <c r="C602" s="23" t="s">
        <v>938</v>
      </c>
      <c r="D602" s="24">
        <v>40</v>
      </c>
      <c r="E602" s="25"/>
      <c r="F602" s="26"/>
      <c r="G602" s="27"/>
      <c r="H602" s="37"/>
      <c r="I602" s="28"/>
      <c r="J602" s="30"/>
      <c r="AMI602"/>
      <c r="AMJ602"/>
    </row>
    <row r="603" spans="1:1024" s="7" customFormat="1" ht="53.25" customHeight="1">
      <c r="A603" s="22">
        <v>600</v>
      </c>
      <c r="B603" s="23" t="s">
        <v>939</v>
      </c>
      <c r="C603" s="23" t="s">
        <v>600</v>
      </c>
      <c r="D603" s="24">
        <v>5</v>
      </c>
      <c r="E603" s="25"/>
      <c r="F603" s="26"/>
      <c r="G603" s="27"/>
      <c r="H603" s="37"/>
      <c r="I603" s="28"/>
      <c r="J603" s="30"/>
      <c r="AMI603"/>
      <c r="AMJ603"/>
    </row>
    <row r="604" spans="1:1024" s="7" customFormat="1" ht="53.25" customHeight="1">
      <c r="A604" s="22">
        <v>601</v>
      </c>
      <c r="B604" s="69" t="s">
        <v>940</v>
      </c>
      <c r="C604" s="23" t="s">
        <v>941</v>
      </c>
      <c r="D604" s="24">
        <v>20</v>
      </c>
      <c r="E604" s="25"/>
      <c r="F604" s="26"/>
      <c r="G604" s="27"/>
      <c r="H604" s="37"/>
      <c r="I604" s="28"/>
      <c r="J604" s="30"/>
      <c r="AMI604"/>
      <c r="AMJ604"/>
    </row>
    <row r="605" spans="1:1024" s="7" customFormat="1" ht="65.25" customHeight="1">
      <c r="A605" s="22">
        <v>602</v>
      </c>
      <c r="B605" s="69" t="s">
        <v>942</v>
      </c>
      <c r="C605" s="23" t="s">
        <v>943</v>
      </c>
      <c r="D605" s="24">
        <v>50</v>
      </c>
      <c r="E605" s="25"/>
      <c r="F605" s="26"/>
      <c r="G605" s="27"/>
      <c r="H605" s="37"/>
      <c r="I605" s="28"/>
      <c r="J605" s="30"/>
      <c r="AMI605"/>
      <c r="AMJ605"/>
    </row>
    <row r="606" spans="1:1024" s="7" customFormat="1" ht="23.85" customHeight="1">
      <c r="A606" s="22">
        <v>603</v>
      </c>
      <c r="B606" s="69" t="s">
        <v>944</v>
      </c>
      <c r="C606" s="23" t="s">
        <v>142</v>
      </c>
      <c r="D606" s="24">
        <v>5</v>
      </c>
      <c r="E606" s="25"/>
      <c r="F606" s="26"/>
      <c r="G606" s="27"/>
      <c r="H606" s="37"/>
      <c r="I606" s="28"/>
      <c r="J606" s="30"/>
      <c r="AMI606"/>
      <c r="AMJ606"/>
    </row>
    <row r="607" spans="1:1024" s="7" customFormat="1" ht="33.75" customHeight="1">
      <c r="A607" s="22">
        <v>604</v>
      </c>
      <c r="B607" s="810" t="s">
        <v>2087</v>
      </c>
      <c r="C607" s="23" t="s">
        <v>945</v>
      </c>
      <c r="D607" s="24">
        <v>3</v>
      </c>
      <c r="E607" s="25"/>
      <c r="F607" s="26"/>
      <c r="G607" s="27"/>
      <c r="H607" s="37"/>
      <c r="I607" s="28"/>
      <c r="J607" s="30"/>
      <c r="AMI607"/>
      <c r="AMJ607"/>
    </row>
    <row r="608" spans="1:1024" s="7" customFormat="1">
      <c r="A608" s="22">
        <v>605</v>
      </c>
      <c r="B608" s="23" t="s">
        <v>2084</v>
      </c>
      <c r="C608" s="23" t="s">
        <v>84</v>
      </c>
      <c r="D608" s="24">
        <v>2</v>
      </c>
      <c r="E608" s="25"/>
      <c r="F608" s="26"/>
      <c r="G608" s="27"/>
      <c r="H608" s="37"/>
      <c r="I608" s="28"/>
      <c r="J608" s="30"/>
      <c r="AMI608"/>
      <c r="AMJ608"/>
    </row>
    <row r="609" spans="1:1024" s="7" customFormat="1">
      <c r="A609" s="22">
        <v>606</v>
      </c>
      <c r="B609" s="23" t="s">
        <v>946</v>
      </c>
      <c r="C609" s="23" t="s">
        <v>268</v>
      </c>
      <c r="D609" s="24">
        <v>5</v>
      </c>
      <c r="E609" s="25"/>
      <c r="F609" s="26"/>
      <c r="G609" s="27"/>
      <c r="H609" s="37"/>
      <c r="I609" s="28"/>
      <c r="J609" s="30"/>
      <c r="AMI609"/>
      <c r="AMJ609"/>
    </row>
    <row r="610" spans="1:1024" s="7" customFormat="1" ht="21.75" customHeight="1">
      <c r="A610" s="22"/>
      <c r="B610" s="23" t="s">
        <v>947</v>
      </c>
      <c r="C610" s="78"/>
      <c r="D610" s="86"/>
      <c r="E610" s="87"/>
      <c r="F610" s="26">
        <f>SUM(F5:F609)</f>
        <v>0</v>
      </c>
      <c r="G610" s="88"/>
      <c r="H610" s="37"/>
      <c r="I610" s="28">
        <f>SUM(I5:I609)</f>
        <v>0</v>
      </c>
      <c r="J610" s="30"/>
      <c r="AMI610"/>
      <c r="AMJ610"/>
    </row>
    <row r="611" spans="1:1024" s="7" customFormat="1">
      <c r="A611" s="1"/>
      <c r="B611" s="2"/>
      <c r="C611" s="2"/>
      <c r="D611" s="3"/>
      <c r="E611" s="4"/>
      <c r="F611" s="5"/>
      <c r="G611" s="13"/>
      <c r="H611" s="1"/>
      <c r="I611" s="6"/>
      <c r="J611" s="6"/>
      <c r="AMI611"/>
      <c r="AMJ611"/>
    </row>
    <row r="612" spans="1:1024" s="7" customFormat="1" ht="15.75" customHeight="1">
      <c r="A612" s="89"/>
      <c r="B612" s="90" t="s">
        <v>948</v>
      </c>
      <c r="C612" s="91"/>
      <c r="D612" s="92"/>
      <c r="E612" s="91"/>
      <c r="F612" s="868" t="s">
        <v>949</v>
      </c>
      <c r="G612" s="868"/>
      <c r="H612" s="868"/>
      <c r="I612" s="91"/>
      <c r="J612" s="6"/>
      <c r="AMI612"/>
      <c r="AMJ612"/>
    </row>
    <row r="613" spans="1:1024" s="7" customFormat="1">
      <c r="A613" s="6"/>
      <c r="B613" s="93" t="s">
        <v>950</v>
      </c>
      <c r="C613" s="2"/>
      <c r="D613" s="3"/>
      <c r="E613" s="94"/>
      <c r="F613" s="869" t="s">
        <v>951</v>
      </c>
      <c r="G613" s="869"/>
      <c r="H613" s="869"/>
      <c r="I613" s="96"/>
      <c r="J613" s="6"/>
      <c r="AMI613"/>
      <c r="AMJ613"/>
    </row>
    <row r="614" spans="1:1024" s="7" customFormat="1">
      <c r="B614" s="2"/>
      <c r="C614" s="2"/>
      <c r="D614" s="3"/>
      <c r="E614" s="94"/>
      <c r="F614" s="5"/>
      <c r="G614" s="6"/>
      <c r="H614" s="6"/>
      <c r="I614" s="6"/>
      <c r="J614" s="6"/>
      <c r="AMI614"/>
      <c r="AMJ614"/>
    </row>
  </sheetData>
  <mergeCells count="2">
    <mergeCell ref="F612:H612"/>
    <mergeCell ref="F613:H613"/>
  </mergeCells>
  <pageMargins left="0.25" right="0.25" top="0.75" bottom="0.75" header="0.3" footer="0.3"/>
  <pageSetup paperSize="9" scale="59" firstPageNumber="0" fitToHeight="0" orientation="portrait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7"/>
  <sheetViews>
    <sheetView zoomScale="95" zoomScaleNormal="95" workbookViewId="0">
      <selection activeCell="J27" sqref="A1:J27"/>
    </sheetView>
  </sheetViews>
  <sheetFormatPr defaultRowHeight="15"/>
  <cols>
    <col min="1" max="1" width="3.7109375" style="32" customWidth="1"/>
    <col min="2" max="2" width="42.28515625" style="32" customWidth="1"/>
    <col min="3" max="3" width="21" style="32" customWidth="1"/>
    <col min="4" max="4" width="8.7109375" style="6" customWidth="1"/>
    <col min="5" max="5" width="12.140625" style="32" customWidth="1"/>
    <col min="6" max="6" width="13.42578125" style="32" customWidth="1"/>
    <col min="7" max="7" width="8.42578125" style="32" customWidth="1"/>
    <col min="8" max="8" width="12.42578125" style="32" customWidth="1"/>
    <col min="9" max="9" width="13.28515625" style="32" customWidth="1"/>
    <col min="10" max="10" width="11" style="32" customWidth="1"/>
    <col min="11" max="255" width="8.5703125" style="32" customWidth="1"/>
    <col min="256" max="256" width="8.5703125" style="7" customWidth="1"/>
    <col min="257" max="257" width="3.7109375" style="7" customWidth="1"/>
    <col min="258" max="258" width="42.28515625" style="7" customWidth="1"/>
    <col min="259" max="259" width="21" style="7" customWidth="1"/>
    <col min="260" max="260" width="8.7109375" style="7" customWidth="1"/>
    <col min="261" max="261" width="12.140625" style="7" customWidth="1"/>
    <col min="262" max="262" width="13.42578125" style="7" customWidth="1"/>
    <col min="263" max="263" width="8.42578125" style="7" customWidth="1"/>
    <col min="264" max="264" width="12.42578125" style="7" customWidth="1"/>
    <col min="265" max="265" width="13.28515625" style="7" customWidth="1"/>
    <col min="266" max="266" width="11" style="7" customWidth="1"/>
    <col min="267" max="512" width="8.5703125" style="7" customWidth="1"/>
    <col min="513" max="513" width="3.7109375" style="7" customWidth="1"/>
    <col min="514" max="514" width="42.28515625" style="7" customWidth="1"/>
    <col min="515" max="515" width="21" style="7" customWidth="1"/>
    <col min="516" max="516" width="8.7109375" style="7" customWidth="1"/>
    <col min="517" max="517" width="12.140625" style="7" customWidth="1"/>
    <col min="518" max="518" width="13.42578125" style="7" customWidth="1"/>
    <col min="519" max="519" width="8.42578125" style="7" customWidth="1"/>
    <col min="520" max="520" width="12.42578125" style="7" customWidth="1"/>
    <col min="521" max="521" width="13.28515625" style="7" customWidth="1"/>
    <col min="522" max="522" width="11" style="7" customWidth="1"/>
    <col min="523" max="768" width="8.5703125" style="7" customWidth="1"/>
    <col min="769" max="769" width="3.7109375" style="7" customWidth="1"/>
    <col min="770" max="770" width="42.28515625" style="7" customWidth="1"/>
    <col min="771" max="771" width="21" style="7" customWidth="1"/>
    <col min="772" max="772" width="8.7109375" style="7" customWidth="1"/>
    <col min="773" max="773" width="12.140625" style="7" customWidth="1"/>
    <col min="774" max="774" width="13.42578125" style="7" customWidth="1"/>
    <col min="775" max="775" width="8.42578125" style="7" customWidth="1"/>
    <col min="776" max="776" width="12.42578125" style="7" customWidth="1"/>
    <col min="777" max="777" width="13.28515625" style="7" customWidth="1"/>
    <col min="778" max="778" width="11" style="7" customWidth="1"/>
    <col min="779" max="1023" width="8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7"/>
      <c r="IQ1" s="7"/>
      <c r="IR1" s="7"/>
      <c r="IS1" s="7"/>
      <c r="IT1" s="7"/>
      <c r="IU1" s="7"/>
      <c r="AMI1"/>
    </row>
    <row r="2" spans="1:1024">
      <c r="A2" s="42"/>
      <c r="B2" s="42"/>
      <c r="C2" s="97"/>
      <c r="D2" s="5"/>
      <c r="E2" s="97"/>
      <c r="F2" s="97"/>
      <c r="G2" s="98"/>
      <c r="H2" s="97"/>
    </row>
    <row r="3" spans="1:1024">
      <c r="A3" s="42"/>
      <c r="B3" s="42"/>
      <c r="C3" s="97"/>
      <c r="D3" s="5"/>
      <c r="E3" s="97"/>
      <c r="F3" s="97"/>
      <c r="G3" s="98"/>
      <c r="H3" s="97"/>
    </row>
    <row r="4" spans="1:1024" s="102" customFormat="1" ht="15.75">
      <c r="A4" s="99" t="s">
        <v>952</v>
      </c>
      <c r="B4" s="100"/>
      <c r="C4" s="100"/>
      <c r="D4" s="101"/>
      <c r="E4" s="100"/>
      <c r="F4" s="100"/>
      <c r="G4" s="100"/>
      <c r="H4" s="100"/>
      <c r="I4" s="100"/>
      <c r="AMJ4"/>
    </row>
    <row r="5" spans="1:1024" s="21" customFormat="1" ht="38.25">
      <c r="A5" s="103" t="s">
        <v>2</v>
      </c>
      <c r="B5" s="103" t="s">
        <v>3</v>
      </c>
      <c r="C5" s="103" t="s">
        <v>4</v>
      </c>
      <c r="D5" s="103" t="s">
        <v>5</v>
      </c>
      <c r="E5" s="103" t="s">
        <v>6</v>
      </c>
      <c r="F5" s="103" t="s">
        <v>7</v>
      </c>
      <c r="G5" s="103" t="s">
        <v>8</v>
      </c>
      <c r="H5" s="103" t="s">
        <v>9</v>
      </c>
      <c r="I5" s="103" t="s">
        <v>10</v>
      </c>
      <c r="J5" s="103" t="s">
        <v>11</v>
      </c>
      <c r="AMJ5"/>
    </row>
    <row r="6" spans="1:1024" ht="15" customHeight="1" thickBot="1">
      <c r="A6" s="104">
        <v>1</v>
      </c>
      <c r="B6" s="105" t="s">
        <v>953</v>
      </c>
      <c r="C6" s="105" t="s">
        <v>954</v>
      </c>
      <c r="D6" s="106">
        <v>5</v>
      </c>
      <c r="E6" s="107"/>
      <c r="F6" s="108"/>
      <c r="G6" s="27"/>
      <c r="H6" s="109"/>
      <c r="I6" s="110"/>
      <c r="J6" s="111"/>
    </row>
    <row r="7" spans="1:1024" ht="15" customHeight="1" thickBot="1">
      <c r="A7" s="104">
        <v>2</v>
      </c>
      <c r="B7" s="22" t="s">
        <v>953</v>
      </c>
      <c r="C7" s="22" t="s">
        <v>955</v>
      </c>
      <c r="D7" s="83">
        <v>280</v>
      </c>
      <c r="E7" s="112"/>
      <c r="F7" s="26"/>
      <c r="G7" s="27"/>
      <c r="H7" s="113"/>
      <c r="I7" s="28"/>
      <c r="J7" s="114"/>
    </row>
    <row r="8" spans="1:1024" ht="15" customHeight="1" thickBot="1">
      <c r="A8" s="104">
        <v>3</v>
      </c>
      <c r="B8" s="22" t="s">
        <v>956</v>
      </c>
      <c r="C8" s="22" t="s">
        <v>957</v>
      </c>
      <c r="D8" s="83">
        <v>200</v>
      </c>
      <c r="E8" s="112"/>
      <c r="F8" s="26"/>
      <c r="G8" s="27"/>
      <c r="H8" s="113"/>
      <c r="I8" s="28"/>
      <c r="J8" s="114"/>
    </row>
    <row r="9" spans="1:1024" ht="15" customHeight="1" thickBot="1">
      <c r="A9" s="104">
        <v>4</v>
      </c>
      <c r="B9" s="22" t="s">
        <v>956</v>
      </c>
      <c r="C9" s="22" t="s">
        <v>958</v>
      </c>
      <c r="D9" s="83">
        <v>200</v>
      </c>
      <c r="E9" s="112"/>
      <c r="F9" s="26"/>
      <c r="G9" s="27"/>
      <c r="H9" s="113"/>
      <c r="I9" s="28"/>
      <c r="J9" s="114"/>
    </row>
    <row r="10" spans="1:1024" ht="15" customHeight="1" thickBot="1">
      <c r="A10" s="104">
        <v>5</v>
      </c>
      <c r="B10" s="22" t="s">
        <v>959</v>
      </c>
      <c r="C10" s="22" t="s">
        <v>958</v>
      </c>
      <c r="D10" s="83">
        <v>200</v>
      </c>
      <c r="E10" s="112"/>
      <c r="F10" s="26"/>
      <c r="G10" s="27"/>
      <c r="H10" s="113"/>
      <c r="I10" s="28"/>
      <c r="J10" s="114"/>
    </row>
    <row r="11" spans="1:1024" ht="15" customHeight="1" thickBot="1">
      <c r="A11" s="104">
        <v>6</v>
      </c>
      <c r="B11" s="22" t="s">
        <v>959</v>
      </c>
      <c r="C11" s="22" t="s">
        <v>957</v>
      </c>
      <c r="D11" s="83">
        <v>1000</v>
      </c>
      <c r="E11" s="112"/>
      <c r="F11" s="26"/>
      <c r="G11" s="27"/>
      <c r="H11" s="113"/>
      <c r="I11" s="28"/>
      <c r="J11" s="114"/>
    </row>
    <row r="12" spans="1:1024" ht="15" customHeight="1" thickBot="1">
      <c r="A12" s="104">
        <v>7</v>
      </c>
      <c r="B12" s="22" t="s">
        <v>960</v>
      </c>
      <c r="C12" s="22" t="s">
        <v>961</v>
      </c>
      <c r="D12" s="83">
        <v>1000</v>
      </c>
      <c r="E12" s="112"/>
      <c r="F12" s="26"/>
      <c r="G12" s="27"/>
      <c r="H12" s="113"/>
      <c r="I12" s="28"/>
      <c r="J12" s="114"/>
    </row>
    <row r="13" spans="1:1024" ht="15" customHeight="1" thickBot="1">
      <c r="A13" s="104">
        <v>8</v>
      </c>
      <c r="B13" s="22" t="s">
        <v>962</v>
      </c>
      <c r="C13" s="22" t="s">
        <v>961</v>
      </c>
      <c r="D13" s="83">
        <v>600</v>
      </c>
      <c r="E13" s="112"/>
      <c r="F13" s="26"/>
      <c r="G13" s="27"/>
      <c r="H13" s="113"/>
      <c r="I13" s="28"/>
      <c r="J13" s="114"/>
    </row>
    <row r="14" spans="1:1024" ht="15" customHeight="1" thickBot="1">
      <c r="A14" s="104">
        <v>9</v>
      </c>
      <c r="B14" s="22" t="s">
        <v>437</v>
      </c>
      <c r="C14" s="22" t="s">
        <v>963</v>
      </c>
      <c r="D14" s="83">
        <v>300</v>
      </c>
      <c r="E14" s="112"/>
      <c r="F14" s="26"/>
      <c r="G14" s="27"/>
      <c r="H14" s="113"/>
      <c r="I14" s="28"/>
      <c r="J14" s="114"/>
    </row>
    <row r="15" spans="1:1024" s="7" customFormat="1" ht="85.5" customHeight="1" thickBot="1">
      <c r="A15" s="104">
        <v>10</v>
      </c>
      <c r="B15" s="115" t="s">
        <v>964</v>
      </c>
      <c r="C15" s="23" t="s">
        <v>965</v>
      </c>
      <c r="D15" s="83">
        <v>500</v>
      </c>
      <c r="E15" s="112"/>
      <c r="F15" s="26"/>
      <c r="G15" s="27"/>
      <c r="H15" s="113"/>
      <c r="I15" s="28"/>
      <c r="J15" s="114"/>
      <c r="IU15" s="32"/>
      <c r="AMJ15"/>
    </row>
    <row r="16" spans="1:1024" s="7" customFormat="1" ht="97.5" customHeight="1" thickBot="1">
      <c r="A16" s="104">
        <v>11</v>
      </c>
      <c r="B16" s="115" t="s">
        <v>964</v>
      </c>
      <c r="C16" s="23" t="s">
        <v>966</v>
      </c>
      <c r="D16" s="83">
        <v>750</v>
      </c>
      <c r="E16" s="112"/>
      <c r="F16" s="26"/>
      <c r="G16" s="27"/>
      <c r="H16" s="113"/>
      <c r="I16" s="28"/>
      <c r="J16" s="114"/>
      <c r="IU16" s="32"/>
      <c r="AMJ16"/>
    </row>
    <row r="17" spans="1:1024" ht="15" customHeight="1" thickBot="1">
      <c r="A17" s="104">
        <v>12</v>
      </c>
      <c r="B17" s="23" t="s">
        <v>967</v>
      </c>
      <c r="C17" s="22" t="s">
        <v>968</v>
      </c>
      <c r="D17" s="83">
        <v>200</v>
      </c>
      <c r="E17" s="116"/>
      <c r="F17" s="26"/>
      <c r="G17" s="27"/>
      <c r="H17" s="117"/>
      <c r="I17" s="28"/>
      <c r="J17" s="114"/>
    </row>
    <row r="18" spans="1:1024" ht="15" customHeight="1" thickBot="1">
      <c r="A18" s="104">
        <v>13</v>
      </c>
      <c r="B18" s="22" t="s">
        <v>969</v>
      </c>
      <c r="C18" s="22" t="s">
        <v>970</v>
      </c>
      <c r="D18" s="83">
        <v>25</v>
      </c>
      <c r="E18" s="112"/>
      <c r="F18" s="26"/>
      <c r="G18" s="27"/>
      <c r="H18" s="113"/>
      <c r="I18" s="28"/>
      <c r="J18" s="114"/>
    </row>
    <row r="19" spans="1:1024" ht="15" customHeight="1" thickBot="1">
      <c r="A19" s="104">
        <v>14</v>
      </c>
      <c r="B19" s="22" t="s">
        <v>971</v>
      </c>
      <c r="C19" s="22" t="s">
        <v>972</v>
      </c>
      <c r="D19" s="83">
        <v>1500</v>
      </c>
      <c r="E19" s="112"/>
      <c r="F19" s="26"/>
      <c r="G19" s="27"/>
      <c r="H19" s="113"/>
      <c r="I19" s="28"/>
      <c r="J19" s="114"/>
    </row>
    <row r="20" spans="1:1024" ht="15" customHeight="1" thickBot="1">
      <c r="A20" s="104">
        <v>15</v>
      </c>
      <c r="B20" s="22" t="s">
        <v>971</v>
      </c>
      <c r="C20" s="22" t="s">
        <v>973</v>
      </c>
      <c r="D20" s="83">
        <v>5</v>
      </c>
      <c r="E20" s="112"/>
      <c r="F20" s="26"/>
      <c r="G20" s="27"/>
      <c r="H20" s="113"/>
      <c r="I20" s="28"/>
      <c r="J20" s="114"/>
    </row>
    <row r="21" spans="1:1024" ht="15" customHeight="1" thickBot="1">
      <c r="A21" s="104">
        <v>16</v>
      </c>
      <c r="B21" s="22" t="s">
        <v>953</v>
      </c>
      <c r="C21" s="22" t="s">
        <v>974</v>
      </c>
      <c r="D21" s="83">
        <v>2500</v>
      </c>
      <c r="E21" s="112"/>
      <c r="F21" s="26"/>
      <c r="G21" s="27"/>
      <c r="H21" s="113"/>
      <c r="I21" s="28"/>
      <c r="J21" s="114"/>
    </row>
    <row r="22" spans="1:1024" ht="15" customHeight="1" thickBot="1">
      <c r="A22" s="104">
        <v>17</v>
      </c>
      <c r="B22" s="118" t="s">
        <v>953</v>
      </c>
      <c r="C22" s="118" t="s">
        <v>975</v>
      </c>
      <c r="D22" s="118">
        <v>1276</v>
      </c>
      <c r="E22" s="119"/>
      <c r="F22" s="815"/>
      <c r="G22" s="27"/>
      <c r="H22" s="119"/>
      <c r="I22" s="816"/>
      <c r="J22" s="120"/>
    </row>
    <row r="23" spans="1:1024" ht="21" customHeight="1" thickBot="1">
      <c r="A23" s="121"/>
      <c r="B23" s="122" t="s">
        <v>947</v>
      </c>
      <c r="C23" s="122"/>
      <c r="D23" s="123"/>
      <c r="E23" s="122"/>
      <c r="F23" s="124">
        <f>SUM(F6:F22)</f>
        <v>0</v>
      </c>
      <c r="G23" s="125"/>
      <c r="H23" s="122"/>
      <c r="I23" s="124">
        <f>SUM(I6:I22)</f>
        <v>0</v>
      </c>
      <c r="J23" s="126"/>
    </row>
    <row r="26" spans="1:1024" s="7" customFormat="1" ht="15.75" customHeight="1">
      <c r="A26" s="89"/>
      <c r="B26" s="90" t="s">
        <v>948</v>
      </c>
      <c r="C26" s="91"/>
      <c r="D26" s="91"/>
      <c r="E26" s="91"/>
      <c r="F26" s="868" t="s">
        <v>949</v>
      </c>
      <c r="G26" s="868"/>
      <c r="H26" s="868"/>
      <c r="I26" s="91"/>
      <c r="J26" s="6"/>
      <c r="IU26" s="32"/>
      <c r="AMJ26"/>
    </row>
    <row r="27" spans="1:1024" s="7" customFormat="1">
      <c r="A27" s="6"/>
      <c r="B27" s="93" t="s">
        <v>950</v>
      </c>
      <c r="C27" s="2"/>
      <c r="D27" s="1"/>
      <c r="E27" s="94"/>
      <c r="F27" s="869" t="s">
        <v>951</v>
      </c>
      <c r="G27" s="869"/>
      <c r="H27" s="869"/>
      <c r="I27" s="96"/>
      <c r="J27" s="6"/>
      <c r="IU27" s="32"/>
      <c r="AMJ27"/>
    </row>
  </sheetData>
  <mergeCells count="2">
    <mergeCell ref="F26:H26"/>
    <mergeCell ref="F27:H27"/>
  </mergeCells>
  <pageMargins left="0.39374999999999999" right="0.39374999999999999" top="0.98402777777777795" bottom="0.98402777777777795" header="0.51180555555555496" footer="0.51180555555555496"/>
  <pageSetup paperSize="9" scale="65" firstPageNumber="0" fitToHeight="0" orientation="portrait" r:id="rId1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44"/>
  <sheetViews>
    <sheetView zoomScale="95" zoomScaleNormal="95" workbookViewId="0">
      <selection activeCell="J45" sqref="A1:J45"/>
    </sheetView>
  </sheetViews>
  <sheetFormatPr defaultRowHeight="15"/>
  <cols>
    <col min="1" max="1" width="4" style="6" customWidth="1"/>
    <col min="2" max="2" width="41.85546875" style="79" customWidth="1"/>
    <col min="3" max="3" width="20" style="79" customWidth="1"/>
    <col min="4" max="4" width="7" style="6" customWidth="1"/>
    <col min="5" max="5" width="12.140625" style="6" customWidth="1"/>
    <col min="6" max="6" width="12.85546875" style="6" customWidth="1"/>
    <col min="7" max="7" width="8.7109375" style="6" customWidth="1"/>
    <col min="8" max="8" width="12" style="6" customWidth="1"/>
    <col min="9" max="9" width="14.7109375" style="6" customWidth="1"/>
    <col min="10" max="10" width="11.42578125" style="6"/>
    <col min="11" max="255" width="8.5703125" style="6" customWidth="1"/>
    <col min="256" max="256" width="8.5703125" style="7" customWidth="1"/>
    <col min="257" max="257" width="4" style="7" customWidth="1"/>
    <col min="258" max="258" width="41.85546875" style="7" customWidth="1"/>
    <col min="259" max="259" width="20" style="7" customWidth="1"/>
    <col min="260" max="260" width="7" style="7" customWidth="1"/>
    <col min="261" max="261" width="12.140625" style="7" customWidth="1"/>
    <col min="262" max="262" width="12.85546875" style="7" customWidth="1"/>
    <col min="263" max="263" width="8.7109375" style="7" customWidth="1"/>
    <col min="264" max="264" width="12" style="7" customWidth="1"/>
    <col min="265" max="265" width="12.7109375" style="7" customWidth="1"/>
    <col min="266" max="266" width="11.42578125" style="7"/>
    <col min="267" max="512" width="8.5703125" style="7" customWidth="1"/>
    <col min="513" max="513" width="4" style="7" customWidth="1"/>
    <col min="514" max="514" width="41.85546875" style="7" customWidth="1"/>
    <col min="515" max="515" width="20" style="7" customWidth="1"/>
    <col min="516" max="516" width="7" style="7" customWidth="1"/>
    <col min="517" max="517" width="12.140625" style="7" customWidth="1"/>
    <col min="518" max="518" width="12.85546875" style="7" customWidth="1"/>
    <col min="519" max="519" width="8.7109375" style="7" customWidth="1"/>
    <col min="520" max="520" width="12" style="7" customWidth="1"/>
    <col min="521" max="521" width="12.7109375" style="7" customWidth="1"/>
    <col min="522" max="522" width="11.42578125" style="7"/>
    <col min="523" max="768" width="8.5703125" style="7" customWidth="1"/>
    <col min="769" max="769" width="4" style="7" customWidth="1"/>
    <col min="770" max="770" width="41.85546875" style="7" customWidth="1"/>
    <col min="771" max="771" width="20" style="7" customWidth="1"/>
    <col min="772" max="772" width="7" style="7" customWidth="1"/>
    <col min="773" max="773" width="12.140625" style="7" customWidth="1"/>
    <col min="774" max="774" width="12.85546875" style="7" customWidth="1"/>
    <col min="775" max="775" width="8.7109375" style="7" customWidth="1"/>
    <col min="776" max="776" width="12" style="7" customWidth="1"/>
    <col min="777" max="777" width="12.7109375" style="7" customWidth="1"/>
    <col min="778" max="778" width="11.42578125" style="7"/>
    <col min="779" max="1023" width="8.5703125" style="7" customWidth="1"/>
    <col min="1024" max="1025" width="11.5703125"/>
  </cols>
  <sheetData>
    <row r="1" spans="1:1024">
      <c r="A1" s="1"/>
      <c r="B1" s="2"/>
      <c r="C1" s="11"/>
      <c r="D1" s="5"/>
      <c r="E1" s="5"/>
      <c r="F1" s="5"/>
      <c r="G1" s="13"/>
      <c r="H1" s="5"/>
      <c r="I1" s="1"/>
    </row>
    <row r="2" spans="1:1024" ht="12.75" customHeight="1">
      <c r="A2" s="1" t="s">
        <v>0</v>
      </c>
      <c r="B2" s="8"/>
      <c r="C2" s="9"/>
      <c r="D2" s="10"/>
      <c r="E2" s="9"/>
      <c r="F2" s="9"/>
      <c r="G2" s="9"/>
      <c r="H2" s="1" t="s">
        <v>2088</v>
      </c>
      <c r="I2" s="1"/>
      <c r="IP2" s="7"/>
      <c r="IQ2" s="7"/>
      <c r="IR2" s="7"/>
      <c r="IS2" s="7"/>
      <c r="IT2" s="7"/>
      <c r="IU2" s="7"/>
      <c r="AMI2"/>
    </row>
    <row r="3" spans="1:1024">
      <c r="A3" s="1"/>
      <c r="B3" s="2"/>
      <c r="C3" s="2"/>
      <c r="D3" s="5"/>
      <c r="E3" s="5"/>
      <c r="F3" s="5"/>
      <c r="G3" s="5"/>
      <c r="H3" s="13"/>
      <c r="I3" s="5"/>
    </row>
    <row r="4" spans="1:1024" s="128" customFormat="1" ht="16.5" customHeight="1">
      <c r="A4" s="870" t="s">
        <v>976</v>
      </c>
      <c r="B4" s="870"/>
      <c r="C4" s="870"/>
      <c r="D4" s="870"/>
      <c r="E4" s="870"/>
      <c r="F4" s="870"/>
      <c r="G4" s="870"/>
      <c r="H4" s="870"/>
      <c r="I4" s="870"/>
      <c r="J4" s="870"/>
      <c r="AMJ4"/>
    </row>
    <row r="5" spans="1:1024" s="21" customFormat="1" ht="38.25">
      <c r="A5" s="103" t="s">
        <v>2</v>
      </c>
      <c r="B5" s="103" t="s">
        <v>3</v>
      </c>
      <c r="C5" s="103" t="s">
        <v>4</v>
      </c>
      <c r="D5" s="103" t="s">
        <v>5</v>
      </c>
      <c r="E5" s="103" t="s">
        <v>6</v>
      </c>
      <c r="F5" s="103" t="s">
        <v>7</v>
      </c>
      <c r="G5" s="103" t="s">
        <v>8</v>
      </c>
      <c r="H5" s="103" t="s">
        <v>9</v>
      </c>
      <c r="I5" s="103" t="s">
        <v>10</v>
      </c>
      <c r="J5" s="103" t="s">
        <v>11</v>
      </c>
      <c r="AMJ5"/>
    </row>
    <row r="6" spans="1:1024" ht="52.5" thickBot="1">
      <c r="A6" s="129">
        <v>1</v>
      </c>
      <c r="B6" s="130" t="s">
        <v>977</v>
      </c>
      <c r="C6" s="130" t="s">
        <v>978</v>
      </c>
      <c r="D6" s="131">
        <v>40</v>
      </c>
      <c r="E6" s="132"/>
      <c r="F6" s="132"/>
      <c r="G6" s="133"/>
      <c r="H6" s="134"/>
      <c r="I6" s="135"/>
      <c r="J6" s="136"/>
    </row>
    <row r="7" spans="1:1024" ht="15.75" thickBot="1">
      <c r="A7" s="129">
        <v>2</v>
      </c>
      <c r="B7" s="56" t="s">
        <v>979</v>
      </c>
      <c r="C7" s="35" t="s">
        <v>980</v>
      </c>
      <c r="D7" s="73">
        <v>1600</v>
      </c>
      <c r="E7" s="72"/>
      <c r="F7" s="132"/>
      <c r="G7" s="133"/>
      <c r="H7" s="30"/>
      <c r="I7" s="135"/>
      <c r="J7" s="137"/>
    </row>
    <row r="8" spans="1:1024" ht="15.75" thickBot="1">
      <c r="A8" s="129">
        <v>3</v>
      </c>
      <c r="B8" s="56" t="s">
        <v>979</v>
      </c>
      <c r="C8" s="35" t="s">
        <v>981</v>
      </c>
      <c r="D8" s="73">
        <v>2000</v>
      </c>
      <c r="E8" s="72"/>
      <c r="F8" s="132"/>
      <c r="G8" s="133"/>
      <c r="H8" s="30"/>
      <c r="I8" s="135"/>
      <c r="J8" s="137"/>
    </row>
    <row r="9" spans="1:1024" ht="24.2" customHeight="1" thickBot="1">
      <c r="A9" s="129">
        <v>4</v>
      </c>
      <c r="B9" s="56" t="s">
        <v>982</v>
      </c>
      <c r="C9" s="35" t="s">
        <v>983</v>
      </c>
      <c r="D9" s="73">
        <v>290</v>
      </c>
      <c r="E9" s="72"/>
      <c r="F9" s="132"/>
      <c r="G9" s="133"/>
      <c r="H9" s="30"/>
      <c r="I9" s="135"/>
      <c r="J9" s="137"/>
    </row>
    <row r="10" spans="1:1024" ht="15.75" thickBot="1">
      <c r="A10" s="129">
        <v>5</v>
      </c>
      <c r="B10" s="56" t="s">
        <v>984</v>
      </c>
      <c r="C10" s="35" t="s">
        <v>985</v>
      </c>
      <c r="D10" s="73">
        <v>30000</v>
      </c>
      <c r="E10" s="72"/>
      <c r="F10" s="132"/>
      <c r="G10" s="133"/>
      <c r="H10" s="30"/>
      <c r="I10" s="135"/>
      <c r="J10" s="137"/>
    </row>
    <row r="11" spans="1:1024" ht="15.75" thickBot="1">
      <c r="A11" s="129">
        <v>6</v>
      </c>
      <c r="B11" s="56" t="s">
        <v>984</v>
      </c>
      <c r="C11" s="35" t="s">
        <v>986</v>
      </c>
      <c r="D11" s="73">
        <v>17600</v>
      </c>
      <c r="E11" s="72"/>
      <c r="F11" s="132"/>
      <c r="G11" s="133"/>
      <c r="H11" s="30"/>
      <c r="I11" s="135"/>
      <c r="J11" s="137"/>
    </row>
    <row r="12" spans="1:1024" ht="15.75" thickBot="1">
      <c r="A12" s="129">
        <v>7</v>
      </c>
      <c r="B12" s="56" t="s">
        <v>984</v>
      </c>
      <c r="C12" s="35" t="s">
        <v>987</v>
      </c>
      <c r="D12" s="73">
        <v>17000</v>
      </c>
      <c r="E12" s="72"/>
      <c r="F12" s="132"/>
      <c r="G12" s="133"/>
      <c r="H12" s="30"/>
      <c r="I12" s="135"/>
      <c r="J12" s="137"/>
    </row>
    <row r="13" spans="1:1024" ht="27" thickBot="1">
      <c r="A13" s="129">
        <v>8</v>
      </c>
      <c r="B13" s="56" t="s">
        <v>984</v>
      </c>
      <c r="C13" s="35" t="s">
        <v>988</v>
      </c>
      <c r="D13" s="73">
        <v>2200</v>
      </c>
      <c r="E13" s="72"/>
      <c r="F13" s="132"/>
      <c r="G13" s="133"/>
      <c r="H13" s="30"/>
      <c r="I13" s="135"/>
      <c r="J13" s="137"/>
    </row>
    <row r="14" spans="1:1024" ht="15.75" thickBot="1">
      <c r="A14" s="129">
        <v>9</v>
      </c>
      <c r="B14" s="56" t="s">
        <v>989</v>
      </c>
      <c r="C14" s="35" t="s">
        <v>990</v>
      </c>
      <c r="D14" s="73">
        <v>2400</v>
      </c>
      <c r="E14" s="72"/>
      <c r="F14" s="132"/>
      <c r="G14" s="133"/>
      <c r="H14" s="30"/>
      <c r="I14" s="135"/>
      <c r="J14" s="137"/>
    </row>
    <row r="15" spans="1:1024" ht="15.75" thickBot="1">
      <c r="A15" s="129">
        <v>10</v>
      </c>
      <c r="B15" s="56" t="s">
        <v>989</v>
      </c>
      <c r="C15" s="35" t="s">
        <v>981</v>
      </c>
      <c r="D15" s="73">
        <v>22000</v>
      </c>
      <c r="E15" s="72"/>
      <c r="F15" s="132"/>
      <c r="G15" s="133"/>
      <c r="H15" s="30"/>
      <c r="I15" s="135"/>
      <c r="J15" s="137"/>
    </row>
    <row r="16" spans="1:1024" ht="15.75" thickBot="1">
      <c r="A16" s="129">
        <v>11</v>
      </c>
      <c r="B16" s="56" t="s">
        <v>991</v>
      </c>
      <c r="C16" s="35" t="s">
        <v>992</v>
      </c>
      <c r="D16" s="73">
        <v>2600</v>
      </c>
      <c r="E16" s="72"/>
      <c r="F16" s="132"/>
      <c r="G16" s="133"/>
      <c r="H16" s="30"/>
      <c r="I16" s="135"/>
      <c r="J16" s="137"/>
    </row>
    <row r="17" spans="1:10" ht="15.75" thickBot="1">
      <c r="A17" s="129">
        <v>12</v>
      </c>
      <c r="B17" s="56" t="s">
        <v>993</v>
      </c>
      <c r="C17" s="35" t="s">
        <v>994</v>
      </c>
      <c r="D17" s="73">
        <v>1220</v>
      </c>
      <c r="E17" s="72"/>
      <c r="F17" s="132"/>
      <c r="G17" s="133"/>
      <c r="H17" s="68"/>
      <c r="I17" s="135"/>
      <c r="J17" s="137"/>
    </row>
    <row r="18" spans="1:10" ht="15.75" thickBot="1">
      <c r="A18" s="129">
        <v>13</v>
      </c>
      <c r="B18" s="56" t="s">
        <v>993</v>
      </c>
      <c r="C18" s="35" t="s">
        <v>995</v>
      </c>
      <c r="D18" s="73">
        <v>10600</v>
      </c>
      <c r="E18" s="72"/>
      <c r="F18" s="132"/>
      <c r="G18" s="133"/>
      <c r="H18" s="30"/>
      <c r="I18" s="135"/>
      <c r="J18" s="137"/>
    </row>
    <row r="19" spans="1:10" ht="15.75" thickBot="1">
      <c r="A19" s="129">
        <v>14</v>
      </c>
      <c r="B19" s="56" t="s">
        <v>993</v>
      </c>
      <c r="C19" s="35" t="s">
        <v>996</v>
      </c>
      <c r="D19" s="22">
        <v>560</v>
      </c>
      <c r="E19" s="72"/>
      <c r="F19" s="132"/>
      <c r="G19" s="133"/>
      <c r="H19" s="30"/>
      <c r="I19" s="135"/>
      <c r="J19" s="137"/>
    </row>
    <row r="20" spans="1:10" ht="15.75" thickBot="1">
      <c r="A20" s="129">
        <v>15</v>
      </c>
      <c r="B20" s="56" t="s">
        <v>993</v>
      </c>
      <c r="C20" s="35" t="s">
        <v>997</v>
      </c>
      <c r="D20" s="22">
        <v>300</v>
      </c>
      <c r="E20" s="72"/>
      <c r="F20" s="132"/>
      <c r="G20" s="133"/>
      <c r="H20" s="30"/>
      <c r="I20" s="135"/>
      <c r="J20" s="137"/>
    </row>
    <row r="21" spans="1:10" ht="15.75" thickBot="1">
      <c r="A21" s="129">
        <v>16</v>
      </c>
      <c r="B21" s="56" t="s">
        <v>998</v>
      </c>
      <c r="C21" s="35" t="s">
        <v>981</v>
      </c>
      <c r="D21" s="73">
        <v>2500</v>
      </c>
      <c r="E21" s="72"/>
      <c r="F21" s="132"/>
      <c r="G21" s="133"/>
      <c r="H21" s="30"/>
      <c r="I21" s="135"/>
      <c r="J21" s="137"/>
    </row>
    <row r="22" spans="1:10" ht="15.75" thickBot="1">
      <c r="A22" s="129">
        <v>17</v>
      </c>
      <c r="B22" s="56" t="s">
        <v>998</v>
      </c>
      <c r="C22" s="35" t="s">
        <v>992</v>
      </c>
      <c r="D22" s="73">
        <v>1500</v>
      </c>
      <c r="E22" s="72"/>
      <c r="F22" s="132"/>
      <c r="G22" s="133"/>
      <c r="H22" s="30"/>
      <c r="I22" s="135"/>
      <c r="J22" s="137"/>
    </row>
    <row r="23" spans="1:10" ht="15.75" thickBot="1">
      <c r="A23" s="129">
        <v>18</v>
      </c>
      <c r="B23" s="56" t="s">
        <v>999</v>
      </c>
      <c r="C23" s="35" t="s">
        <v>980</v>
      </c>
      <c r="D23" s="73">
        <v>1300</v>
      </c>
      <c r="E23" s="72"/>
      <c r="F23" s="132"/>
      <c r="G23" s="133"/>
      <c r="H23" s="30"/>
      <c r="I23" s="135"/>
      <c r="J23" s="137"/>
    </row>
    <row r="24" spans="1:10" ht="15.75" thickBot="1">
      <c r="A24" s="129">
        <v>19</v>
      </c>
      <c r="B24" s="56" t="s">
        <v>999</v>
      </c>
      <c r="C24" s="35" t="s">
        <v>1000</v>
      </c>
      <c r="D24" s="73">
        <v>1080</v>
      </c>
      <c r="E24" s="72"/>
      <c r="F24" s="132"/>
      <c r="G24" s="133"/>
      <c r="H24" s="30"/>
      <c r="I24" s="135"/>
      <c r="J24" s="137"/>
    </row>
    <row r="25" spans="1:10" ht="15.75" thickBot="1">
      <c r="A25" s="129">
        <v>20</v>
      </c>
      <c r="B25" s="56" t="s">
        <v>999</v>
      </c>
      <c r="C25" s="35" t="s">
        <v>981</v>
      </c>
      <c r="D25" s="73">
        <v>350</v>
      </c>
      <c r="E25" s="72"/>
      <c r="F25" s="132"/>
      <c r="G25" s="133"/>
      <c r="H25" s="30"/>
      <c r="I25" s="135"/>
      <c r="J25" s="137"/>
    </row>
    <row r="26" spans="1:10" ht="15.75" thickBot="1">
      <c r="A26" s="129">
        <v>21</v>
      </c>
      <c r="B26" s="56" t="s">
        <v>999</v>
      </c>
      <c r="C26" s="35" t="s">
        <v>992</v>
      </c>
      <c r="D26" s="73">
        <v>360</v>
      </c>
      <c r="E26" s="72"/>
      <c r="F26" s="132"/>
      <c r="G26" s="133"/>
      <c r="H26" s="30"/>
      <c r="I26" s="135"/>
      <c r="J26" s="137"/>
    </row>
    <row r="27" spans="1:10" ht="15.75" thickBot="1">
      <c r="A27" s="129">
        <v>22</v>
      </c>
      <c r="B27" s="56" t="s">
        <v>1001</v>
      </c>
      <c r="C27" s="35" t="s">
        <v>1002</v>
      </c>
      <c r="D27" s="73">
        <v>600</v>
      </c>
      <c r="E27" s="72"/>
      <c r="F27" s="132"/>
      <c r="G27" s="133"/>
      <c r="H27" s="30"/>
      <c r="I27" s="135"/>
      <c r="J27" s="137"/>
    </row>
    <row r="28" spans="1:10" ht="15.75" thickBot="1">
      <c r="A28" s="129">
        <v>23</v>
      </c>
      <c r="B28" s="56" t="s">
        <v>1001</v>
      </c>
      <c r="C28" s="35" t="s">
        <v>990</v>
      </c>
      <c r="D28" s="73">
        <v>300</v>
      </c>
      <c r="E28" s="72"/>
      <c r="F28" s="132"/>
      <c r="G28" s="133"/>
      <c r="H28" s="30"/>
      <c r="I28" s="135"/>
      <c r="J28" s="137"/>
    </row>
    <row r="29" spans="1:10" ht="15.75" thickBot="1">
      <c r="A29" s="129">
        <v>24</v>
      </c>
      <c r="B29" s="56" t="s">
        <v>1001</v>
      </c>
      <c r="C29" s="35" t="s">
        <v>1003</v>
      </c>
      <c r="D29" s="73">
        <v>100</v>
      </c>
      <c r="E29" s="72"/>
      <c r="F29" s="132"/>
      <c r="G29" s="133"/>
      <c r="H29" s="30"/>
      <c r="I29" s="135"/>
      <c r="J29" s="137"/>
    </row>
    <row r="30" spans="1:10" ht="15.75" thickBot="1">
      <c r="A30" s="129">
        <v>25</v>
      </c>
      <c r="B30" s="56" t="s">
        <v>1004</v>
      </c>
      <c r="C30" s="35" t="s">
        <v>1005</v>
      </c>
      <c r="D30" s="73">
        <v>1100</v>
      </c>
      <c r="E30" s="72"/>
      <c r="F30" s="132"/>
      <c r="G30" s="133"/>
      <c r="H30" s="30"/>
      <c r="I30" s="135"/>
      <c r="J30" s="137"/>
    </row>
    <row r="31" spans="1:10" ht="15.75" thickBot="1">
      <c r="A31" s="129">
        <v>26</v>
      </c>
      <c r="B31" s="56" t="s">
        <v>1006</v>
      </c>
      <c r="C31" s="35" t="s">
        <v>1007</v>
      </c>
      <c r="D31" s="73">
        <v>800</v>
      </c>
      <c r="E31" s="72"/>
      <c r="F31" s="132"/>
      <c r="G31" s="133"/>
      <c r="H31" s="30"/>
      <c r="I31" s="135"/>
      <c r="J31" s="137"/>
    </row>
    <row r="32" spans="1:10" ht="15.75" thickBot="1">
      <c r="A32" s="129">
        <v>27</v>
      </c>
      <c r="B32" s="56" t="s">
        <v>1008</v>
      </c>
      <c r="C32" s="35" t="s">
        <v>1005</v>
      </c>
      <c r="D32" s="73">
        <v>800</v>
      </c>
      <c r="E32" s="72"/>
      <c r="F32" s="132"/>
      <c r="G32" s="133"/>
      <c r="H32" s="30"/>
      <c r="I32" s="135"/>
      <c r="J32" s="138"/>
    </row>
    <row r="33" spans="1:1024" ht="45.6" customHeight="1" thickBot="1">
      <c r="A33" s="129">
        <v>28</v>
      </c>
      <c r="B33" s="56" t="s">
        <v>1009</v>
      </c>
      <c r="C33" s="35" t="s">
        <v>1010</v>
      </c>
      <c r="D33" s="814">
        <v>50</v>
      </c>
      <c r="E33" s="72"/>
      <c r="F33" s="132"/>
      <c r="G33" s="133"/>
      <c r="H33" s="30"/>
      <c r="I33" s="135"/>
      <c r="J33" s="138"/>
    </row>
    <row r="34" spans="1:1024" ht="15.75" thickBot="1">
      <c r="A34" s="129">
        <v>29</v>
      </c>
      <c r="B34" s="56" t="s">
        <v>1011</v>
      </c>
      <c r="C34" s="35" t="s">
        <v>1012</v>
      </c>
      <c r="D34" s="73">
        <v>5</v>
      </c>
      <c r="E34" s="72"/>
      <c r="F34" s="132"/>
      <c r="G34" s="133"/>
      <c r="H34" s="30"/>
      <c r="I34" s="135"/>
      <c r="J34" s="138"/>
    </row>
    <row r="35" spans="1:1024" ht="109.5" thickBot="1">
      <c r="A35" s="129">
        <v>30</v>
      </c>
      <c r="B35" s="139" t="s">
        <v>1013</v>
      </c>
      <c r="C35" s="35" t="s">
        <v>1014</v>
      </c>
      <c r="D35" s="73">
        <v>10</v>
      </c>
      <c r="E35" s="72"/>
      <c r="F35" s="132"/>
      <c r="G35" s="133"/>
      <c r="H35" s="30"/>
      <c r="I35" s="135"/>
      <c r="J35" s="138"/>
    </row>
    <row r="36" spans="1:1024" ht="18" customHeight="1" thickBot="1">
      <c r="A36" s="140"/>
      <c r="B36" s="141" t="s">
        <v>947</v>
      </c>
      <c r="C36" s="141"/>
      <c r="D36" s="142"/>
      <c r="E36" s="143"/>
      <c r="F36" s="144">
        <f>SUM(F6:F35)</f>
        <v>0</v>
      </c>
      <c r="G36" s="142"/>
      <c r="H36" s="142"/>
      <c r="I36" s="145">
        <f>SUM(I6:I35)</f>
        <v>0</v>
      </c>
      <c r="J36" s="146"/>
    </row>
    <row r="39" spans="1:1024" s="1" customFormat="1">
      <c r="B39" s="147" t="s">
        <v>1015</v>
      </c>
      <c r="C39" s="2"/>
      <c r="AMJ39"/>
    </row>
    <row r="40" spans="1:1024" ht="45.75" customHeight="1">
      <c r="B40" s="79" t="s">
        <v>1016</v>
      </c>
      <c r="C40" s="69"/>
      <c r="E40" s="32"/>
      <c r="F40" s="32"/>
      <c r="G40" s="32"/>
    </row>
    <row r="41" spans="1:1024" ht="59.25" customHeight="1">
      <c r="A41" s="148"/>
      <c r="B41" s="871" t="s">
        <v>1017</v>
      </c>
      <c r="C41" s="871"/>
      <c r="D41" s="871"/>
      <c r="E41" s="871"/>
      <c r="F41" s="871"/>
      <c r="G41" s="871"/>
      <c r="H41" s="871"/>
      <c r="I41" s="871"/>
      <c r="J41" s="871"/>
    </row>
    <row r="42" spans="1:1024">
      <c r="A42" s="148"/>
      <c r="B42" s="148"/>
      <c r="C42" s="148"/>
      <c r="D42" s="148"/>
      <c r="E42" s="148"/>
      <c r="F42" s="148"/>
      <c r="G42" s="148"/>
      <c r="H42" s="148"/>
      <c r="I42" s="148"/>
      <c r="J42" s="148"/>
    </row>
    <row r="43" spans="1:1024" s="7" customFormat="1" ht="15.75" customHeight="1">
      <c r="A43" s="89"/>
      <c r="B43" s="90" t="s">
        <v>948</v>
      </c>
      <c r="C43" s="91"/>
      <c r="D43" s="91"/>
      <c r="E43" s="91"/>
      <c r="F43" s="868" t="s">
        <v>949</v>
      </c>
      <c r="G43" s="868"/>
      <c r="H43" s="868"/>
      <c r="I43" s="91"/>
      <c r="J43" s="6"/>
      <c r="IU43" s="6"/>
      <c r="AMJ43"/>
    </row>
    <row r="44" spans="1:1024" s="7" customFormat="1">
      <c r="A44" s="6"/>
      <c r="B44" s="149" t="s">
        <v>950</v>
      </c>
      <c r="C44" s="2"/>
      <c r="D44" s="1"/>
      <c r="E44" s="94"/>
      <c r="F44" s="869" t="s">
        <v>951</v>
      </c>
      <c r="G44" s="869"/>
      <c r="H44" s="869"/>
      <c r="I44" s="96"/>
      <c r="J44" s="6"/>
      <c r="IU44" s="6"/>
      <c r="AMJ44"/>
    </row>
  </sheetData>
  <mergeCells count="4">
    <mergeCell ref="A4:J4"/>
    <mergeCell ref="B41:J41"/>
    <mergeCell ref="F43:H43"/>
    <mergeCell ref="F44:H44"/>
  </mergeCells>
  <pageMargins left="0.39374999999999999" right="0.39374999999999999" top="0.98402777777777795" bottom="0.98402777777777795" header="0.51180555555555496" footer="0.51180555555555496"/>
  <pageSetup paperSize="9" scale="65" firstPageNumber="0" fitToHeight="0" orientation="portrait" r:id="rId1"/>
  <headerFooter>
    <oddHeader>&amp;C&amp;A</oddHeader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8"/>
  <sheetViews>
    <sheetView zoomScale="95" zoomScaleNormal="95" workbookViewId="0">
      <selection activeCell="J19" sqref="A1:J19"/>
    </sheetView>
  </sheetViews>
  <sheetFormatPr defaultRowHeight="15"/>
  <cols>
    <col min="1" max="1" width="4.140625" style="6" customWidth="1"/>
    <col min="2" max="2" width="32.42578125" style="6" customWidth="1"/>
    <col min="3" max="3" width="12.85546875" style="6" customWidth="1"/>
    <col min="4" max="4" width="7.28515625" style="6" customWidth="1"/>
    <col min="5" max="5" width="12" style="6" customWidth="1"/>
    <col min="6" max="6" width="14.28515625" style="6" customWidth="1"/>
    <col min="7" max="7" width="8.28515625" style="6" customWidth="1"/>
    <col min="8" max="8" width="14.5703125" style="6" customWidth="1"/>
    <col min="9" max="9" width="13.85546875" style="79" customWidth="1"/>
    <col min="10" max="10" width="10.5703125" style="79" customWidth="1"/>
    <col min="11" max="255" width="8.5703125" style="6" customWidth="1"/>
    <col min="256" max="256" width="8.5703125" style="7" customWidth="1"/>
    <col min="257" max="257" width="4.140625" style="7" customWidth="1"/>
    <col min="258" max="258" width="32.42578125" style="7" customWidth="1"/>
    <col min="259" max="259" width="12.85546875" style="7" customWidth="1"/>
    <col min="260" max="260" width="7.28515625" style="7" customWidth="1"/>
    <col min="261" max="261" width="12" style="7" customWidth="1"/>
    <col min="262" max="262" width="11.85546875" style="7" customWidth="1"/>
    <col min="263" max="263" width="8.28515625" style="7" customWidth="1"/>
    <col min="264" max="264" width="14.5703125" style="7" customWidth="1"/>
    <col min="265" max="265" width="13.85546875" style="7" customWidth="1"/>
    <col min="266" max="266" width="10.5703125" style="7" customWidth="1"/>
    <col min="267" max="512" width="8.5703125" style="7" customWidth="1"/>
    <col min="513" max="513" width="4.140625" style="7" customWidth="1"/>
    <col min="514" max="514" width="32.42578125" style="7" customWidth="1"/>
    <col min="515" max="515" width="12.85546875" style="7" customWidth="1"/>
    <col min="516" max="516" width="7.28515625" style="7" customWidth="1"/>
    <col min="517" max="517" width="12" style="7" customWidth="1"/>
    <col min="518" max="518" width="11.85546875" style="7" customWidth="1"/>
    <col min="519" max="519" width="8.28515625" style="7" customWidth="1"/>
    <col min="520" max="520" width="14.5703125" style="7" customWidth="1"/>
    <col min="521" max="521" width="13.85546875" style="7" customWidth="1"/>
    <col min="522" max="522" width="10.5703125" style="7" customWidth="1"/>
    <col min="523" max="768" width="8.5703125" style="7" customWidth="1"/>
    <col min="769" max="769" width="4.140625" style="7" customWidth="1"/>
    <col min="770" max="770" width="32.42578125" style="7" customWidth="1"/>
    <col min="771" max="771" width="12.85546875" style="7" customWidth="1"/>
    <col min="772" max="772" width="7.28515625" style="7" customWidth="1"/>
    <col min="773" max="773" width="12" style="7" customWidth="1"/>
    <col min="774" max="774" width="11.85546875" style="7" customWidth="1"/>
    <col min="775" max="775" width="8.28515625" style="7" customWidth="1"/>
    <col min="776" max="776" width="14.5703125" style="7" customWidth="1"/>
    <col min="777" max="777" width="13.85546875" style="7" customWidth="1"/>
    <col min="778" max="778" width="10.5703125" style="7" customWidth="1"/>
    <col min="779" max="1023" width="8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IP1" s="7"/>
      <c r="IQ1" s="7"/>
      <c r="IR1" s="7"/>
      <c r="IS1" s="7"/>
      <c r="IT1" s="7"/>
      <c r="IU1" s="7"/>
      <c r="AMI1"/>
    </row>
    <row r="2" spans="1:1024">
      <c r="A2" s="1"/>
      <c r="B2" s="1"/>
      <c r="C2" s="5"/>
      <c r="D2" s="5"/>
      <c r="E2" s="5"/>
      <c r="F2" s="5"/>
      <c r="G2" s="13"/>
      <c r="H2" s="5"/>
    </row>
    <row r="3" spans="1:1024">
      <c r="A3" s="1"/>
      <c r="B3" s="1"/>
      <c r="C3" s="1"/>
      <c r="D3" s="5"/>
      <c r="E3" s="5"/>
      <c r="F3" s="5"/>
      <c r="G3" s="5"/>
      <c r="H3" s="13"/>
      <c r="I3" s="11"/>
      <c r="J3" s="2"/>
      <c r="K3" s="1"/>
    </row>
    <row r="4" spans="1:1024" s="128" customFormat="1" ht="12.75" customHeight="1">
      <c r="A4" s="872" t="s">
        <v>1018</v>
      </c>
      <c r="B4" s="872"/>
      <c r="C4" s="872"/>
      <c r="D4" s="872"/>
      <c r="E4" s="872"/>
      <c r="F4" s="872"/>
      <c r="G4" s="872"/>
      <c r="H4" s="872"/>
      <c r="I4" s="872"/>
      <c r="J4" s="872"/>
      <c r="AMJ4"/>
    </row>
    <row r="5" spans="1:1024" s="21" customFormat="1" ht="38.25">
      <c r="A5" s="150" t="s">
        <v>2</v>
      </c>
      <c r="B5" s="151" t="s">
        <v>3</v>
      </c>
      <c r="C5" s="151" t="s">
        <v>4</v>
      </c>
      <c r="D5" s="151" t="s">
        <v>5</v>
      </c>
      <c r="E5" s="151" t="s">
        <v>6</v>
      </c>
      <c r="F5" s="151" t="s">
        <v>7</v>
      </c>
      <c r="G5" s="151" t="s">
        <v>8</v>
      </c>
      <c r="H5" s="151" t="s">
        <v>9</v>
      </c>
      <c r="I5" s="151" t="s">
        <v>10</v>
      </c>
      <c r="J5" s="152" t="s">
        <v>11</v>
      </c>
      <c r="AMJ5"/>
    </row>
    <row r="6" spans="1:1024">
      <c r="A6" s="153">
        <v>1</v>
      </c>
      <c r="B6" s="154" t="s">
        <v>1019</v>
      </c>
      <c r="C6" s="22" t="s">
        <v>1020</v>
      </c>
      <c r="D6" s="155">
        <v>400</v>
      </c>
      <c r="E6" s="26"/>
      <c r="F6" s="26"/>
      <c r="G6" s="27"/>
      <c r="H6" s="30"/>
      <c r="I6" s="156"/>
      <c r="J6" s="157"/>
    </row>
    <row r="7" spans="1:1024">
      <c r="A7" s="153">
        <v>2</v>
      </c>
      <c r="B7" s="158" t="s">
        <v>1021</v>
      </c>
      <c r="C7" s="22" t="s">
        <v>1020</v>
      </c>
      <c r="D7" s="155">
        <v>15000</v>
      </c>
      <c r="E7" s="26"/>
      <c r="F7" s="26"/>
      <c r="G7" s="27"/>
      <c r="H7" s="30"/>
      <c r="I7" s="156"/>
      <c r="J7" s="157"/>
    </row>
    <row r="8" spans="1:1024">
      <c r="A8" s="153">
        <v>3</v>
      </c>
      <c r="B8" s="158" t="s">
        <v>1022</v>
      </c>
      <c r="C8" s="22" t="s">
        <v>1020</v>
      </c>
      <c r="D8" s="155">
        <v>10000</v>
      </c>
      <c r="E8" s="26"/>
      <c r="F8" s="26"/>
      <c r="G8" s="27"/>
      <c r="H8" s="30"/>
      <c r="I8" s="156"/>
      <c r="J8" s="157"/>
    </row>
    <row r="9" spans="1:1024">
      <c r="A9" s="153">
        <v>4</v>
      </c>
      <c r="B9" s="154" t="s">
        <v>1023</v>
      </c>
      <c r="C9" s="22" t="s">
        <v>1020</v>
      </c>
      <c r="D9" s="155">
        <v>2000</v>
      </c>
      <c r="E9" s="26"/>
      <c r="F9" s="26"/>
      <c r="G9" s="27"/>
      <c r="H9" s="30"/>
      <c r="I9" s="156"/>
      <c r="J9" s="157"/>
    </row>
    <row r="10" spans="1:1024">
      <c r="A10" s="153">
        <v>5</v>
      </c>
      <c r="B10" s="158" t="s">
        <v>1024</v>
      </c>
      <c r="C10" s="22" t="s">
        <v>1020</v>
      </c>
      <c r="D10" s="155">
        <v>300</v>
      </c>
      <c r="E10" s="26"/>
      <c r="F10" s="26"/>
      <c r="G10" s="27"/>
      <c r="H10" s="30"/>
      <c r="I10" s="156"/>
      <c r="J10" s="157"/>
    </row>
    <row r="11" spans="1:1024">
      <c r="A11" s="153">
        <v>6</v>
      </c>
      <c r="B11" s="158" t="s">
        <v>1025</v>
      </c>
      <c r="C11" s="22" t="s">
        <v>1026</v>
      </c>
      <c r="D11" s="155">
        <v>50</v>
      </c>
      <c r="E11" s="26"/>
      <c r="F11" s="26"/>
      <c r="G11" s="27"/>
      <c r="H11" s="30"/>
      <c r="I11" s="156"/>
      <c r="J11" s="157"/>
    </row>
    <row r="12" spans="1:1024">
      <c r="A12" s="153">
        <v>7</v>
      </c>
      <c r="B12" s="158" t="s">
        <v>1027</v>
      </c>
      <c r="C12" s="22" t="s">
        <v>1020</v>
      </c>
      <c r="D12" s="155">
        <v>100</v>
      </c>
      <c r="E12" s="26"/>
      <c r="F12" s="26"/>
      <c r="G12" s="27"/>
      <c r="H12" s="30"/>
      <c r="I12" s="156"/>
      <c r="J12" s="157"/>
    </row>
    <row r="13" spans="1:1024">
      <c r="A13" s="153">
        <v>8</v>
      </c>
      <c r="B13" s="158" t="s">
        <v>1028</v>
      </c>
      <c r="C13" s="22" t="s">
        <v>1020</v>
      </c>
      <c r="D13" s="155">
        <v>100</v>
      </c>
      <c r="E13" s="26"/>
      <c r="F13" s="26"/>
      <c r="G13" s="27"/>
      <c r="H13" s="30"/>
      <c r="I13" s="156"/>
      <c r="J13" s="157"/>
    </row>
    <row r="14" spans="1:1024" ht="17.25" customHeight="1">
      <c r="A14" s="159"/>
      <c r="B14" s="118" t="s">
        <v>947</v>
      </c>
      <c r="C14" s="118"/>
      <c r="D14" s="160"/>
      <c r="E14" s="161"/>
      <c r="F14" s="162">
        <f>SUM(F6:F13)</f>
        <v>0</v>
      </c>
      <c r="G14" s="161"/>
      <c r="H14" s="161"/>
      <c r="I14" s="163">
        <f>SUM(I6:I13)</f>
        <v>0</v>
      </c>
      <c r="J14" s="164"/>
    </row>
    <row r="15" spans="1:1024">
      <c r="D15" s="32"/>
      <c r="E15" s="32"/>
      <c r="F15" s="32"/>
      <c r="G15" s="32"/>
      <c r="I15" s="80"/>
      <c r="J15" s="80"/>
    </row>
    <row r="16" spans="1:1024" ht="23.25" customHeight="1">
      <c r="D16" s="32"/>
      <c r="E16" s="32"/>
      <c r="F16" s="32"/>
      <c r="G16" s="32"/>
    </row>
    <row r="17" spans="1:1024" s="7" customFormat="1" ht="15.75" customHeight="1">
      <c r="A17" s="89"/>
      <c r="B17" s="90" t="s">
        <v>948</v>
      </c>
      <c r="C17" s="91"/>
      <c r="D17" s="91"/>
      <c r="E17" s="91"/>
      <c r="F17" s="868" t="s">
        <v>949</v>
      </c>
      <c r="G17" s="868"/>
      <c r="H17" s="868"/>
      <c r="I17" s="91"/>
      <c r="J17" s="6"/>
      <c r="IU17" s="6"/>
      <c r="AMJ17"/>
    </row>
    <row r="18" spans="1:1024" s="7" customFormat="1">
      <c r="A18" s="6"/>
      <c r="B18" s="149" t="s">
        <v>950</v>
      </c>
      <c r="C18" s="2"/>
      <c r="D18" s="1"/>
      <c r="E18" s="94"/>
      <c r="F18" s="869" t="s">
        <v>951</v>
      </c>
      <c r="G18" s="869"/>
      <c r="H18" s="869"/>
      <c r="I18" s="96"/>
      <c r="J18" s="6"/>
      <c r="IU18" s="6"/>
      <c r="AMJ18"/>
    </row>
  </sheetData>
  <mergeCells count="3">
    <mergeCell ref="A4:J4"/>
    <mergeCell ref="F17:H17"/>
    <mergeCell ref="F18:H18"/>
  </mergeCells>
  <pageMargins left="0.39374999999999999" right="0.39374999999999999" top="0.98402777777777795" bottom="0.98402777777777795" header="0.51180555555555496" footer="0.51180555555555496"/>
  <pageSetup paperSize="9" scale="73" firstPageNumber="0" fitToHeight="0" orientation="portrait" r:id="rId1"/>
  <headerFooter>
    <oddHeader>&amp;C&amp;A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20"/>
  <sheetViews>
    <sheetView zoomScale="95" zoomScaleNormal="95" workbookViewId="0">
      <selection activeCell="J20" sqref="A1:J20"/>
    </sheetView>
  </sheetViews>
  <sheetFormatPr defaultRowHeight="15"/>
  <cols>
    <col min="1" max="1" width="4.42578125" style="6" customWidth="1"/>
    <col min="2" max="2" width="28.5703125" style="6" customWidth="1"/>
    <col min="3" max="3" width="18.5703125" style="6" customWidth="1"/>
    <col min="4" max="4" width="8.5703125" style="6" customWidth="1"/>
    <col min="5" max="5" width="12.140625" style="6" customWidth="1"/>
    <col min="6" max="6" width="14.28515625" style="6" customWidth="1"/>
    <col min="7" max="7" width="8.7109375" style="6" customWidth="1"/>
    <col min="8" max="8" width="12.28515625" style="6" customWidth="1"/>
    <col min="9" max="9" width="13.42578125" style="6" customWidth="1"/>
    <col min="10" max="10" width="10.28515625" style="6" customWidth="1"/>
    <col min="11" max="255" width="8.5703125" style="6" customWidth="1"/>
    <col min="256" max="256" width="8.5703125" style="7" customWidth="1"/>
    <col min="257" max="257" width="4.42578125" style="7" customWidth="1"/>
    <col min="258" max="258" width="28.5703125" style="7" customWidth="1"/>
    <col min="259" max="259" width="17.85546875" style="7" customWidth="1"/>
    <col min="260" max="260" width="8.5703125" style="7" customWidth="1"/>
    <col min="261" max="261" width="12.140625" style="7" customWidth="1"/>
    <col min="262" max="262" width="14.28515625" style="7" customWidth="1"/>
    <col min="263" max="263" width="8.7109375" style="7" customWidth="1"/>
    <col min="264" max="264" width="12.28515625" style="7" customWidth="1"/>
    <col min="265" max="265" width="13.42578125" style="7" customWidth="1"/>
    <col min="266" max="266" width="10.28515625" style="7" customWidth="1"/>
    <col min="267" max="512" width="8.5703125" style="7" customWidth="1"/>
    <col min="513" max="513" width="4.42578125" style="7" customWidth="1"/>
    <col min="514" max="514" width="28.5703125" style="7" customWidth="1"/>
    <col min="515" max="515" width="17.85546875" style="7" customWidth="1"/>
    <col min="516" max="516" width="8.5703125" style="7" customWidth="1"/>
    <col min="517" max="517" width="12.140625" style="7" customWidth="1"/>
    <col min="518" max="518" width="14.28515625" style="7" customWidth="1"/>
    <col min="519" max="519" width="8.7109375" style="7" customWidth="1"/>
    <col min="520" max="520" width="12.28515625" style="7" customWidth="1"/>
    <col min="521" max="521" width="13.42578125" style="7" customWidth="1"/>
    <col min="522" max="522" width="10.28515625" style="7" customWidth="1"/>
    <col min="523" max="768" width="8.5703125" style="7" customWidth="1"/>
    <col min="769" max="769" width="4.42578125" style="7" customWidth="1"/>
    <col min="770" max="770" width="28.5703125" style="7" customWidth="1"/>
    <col min="771" max="771" width="17.85546875" style="7" customWidth="1"/>
    <col min="772" max="772" width="8.5703125" style="7" customWidth="1"/>
    <col min="773" max="773" width="12.140625" style="7" customWidth="1"/>
    <col min="774" max="774" width="14.28515625" style="7" customWidth="1"/>
    <col min="775" max="775" width="8.7109375" style="7" customWidth="1"/>
    <col min="776" max="776" width="12.28515625" style="7" customWidth="1"/>
    <col min="777" max="777" width="13.42578125" style="7" customWidth="1"/>
    <col min="778" max="778" width="10.28515625" style="7" customWidth="1"/>
    <col min="779" max="1025" width="8.5703125" style="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IU1" s="7"/>
      <c r="AMI1"/>
      <c r="AMJ1"/>
      <c r="AMK1"/>
    </row>
    <row r="2" spans="1:1025">
      <c r="A2" s="1"/>
      <c r="B2" s="1"/>
      <c r="C2" s="5"/>
      <c r="D2" s="5"/>
      <c r="E2" s="5"/>
      <c r="F2" s="5"/>
      <c r="G2" s="13"/>
      <c r="H2" s="5"/>
      <c r="I2" s="1"/>
      <c r="J2" s="1"/>
    </row>
    <row r="3" spans="1:1025">
      <c r="A3" s="1"/>
      <c r="B3" s="1"/>
      <c r="C3" s="1"/>
      <c r="D3" s="5"/>
      <c r="E3" s="5"/>
      <c r="F3" s="5"/>
      <c r="G3" s="5"/>
      <c r="H3" s="13"/>
      <c r="I3" s="5"/>
      <c r="J3" s="1"/>
    </row>
    <row r="4" spans="1:1025" s="128" customFormat="1" ht="12.75" customHeight="1">
      <c r="A4" s="873" t="s">
        <v>1029</v>
      </c>
      <c r="B4" s="873"/>
      <c r="C4" s="873"/>
      <c r="D4" s="873"/>
      <c r="E4" s="873"/>
      <c r="F4" s="873"/>
      <c r="G4" s="873"/>
      <c r="H4" s="873"/>
      <c r="I4" s="873"/>
      <c r="J4" s="873"/>
    </row>
    <row r="5" spans="1:1025" s="21" customFormat="1" ht="38.25">
      <c r="A5" s="103" t="s">
        <v>2</v>
      </c>
      <c r="B5" s="103" t="s">
        <v>3</v>
      </c>
      <c r="C5" s="103" t="s">
        <v>4</v>
      </c>
      <c r="D5" s="103" t="s">
        <v>5</v>
      </c>
      <c r="E5" s="103" t="s">
        <v>6</v>
      </c>
      <c r="F5" s="103" t="s">
        <v>7</v>
      </c>
      <c r="G5" s="103" t="s">
        <v>8</v>
      </c>
      <c r="H5" s="103" t="s">
        <v>9</v>
      </c>
      <c r="I5" s="103" t="s">
        <v>10</v>
      </c>
      <c r="J5" s="103" t="s">
        <v>11</v>
      </c>
    </row>
    <row r="6" spans="1:1025" ht="15.75" thickBot="1">
      <c r="A6" s="165">
        <v>1</v>
      </c>
      <c r="B6" s="166" t="s">
        <v>1030</v>
      </c>
      <c r="C6" s="105" t="s">
        <v>1031</v>
      </c>
      <c r="D6" s="167">
        <v>3500</v>
      </c>
      <c r="E6" s="109"/>
      <c r="F6" s="168"/>
      <c r="G6" s="169"/>
      <c r="H6" s="166"/>
      <c r="I6" s="170"/>
      <c r="J6" s="171"/>
    </row>
    <row r="7" spans="1:1025" ht="15.75" thickBot="1">
      <c r="A7" s="153">
        <v>2</v>
      </c>
      <c r="B7" s="30" t="s">
        <v>1032</v>
      </c>
      <c r="C7" s="22" t="s">
        <v>1033</v>
      </c>
      <c r="D7" s="46">
        <v>11300</v>
      </c>
      <c r="E7" s="26"/>
      <c r="F7" s="168"/>
      <c r="G7" s="169"/>
      <c r="H7" s="47"/>
      <c r="I7" s="170"/>
      <c r="J7" s="50"/>
    </row>
    <row r="8" spans="1:1025" ht="15.75" thickBot="1">
      <c r="A8" s="153">
        <v>3</v>
      </c>
      <c r="B8" s="30" t="s">
        <v>1034</v>
      </c>
      <c r="C8" s="22" t="s">
        <v>1035</v>
      </c>
      <c r="D8" s="46">
        <v>4500</v>
      </c>
      <c r="E8" s="26"/>
      <c r="F8" s="168"/>
      <c r="G8" s="169"/>
      <c r="H8" s="47"/>
      <c r="I8" s="170"/>
      <c r="J8" s="50"/>
    </row>
    <row r="9" spans="1:1025" ht="15.75" thickBot="1">
      <c r="A9" s="153">
        <v>4</v>
      </c>
      <c r="B9" s="30" t="s">
        <v>1036</v>
      </c>
      <c r="C9" s="22" t="s">
        <v>1037</v>
      </c>
      <c r="D9" s="46">
        <v>1000</v>
      </c>
      <c r="E9" s="26"/>
      <c r="F9" s="168"/>
      <c r="G9" s="169"/>
      <c r="H9" s="47"/>
      <c r="I9" s="170"/>
      <c r="J9" s="50"/>
      <c r="K9" s="1"/>
    </row>
    <row r="10" spans="1:1025" ht="27" thickBot="1">
      <c r="A10" s="172">
        <v>5</v>
      </c>
      <c r="B10" s="173" t="s">
        <v>1038</v>
      </c>
      <c r="C10" s="118" t="s">
        <v>1039</v>
      </c>
      <c r="D10" s="174">
        <v>5</v>
      </c>
      <c r="E10" s="119"/>
      <c r="F10" s="168"/>
      <c r="G10" s="169"/>
      <c r="H10" s="175"/>
      <c r="I10" s="170"/>
      <c r="J10" s="176"/>
      <c r="K10" s="1"/>
    </row>
    <row r="11" spans="1:1025" ht="21.75" customHeight="1" thickBot="1">
      <c r="A11" s="140"/>
      <c r="B11" s="143" t="s">
        <v>947</v>
      </c>
      <c r="C11" s="142"/>
      <c r="D11" s="143"/>
      <c r="E11" s="143"/>
      <c r="F11" s="177">
        <f>SUM(F6:F10)</f>
        <v>0</v>
      </c>
      <c r="G11" s="143"/>
      <c r="H11" s="142"/>
      <c r="I11" s="178">
        <f>SUM(I6:I10)</f>
        <v>0</v>
      </c>
      <c r="J11" s="179"/>
    </row>
    <row r="13" spans="1:1025" s="1" customFormat="1" ht="12.75">
      <c r="B13" s="180" t="s">
        <v>1015</v>
      </c>
    </row>
    <row r="14" spans="1:1025">
      <c r="A14" s="181" t="s">
        <v>1040</v>
      </c>
      <c r="B14" s="6" t="s">
        <v>1041</v>
      </c>
    </row>
    <row r="15" spans="1:1025">
      <c r="B15" s="6" t="s">
        <v>1042</v>
      </c>
    </row>
    <row r="16" spans="1:1025">
      <c r="B16" s="6" t="s">
        <v>1043</v>
      </c>
    </row>
    <row r="19" spans="1:255" s="7" customFormat="1" ht="15.75" customHeight="1">
      <c r="A19" s="89"/>
      <c r="B19" s="90" t="s">
        <v>948</v>
      </c>
      <c r="C19" s="91"/>
      <c r="D19" s="91"/>
      <c r="E19" s="91"/>
      <c r="F19" s="868" t="s">
        <v>949</v>
      </c>
      <c r="G19" s="868"/>
      <c r="H19" s="868"/>
      <c r="I19" s="91"/>
      <c r="J19" s="6"/>
      <c r="IU19" s="6"/>
    </row>
    <row r="20" spans="1:255" s="7" customFormat="1" ht="12.75">
      <c r="A20" s="6"/>
      <c r="B20" s="149" t="s">
        <v>950</v>
      </c>
      <c r="C20" s="2"/>
      <c r="D20" s="1"/>
      <c r="E20" s="94"/>
      <c r="F20" s="869" t="s">
        <v>951</v>
      </c>
      <c r="G20" s="869"/>
      <c r="H20" s="869"/>
      <c r="I20" s="96"/>
      <c r="J20" s="6"/>
      <c r="IU20" s="6"/>
    </row>
  </sheetData>
  <mergeCells count="3">
    <mergeCell ref="A4:J4"/>
    <mergeCell ref="F19:H19"/>
    <mergeCell ref="F20:H20"/>
  </mergeCells>
  <pageMargins left="0.39374999999999999" right="0.39374999999999999" top="0.98402777777777795" bottom="0.98402777777777795" header="0.51180555555555496" footer="0.51180555555555496"/>
  <pageSetup paperSize="9" scale="72" firstPageNumber="0" fitToHeight="0" orientation="portrait" r:id="rId1"/>
  <headerFooter>
    <oddHeader>&amp;C&amp;A</oddHeader>
    <oddFooter>&amp;CStrona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29"/>
  <sheetViews>
    <sheetView zoomScale="95" zoomScaleNormal="95" workbookViewId="0">
      <selection activeCell="J29" sqref="A1:J29"/>
    </sheetView>
  </sheetViews>
  <sheetFormatPr defaultRowHeight="15"/>
  <cols>
    <col min="1" max="1" width="3.85546875" style="6" customWidth="1"/>
    <col min="2" max="2" width="34.42578125" style="79" customWidth="1"/>
    <col min="3" max="3" width="15.28515625" style="79" customWidth="1"/>
    <col min="4" max="4" width="7.5703125" style="6" customWidth="1"/>
    <col min="5" max="5" width="11.85546875" style="6" customWidth="1"/>
    <col min="6" max="6" width="12.42578125" style="6" customWidth="1"/>
    <col min="7" max="7" width="10" style="6" customWidth="1"/>
    <col min="8" max="8" width="12" style="6" customWidth="1"/>
    <col min="9" max="9" width="10.42578125" style="6" customWidth="1"/>
    <col min="10" max="10" width="10.28515625" style="6" customWidth="1"/>
    <col min="11" max="255" width="8.5703125" style="6" customWidth="1"/>
    <col min="256" max="256" width="8.5703125" style="7" customWidth="1"/>
    <col min="257" max="257" width="3.85546875" style="7" customWidth="1"/>
    <col min="258" max="258" width="34.42578125" style="7" customWidth="1"/>
    <col min="259" max="259" width="15.28515625" style="7" customWidth="1"/>
    <col min="260" max="260" width="7.5703125" style="7" customWidth="1"/>
    <col min="261" max="261" width="11.85546875" style="7" customWidth="1"/>
    <col min="262" max="262" width="12.42578125" style="7" customWidth="1"/>
    <col min="263" max="263" width="10" style="7" customWidth="1"/>
    <col min="264" max="264" width="12" style="7" customWidth="1"/>
    <col min="265" max="265" width="10.42578125" style="7" customWidth="1"/>
    <col min="266" max="266" width="10.28515625" style="7" customWidth="1"/>
    <col min="267" max="512" width="8.5703125" style="7" customWidth="1"/>
    <col min="513" max="513" width="3.85546875" style="7" customWidth="1"/>
    <col min="514" max="514" width="34.42578125" style="7" customWidth="1"/>
    <col min="515" max="515" width="15.28515625" style="7" customWidth="1"/>
    <col min="516" max="516" width="7.5703125" style="7" customWidth="1"/>
    <col min="517" max="517" width="11.85546875" style="7" customWidth="1"/>
    <col min="518" max="518" width="12.42578125" style="7" customWidth="1"/>
    <col min="519" max="519" width="10" style="7" customWidth="1"/>
    <col min="520" max="520" width="12" style="7" customWidth="1"/>
    <col min="521" max="521" width="10.42578125" style="7" customWidth="1"/>
    <col min="522" max="522" width="10.28515625" style="7" customWidth="1"/>
    <col min="523" max="768" width="8.5703125" style="7" customWidth="1"/>
    <col min="769" max="769" width="3.85546875" style="7" customWidth="1"/>
    <col min="770" max="770" width="34.42578125" style="7" customWidth="1"/>
    <col min="771" max="771" width="15.28515625" style="7" customWidth="1"/>
    <col min="772" max="772" width="7.5703125" style="7" customWidth="1"/>
    <col min="773" max="773" width="11.85546875" style="7" customWidth="1"/>
    <col min="774" max="774" width="12.42578125" style="7" customWidth="1"/>
    <col min="775" max="775" width="10" style="7" customWidth="1"/>
    <col min="776" max="776" width="12" style="7" customWidth="1"/>
    <col min="777" max="777" width="10.42578125" style="7" customWidth="1"/>
    <col min="778" max="778" width="10.28515625" style="7" customWidth="1"/>
    <col min="779" max="1025" width="8.5703125" style="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IU1" s="7"/>
      <c r="AMI1"/>
      <c r="AMJ1"/>
      <c r="AMK1"/>
    </row>
    <row r="2" spans="1:1025">
      <c r="A2" s="1"/>
      <c r="B2" s="2"/>
      <c r="C2" s="11"/>
      <c r="D2" s="5"/>
      <c r="E2" s="5"/>
      <c r="F2" s="5"/>
      <c r="G2" s="13"/>
      <c r="H2" s="5"/>
      <c r="I2" s="1"/>
      <c r="J2" s="1"/>
    </row>
    <row r="3" spans="1:1025">
      <c r="A3" s="1"/>
      <c r="B3" s="2"/>
      <c r="C3" s="2"/>
      <c r="D3" s="5"/>
      <c r="E3" s="5"/>
      <c r="F3" s="5"/>
      <c r="G3" s="5"/>
      <c r="H3" s="13"/>
      <c r="I3" s="5"/>
      <c r="J3" s="1"/>
    </row>
    <row r="4" spans="1:1025" s="128" customFormat="1" ht="12.75" customHeight="1">
      <c r="A4" s="872" t="s">
        <v>1044</v>
      </c>
      <c r="B4" s="872"/>
      <c r="C4" s="872"/>
      <c r="D4" s="872"/>
      <c r="E4" s="872"/>
      <c r="F4" s="872"/>
      <c r="G4" s="872"/>
      <c r="H4" s="872"/>
      <c r="I4" s="872"/>
      <c r="J4" s="872"/>
    </row>
    <row r="5" spans="1:1025" s="21" customFormat="1" ht="38.25">
      <c r="A5" s="103" t="s">
        <v>2</v>
      </c>
      <c r="B5" s="103" t="s">
        <v>3</v>
      </c>
      <c r="C5" s="103" t="s">
        <v>4</v>
      </c>
      <c r="D5" s="103" t="s">
        <v>5</v>
      </c>
      <c r="E5" s="103" t="s">
        <v>6</v>
      </c>
      <c r="F5" s="103" t="s">
        <v>7</v>
      </c>
      <c r="G5" s="103" t="s">
        <v>8</v>
      </c>
      <c r="H5" s="103" t="s">
        <v>9</v>
      </c>
      <c r="I5" s="103" t="s">
        <v>10</v>
      </c>
      <c r="J5" s="103" t="s">
        <v>11</v>
      </c>
    </row>
    <row r="6" spans="1:1025" ht="15.75" thickBot="1">
      <c r="A6" s="165">
        <v>1</v>
      </c>
      <c r="B6" s="182" t="s">
        <v>1045</v>
      </c>
      <c r="C6" s="183" t="s">
        <v>1046</v>
      </c>
      <c r="D6" s="167">
        <v>50</v>
      </c>
      <c r="E6" s="184"/>
      <c r="F6" s="185"/>
      <c r="G6" s="169"/>
      <c r="H6" s="166"/>
      <c r="I6" s="186"/>
      <c r="J6" s="187"/>
    </row>
    <row r="7" spans="1:1025" ht="15.75" thickBot="1">
      <c r="A7" s="153">
        <v>2</v>
      </c>
      <c r="B7" s="78" t="s">
        <v>1047</v>
      </c>
      <c r="C7" s="23" t="s">
        <v>1048</v>
      </c>
      <c r="D7" s="46">
        <v>40</v>
      </c>
      <c r="E7" s="68"/>
      <c r="F7" s="185"/>
      <c r="G7" s="169"/>
      <c r="H7" s="30"/>
      <c r="I7" s="186"/>
      <c r="J7" s="189"/>
    </row>
    <row r="8" spans="1:1025" ht="15.75" thickBot="1">
      <c r="A8" s="153">
        <v>3</v>
      </c>
      <c r="B8" s="78" t="s">
        <v>1049</v>
      </c>
      <c r="C8" s="23" t="s">
        <v>1050</v>
      </c>
      <c r="D8" s="46">
        <v>10</v>
      </c>
      <c r="E8" s="188"/>
      <c r="F8" s="185"/>
      <c r="G8" s="169"/>
      <c r="H8" s="30"/>
      <c r="I8" s="186"/>
      <c r="J8" s="189"/>
    </row>
    <row r="9" spans="1:1025" ht="15.75" thickBot="1">
      <c r="A9" s="153">
        <v>4</v>
      </c>
      <c r="B9" s="78" t="s">
        <v>1051</v>
      </c>
      <c r="C9" s="23" t="s">
        <v>1050</v>
      </c>
      <c r="D9" s="46">
        <v>10</v>
      </c>
      <c r="E9" s="188"/>
      <c r="F9" s="185"/>
      <c r="G9" s="169"/>
      <c r="H9" s="30"/>
      <c r="I9" s="186"/>
      <c r="J9" s="189"/>
    </row>
    <row r="10" spans="1:1025" ht="27" thickBot="1">
      <c r="A10" s="153">
        <v>5</v>
      </c>
      <c r="B10" s="78" t="s">
        <v>1052</v>
      </c>
      <c r="C10" s="23" t="s">
        <v>1053</v>
      </c>
      <c r="D10" s="46">
        <v>40</v>
      </c>
      <c r="E10" s="68"/>
      <c r="F10" s="185"/>
      <c r="G10" s="169"/>
      <c r="H10" s="30"/>
      <c r="I10" s="186"/>
      <c r="J10" s="189"/>
    </row>
    <row r="11" spans="1:1025" ht="15.75" thickBot="1">
      <c r="A11" s="153">
        <v>6</v>
      </c>
      <c r="B11" s="78" t="s">
        <v>1054</v>
      </c>
      <c r="C11" s="23" t="s">
        <v>1055</v>
      </c>
      <c r="D11" s="46">
        <v>15</v>
      </c>
      <c r="E11" s="68"/>
      <c r="F11" s="185"/>
      <c r="G11" s="169"/>
      <c r="H11" s="30"/>
      <c r="I11" s="186"/>
      <c r="J11" s="189"/>
    </row>
    <row r="12" spans="1:1025" ht="27" thickBot="1">
      <c r="A12" s="153">
        <v>7</v>
      </c>
      <c r="B12" s="78" t="s">
        <v>1056</v>
      </c>
      <c r="C12" s="23" t="s">
        <v>1057</v>
      </c>
      <c r="D12" s="46">
        <v>15</v>
      </c>
      <c r="E12" s="68"/>
      <c r="F12" s="185"/>
      <c r="G12" s="169"/>
      <c r="H12" s="30"/>
      <c r="I12" s="186"/>
      <c r="J12" s="189"/>
    </row>
    <row r="13" spans="1:1025" ht="27" thickBot="1">
      <c r="A13" s="153">
        <v>8</v>
      </c>
      <c r="B13" s="78" t="s">
        <v>1058</v>
      </c>
      <c r="C13" s="23" t="s">
        <v>1057</v>
      </c>
      <c r="D13" s="46">
        <v>15</v>
      </c>
      <c r="E13" s="68"/>
      <c r="F13" s="185"/>
      <c r="G13" s="169"/>
      <c r="H13" s="30"/>
      <c r="I13" s="186"/>
      <c r="J13" s="189"/>
    </row>
    <row r="14" spans="1:1025" ht="27" thickBot="1">
      <c r="A14" s="153">
        <v>9</v>
      </c>
      <c r="B14" s="78" t="s">
        <v>1059</v>
      </c>
      <c r="C14" s="23" t="s">
        <v>1057</v>
      </c>
      <c r="D14" s="46">
        <v>15</v>
      </c>
      <c r="E14" s="188"/>
      <c r="F14" s="185"/>
      <c r="G14" s="169"/>
      <c r="H14" s="30"/>
      <c r="I14" s="186"/>
      <c r="J14" s="189"/>
    </row>
    <row r="15" spans="1:1025" ht="27" thickBot="1">
      <c r="A15" s="153">
        <v>10</v>
      </c>
      <c r="B15" s="78" t="s">
        <v>1060</v>
      </c>
      <c r="C15" s="23" t="s">
        <v>1057</v>
      </c>
      <c r="D15" s="46">
        <v>15</v>
      </c>
      <c r="E15" s="188"/>
      <c r="F15" s="185"/>
      <c r="G15" s="169"/>
      <c r="H15" s="30"/>
      <c r="I15" s="186"/>
      <c r="J15" s="189"/>
    </row>
    <row r="16" spans="1:1025" ht="34.5" customHeight="1" thickBot="1">
      <c r="A16" s="153">
        <v>11</v>
      </c>
      <c r="B16" s="809" t="s">
        <v>1061</v>
      </c>
      <c r="C16" s="23" t="s">
        <v>1055</v>
      </c>
      <c r="D16" s="46">
        <v>20</v>
      </c>
      <c r="E16" s="188"/>
      <c r="F16" s="185"/>
      <c r="G16" s="169"/>
      <c r="H16" s="30"/>
      <c r="I16" s="186"/>
      <c r="J16" s="189"/>
    </row>
    <row r="17" spans="1:255" ht="28.9" customHeight="1" thickBot="1">
      <c r="A17" s="153">
        <v>12</v>
      </c>
      <c r="B17" s="78" t="s">
        <v>1062</v>
      </c>
      <c r="C17" s="23" t="s">
        <v>1055</v>
      </c>
      <c r="D17" s="46">
        <v>15</v>
      </c>
      <c r="E17" s="68"/>
      <c r="F17" s="185"/>
      <c r="G17" s="169"/>
      <c r="H17" s="30"/>
      <c r="I17" s="186"/>
      <c r="J17" s="189"/>
    </row>
    <row r="18" spans="1:255" ht="26.85" customHeight="1" thickBot="1">
      <c r="A18" s="153">
        <v>13</v>
      </c>
      <c r="B18" s="78" t="s">
        <v>1063</v>
      </c>
      <c r="C18" s="23" t="s">
        <v>1055</v>
      </c>
      <c r="D18" s="46">
        <v>15</v>
      </c>
      <c r="E18" s="68"/>
      <c r="F18" s="185"/>
      <c r="G18" s="169"/>
      <c r="H18" s="30"/>
      <c r="I18" s="186"/>
      <c r="J18" s="189"/>
    </row>
    <row r="19" spans="1:255" ht="25.9" customHeight="1" thickBot="1">
      <c r="A19" s="153">
        <v>14</v>
      </c>
      <c r="B19" s="78" t="s">
        <v>1064</v>
      </c>
      <c r="C19" s="23" t="s">
        <v>1055</v>
      </c>
      <c r="D19" s="46">
        <v>15</v>
      </c>
      <c r="E19" s="68"/>
      <c r="F19" s="185"/>
      <c r="G19" s="169"/>
      <c r="H19" s="30"/>
      <c r="I19" s="186"/>
      <c r="J19" s="189"/>
    </row>
    <row r="20" spans="1:255" ht="27.95" customHeight="1" thickBot="1">
      <c r="A20" s="153">
        <v>15</v>
      </c>
      <c r="B20" s="78" t="s">
        <v>1065</v>
      </c>
      <c r="C20" s="23" t="s">
        <v>1055</v>
      </c>
      <c r="D20" s="46">
        <v>15</v>
      </c>
      <c r="E20" s="68"/>
      <c r="F20" s="185"/>
      <c r="G20" s="169"/>
      <c r="H20" s="30"/>
      <c r="I20" s="186"/>
      <c r="J20" s="189"/>
    </row>
    <row r="21" spans="1:255" ht="27.95" customHeight="1" thickBot="1">
      <c r="A21" s="153">
        <v>16</v>
      </c>
      <c r="B21" s="78" t="s">
        <v>1066</v>
      </c>
      <c r="C21" s="23" t="s">
        <v>1067</v>
      </c>
      <c r="D21" s="46">
        <v>15</v>
      </c>
      <c r="E21" s="68"/>
      <c r="F21" s="185"/>
      <c r="G21" s="169"/>
      <c r="H21" s="30"/>
      <c r="I21" s="186"/>
      <c r="J21" s="189"/>
    </row>
    <row r="22" spans="1:255" ht="27.95" customHeight="1" thickBot="1">
      <c r="A22" s="153">
        <v>17</v>
      </c>
      <c r="B22" s="78" t="s">
        <v>1068</v>
      </c>
      <c r="C22" s="23" t="s">
        <v>1067</v>
      </c>
      <c r="D22" s="46">
        <v>15</v>
      </c>
      <c r="E22" s="68"/>
      <c r="F22" s="185"/>
      <c r="G22" s="169"/>
      <c r="H22" s="30"/>
      <c r="I22" s="186"/>
      <c r="J22" s="189"/>
    </row>
    <row r="23" spans="1:255" ht="27.95" customHeight="1" thickBot="1">
      <c r="A23" s="153">
        <v>18</v>
      </c>
      <c r="B23" s="78" t="s">
        <v>1069</v>
      </c>
      <c r="C23" s="23" t="s">
        <v>1067</v>
      </c>
      <c r="D23" s="46">
        <v>15</v>
      </c>
      <c r="E23" s="68"/>
      <c r="F23" s="185"/>
      <c r="G23" s="169"/>
      <c r="H23" s="30"/>
      <c r="I23" s="186"/>
      <c r="J23" s="189"/>
    </row>
    <row r="24" spans="1:255" ht="27.95" customHeight="1" thickBot="1">
      <c r="A24" s="172">
        <v>19</v>
      </c>
      <c r="B24" s="173" t="s">
        <v>1070</v>
      </c>
      <c r="C24" s="190" t="s">
        <v>1067</v>
      </c>
      <c r="D24" s="174">
        <v>15</v>
      </c>
      <c r="E24" s="191"/>
      <c r="F24" s="185"/>
      <c r="G24" s="169"/>
      <c r="H24" s="160"/>
      <c r="I24" s="186"/>
      <c r="J24" s="192"/>
    </row>
    <row r="25" spans="1:255" ht="20.25" customHeight="1" thickBot="1">
      <c r="A25" s="140"/>
      <c r="B25" s="141" t="s">
        <v>1071</v>
      </c>
      <c r="C25" s="193"/>
      <c r="D25" s="143"/>
      <c r="E25" s="143"/>
      <c r="F25" s="177">
        <f>SUM(F6:F24)</f>
        <v>0</v>
      </c>
      <c r="G25" s="143"/>
      <c r="H25" s="142"/>
      <c r="I25" s="144">
        <f>SUM(I6:I24)</f>
        <v>0</v>
      </c>
      <c r="J25" s="194"/>
    </row>
    <row r="26" spans="1:255">
      <c r="J26" s="6" t="s">
        <v>1072</v>
      </c>
    </row>
    <row r="28" spans="1:255" s="7" customFormat="1" ht="15.75" customHeight="1">
      <c r="A28" s="89"/>
      <c r="B28" s="90" t="s">
        <v>948</v>
      </c>
      <c r="C28" s="91"/>
      <c r="D28" s="91"/>
      <c r="E28" s="91"/>
      <c r="F28" s="868" t="s">
        <v>949</v>
      </c>
      <c r="G28" s="868"/>
      <c r="H28" s="868"/>
      <c r="I28" s="91"/>
      <c r="J28" s="6"/>
      <c r="IU28" s="6"/>
    </row>
    <row r="29" spans="1:255" s="7" customFormat="1" ht="12.75">
      <c r="A29" s="6"/>
      <c r="B29" s="149" t="s">
        <v>950</v>
      </c>
      <c r="C29" s="2"/>
      <c r="D29" s="1"/>
      <c r="E29" s="94"/>
      <c r="F29" s="869" t="s">
        <v>951</v>
      </c>
      <c r="G29" s="869"/>
      <c r="H29" s="869"/>
      <c r="I29" s="96"/>
      <c r="J29" s="6"/>
      <c r="IU29" s="6"/>
    </row>
  </sheetData>
  <mergeCells count="3">
    <mergeCell ref="A4:J4"/>
    <mergeCell ref="F28:H28"/>
    <mergeCell ref="F29:H29"/>
  </mergeCells>
  <pageMargins left="0.39374999999999999" right="0.39374999999999999" top="0.98402777777777795" bottom="0.98402777777777795" header="0.51180555555555496" footer="0.51180555555555496"/>
  <pageSetup paperSize="9" scale="74" firstPageNumber="0" fitToHeight="0" orientation="portrait" r:id="rId1"/>
  <headerFooter>
    <oddHeader>&amp;C&amp;A</oddHeader>
    <oddFooter>&amp;CStrona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4"/>
  <sheetViews>
    <sheetView zoomScale="95" zoomScaleNormal="95" workbookViewId="0">
      <selection activeCell="J14" sqref="A1:J14"/>
    </sheetView>
  </sheetViews>
  <sheetFormatPr defaultRowHeight="15"/>
  <cols>
    <col min="1" max="1" width="4.5703125" style="6" customWidth="1"/>
    <col min="2" max="2" width="27.7109375" style="6" customWidth="1"/>
    <col min="3" max="3" width="10.28515625" style="6" customWidth="1"/>
    <col min="4" max="4" width="6.28515625" style="6" customWidth="1"/>
    <col min="5" max="5" width="11.85546875" style="6" customWidth="1"/>
    <col min="6" max="6" width="13.5703125" style="6" customWidth="1"/>
    <col min="7" max="7" width="8.7109375" style="6" customWidth="1"/>
    <col min="8" max="8" width="12" style="6" customWidth="1"/>
    <col min="9" max="9" width="15.5703125" style="6" customWidth="1"/>
    <col min="10" max="10" width="10.7109375" style="6" customWidth="1"/>
    <col min="11" max="246" width="8.5703125" style="6" customWidth="1"/>
    <col min="247" max="256" width="8.5703125" style="7" customWidth="1"/>
    <col min="257" max="257" width="4.5703125" style="7" customWidth="1"/>
    <col min="258" max="258" width="27.7109375" style="7" customWidth="1"/>
    <col min="259" max="259" width="10.28515625" style="7" customWidth="1"/>
    <col min="260" max="260" width="6.28515625" style="7" customWidth="1"/>
    <col min="261" max="261" width="11.85546875" style="7" customWidth="1"/>
    <col min="262" max="262" width="13.5703125" style="7" customWidth="1"/>
    <col min="263" max="263" width="8.7109375" style="7" customWidth="1"/>
    <col min="264" max="264" width="12" style="7" customWidth="1"/>
    <col min="265" max="265" width="15.5703125" style="7" customWidth="1"/>
    <col min="266" max="266" width="10.7109375" style="7" customWidth="1"/>
    <col min="267" max="512" width="8.5703125" style="7" customWidth="1"/>
    <col min="513" max="513" width="4.5703125" style="7" customWidth="1"/>
    <col min="514" max="514" width="27.7109375" style="7" customWidth="1"/>
    <col min="515" max="515" width="10.28515625" style="7" customWidth="1"/>
    <col min="516" max="516" width="6.28515625" style="7" customWidth="1"/>
    <col min="517" max="517" width="11.85546875" style="7" customWidth="1"/>
    <col min="518" max="518" width="13.5703125" style="7" customWidth="1"/>
    <col min="519" max="519" width="8.7109375" style="7" customWidth="1"/>
    <col min="520" max="520" width="12" style="7" customWidth="1"/>
    <col min="521" max="521" width="15.5703125" style="7" customWidth="1"/>
    <col min="522" max="522" width="10.7109375" style="7" customWidth="1"/>
    <col min="523" max="768" width="8.5703125" style="7" customWidth="1"/>
    <col min="769" max="769" width="4.5703125" style="7" customWidth="1"/>
    <col min="770" max="770" width="27.7109375" style="7" customWidth="1"/>
    <col min="771" max="771" width="10.28515625" style="7" customWidth="1"/>
    <col min="772" max="772" width="6.28515625" style="7" customWidth="1"/>
    <col min="773" max="773" width="11.85546875" style="7" customWidth="1"/>
    <col min="774" max="774" width="13.5703125" style="7" customWidth="1"/>
    <col min="775" max="775" width="8.7109375" style="7" customWidth="1"/>
    <col min="776" max="776" width="12" style="7" customWidth="1"/>
    <col min="777" max="777" width="15.5703125" style="7" customWidth="1"/>
    <col min="778" max="778" width="10.7109375" style="7" customWidth="1"/>
    <col min="779" max="1023" width="8.5703125" style="7" customWidth="1"/>
    <col min="1024" max="1025" width="8.5703125" customWidth="1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M1" s="6"/>
      <c r="IN1" s="6"/>
      <c r="IO1" s="6"/>
      <c r="AMI1"/>
    </row>
    <row r="2" spans="1:1024">
      <c r="A2" s="1"/>
      <c r="B2" s="1"/>
      <c r="C2" s="5"/>
      <c r="D2" s="5"/>
      <c r="E2" s="5"/>
      <c r="F2" s="5"/>
      <c r="G2" s="13"/>
      <c r="H2" s="5"/>
      <c r="I2" s="1"/>
      <c r="J2" s="1"/>
    </row>
    <row r="3" spans="1:1024">
      <c r="A3" s="1"/>
      <c r="B3" s="1"/>
      <c r="C3" s="1"/>
      <c r="D3" s="5"/>
      <c r="E3" s="5"/>
      <c r="F3" s="5"/>
      <c r="G3" s="5"/>
      <c r="H3" s="13"/>
      <c r="I3" s="5"/>
    </row>
    <row r="4" spans="1:1024" s="128" customFormat="1" ht="15.6" customHeight="1">
      <c r="A4" s="195" t="s">
        <v>1073</v>
      </c>
      <c r="B4" s="127"/>
      <c r="C4" s="127"/>
      <c r="D4" s="127"/>
      <c r="E4" s="127"/>
      <c r="F4" s="127"/>
      <c r="G4" s="127"/>
      <c r="H4" s="127"/>
      <c r="I4" s="127"/>
      <c r="J4" s="127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ht="15" customHeight="1">
      <c r="A6" s="30">
        <v>1</v>
      </c>
      <c r="B6" s="45" t="s">
        <v>1074</v>
      </c>
      <c r="C6" s="83" t="s">
        <v>1075</v>
      </c>
      <c r="D6" s="83">
        <v>150</v>
      </c>
      <c r="E6" s="196"/>
      <c r="F6" s="197"/>
      <c r="G6" s="198"/>
      <c r="H6" s="83"/>
      <c r="I6" s="199"/>
      <c r="J6" s="200"/>
    </row>
    <row r="7" spans="1:1024" ht="15" customHeight="1">
      <c r="A7" s="201">
        <v>2</v>
      </c>
      <c r="B7" s="202" t="s">
        <v>1076</v>
      </c>
      <c r="C7" s="203" t="s">
        <v>1077</v>
      </c>
      <c r="D7" s="203">
        <v>600</v>
      </c>
      <c r="E7" s="204"/>
      <c r="F7" s="197"/>
      <c r="G7" s="198"/>
      <c r="H7" s="203"/>
      <c r="I7" s="199"/>
      <c r="J7" s="205"/>
    </row>
    <row r="8" spans="1:1024" ht="22.5" customHeight="1">
      <c r="A8" s="206"/>
      <c r="B8" s="207" t="s">
        <v>947</v>
      </c>
      <c r="C8" s="123"/>
      <c r="D8" s="208"/>
      <c r="E8" s="208"/>
      <c r="F8" s="209">
        <f>SUM(F6:F7)</f>
        <v>0</v>
      </c>
      <c r="G8" s="208"/>
      <c r="H8" s="208"/>
      <c r="I8" s="210">
        <f>SUM(I6:I7)</f>
        <v>0</v>
      </c>
      <c r="J8" s="211"/>
    </row>
    <row r="10" spans="1:1024">
      <c r="D10" s="32"/>
    </row>
    <row r="11" spans="1:1024" ht="12.75" customHeight="1">
      <c r="A11" s="89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</row>
    <row r="12" spans="1:1024" ht="12.75" customHeight="1">
      <c r="B12" s="2"/>
      <c r="C12" s="1"/>
      <c r="D12" s="1"/>
      <c r="E12" s="212"/>
      <c r="F12" s="212"/>
      <c r="G12" s="213"/>
      <c r="H12" s="91"/>
      <c r="I12" s="91"/>
      <c r="J12" s="91"/>
      <c r="K12" s="1"/>
      <c r="L12" s="2"/>
    </row>
    <row r="13" spans="1:1024" s="7" customFormat="1" ht="15.75" customHeight="1">
      <c r="A13" s="89"/>
      <c r="B13" s="90" t="s">
        <v>948</v>
      </c>
      <c r="C13" s="91"/>
      <c r="D13" s="91"/>
      <c r="E13" s="91"/>
      <c r="F13" s="868" t="s">
        <v>949</v>
      </c>
      <c r="G13" s="868"/>
      <c r="H13" s="868"/>
      <c r="I13" s="91"/>
      <c r="J13" s="6"/>
      <c r="AMJ13"/>
    </row>
    <row r="14" spans="1:1024" s="7" customFormat="1">
      <c r="A14" s="6"/>
      <c r="B14" s="149" t="s">
        <v>950</v>
      </c>
      <c r="C14" s="2"/>
      <c r="D14" s="1"/>
      <c r="E14" s="94"/>
      <c r="F14" s="869" t="s">
        <v>951</v>
      </c>
      <c r="G14" s="869"/>
      <c r="H14" s="869"/>
      <c r="I14" s="96"/>
      <c r="J14" s="6"/>
      <c r="AMJ14"/>
    </row>
  </sheetData>
  <mergeCells count="2">
    <mergeCell ref="F13:H13"/>
    <mergeCell ref="F14:H14"/>
  </mergeCells>
  <pageMargins left="0.39374999999999999" right="0.39374999999999999" top="0.98402777777777795" bottom="0.98402777777777795" header="0.51180555555555496" footer="0.51180555555555496"/>
  <pageSetup paperSize="9" scale="78" firstPageNumber="0" fitToHeight="0" orientation="portrait" r:id="rId1"/>
  <headerFooter>
    <oddHeader>&amp;C&amp;A</oddHeader>
    <oddFooter>&amp;CStrona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1"/>
  <sheetViews>
    <sheetView zoomScale="95" zoomScaleNormal="95" workbookViewId="0">
      <selection activeCell="J21" sqref="A1:J21"/>
    </sheetView>
  </sheetViews>
  <sheetFormatPr defaultRowHeight="15"/>
  <cols>
    <col min="1" max="1" width="4.42578125" style="6" customWidth="1"/>
    <col min="2" max="2" width="43.7109375" style="6" customWidth="1"/>
    <col min="3" max="3" width="21.7109375" style="6" customWidth="1"/>
    <col min="4" max="4" width="6.7109375" style="6" customWidth="1"/>
    <col min="5" max="5" width="12.28515625" style="6" customWidth="1"/>
    <col min="6" max="6" width="12.85546875" style="6" customWidth="1"/>
    <col min="7" max="7" width="7.5703125" style="6" customWidth="1"/>
    <col min="8" max="8" width="12" style="6" customWidth="1"/>
    <col min="9" max="9" width="13.42578125" style="6" customWidth="1"/>
    <col min="10" max="10" width="9.85546875" style="6" customWidth="1"/>
    <col min="11" max="256" width="8.5703125" style="6" customWidth="1"/>
    <col min="257" max="257" width="4.42578125" style="6" customWidth="1"/>
    <col min="258" max="258" width="43.7109375" style="6" customWidth="1"/>
    <col min="259" max="259" width="21.7109375" style="6" customWidth="1"/>
    <col min="260" max="260" width="6.7109375" style="6" customWidth="1"/>
    <col min="261" max="261" width="12.28515625" style="6" customWidth="1"/>
    <col min="262" max="262" width="12.85546875" style="6" customWidth="1"/>
    <col min="263" max="263" width="7.5703125" style="6" customWidth="1"/>
    <col min="264" max="264" width="12" style="6" customWidth="1"/>
    <col min="265" max="265" width="13.42578125" style="6" customWidth="1"/>
    <col min="266" max="266" width="9.85546875" style="6" customWidth="1"/>
    <col min="267" max="512" width="8.5703125" style="6" customWidth="1"/>
    <col min="513" max="513" width="4.42578125" style="6" customWidth="1"/>
    <col min="514" max="514" width="43.7109375" style="6" customWidth="1"/>
    <col min="515" max="515" width="21.7109375" style="6" customWidth="1"/>
    <col min="516" max="516" width="6.7109375" style="6" customWidth="1"/>
    <col min="517" max="517" width="12.28515625" style="6" customWidth="1"/>
    <col min="518" max="518" width="12.85546875" style="6" customWidth="1"/>
    <col min="519" max="519" width="7.5703125" style="6" customWidth="1"/>
    <col min="520" max="520" width="12" style="6" customWidth="1"/>
    <col min="521" max="521" width="13.42578125" style="6" customWidth="1"/>
    <col min="522" max="522" width="9.85546875" style="6" customWidth="1"/>
    <col min="523" max="768" width="8.5703125" style="6" customWidth="1"/>
    <col min="769" max="769" width="4.42578125" style="6" customWidth="1"/>
    <col min="770" max="770" width="43.7109375" style="6" customWidth="1"/>
    <col min="771" max="771" width="21.7109375" style="6" customWidth="1"/>
    <col min="772" max="772" width="6.7109375" style="6" customWidth="1"/>
    <col min="773" max="773" width="12.28515625" style="6" customWidth="1"/>
    <col min="774" max="774" width="12.85546875" style="6" customWidth="1"/>
    <col min="775" max="775" width="7.5703125" style="6" customWidth="1"/>
    <col min="776" max="776" width="12" style="6" customWidth="1"/>
    <col min="777" max="777" width="13.42578125" style="6" customWidth="1"/>
    <col min="778" max="778" width="9.85546875" style="6" customWidth="1"/>
    <col min="779" max="1022" width="8.5703125" style="6" customWidth="1"/>
    <col min="1023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</row>
    <row r="2" spans="1:1024">
      <c r="A2" s="1"/>
      <c r="B2" s="1"/>
      <c r="C2" s="5"/>
      <c r="D2" s="5"/>
      <c r="E2" s="5"/>
      <c r="F2" s="5"/>
      <c r="G2" s="13"/>
      <c r="H2" s="5"/>
    </row>
    <row r="3" spans="1:1024">
      <c r="A3" s="1"/>
      <c r="B3" s="1"/>
      <c r="C3" s="1"/>
      <c r="D3" s="5"/>
      <c r="E3" s="5"/>
      <c r="F3" s="5"/>
      <c r="G3" s="5"/>
      <c r="H3" s="13"/>
      <c r="I3" s="5"/>
      <c r="J3" s="1"/>
    </row>
    <row r="4" spans="1:1024" s="128" customFormat="1" ht="12.75" customHeight="1">
      <c r="A4" s="874" t="s">
        <v>1078</v>
      </c>
      <c r="B4" s="874"/>
      <c r="C4" s="874"/>
      <c r="D4" s="874"/>
      <c r="E4" s="874"/>
      <c r="F4" s="874"/>
      <c r="G4" s="874"/>
      <c r="H4" s="874"/>
      <c r="I4" s="874"/>
      <c r="J4" s="874"/>
      <c r="AMI4"/>
      <c r="AMJ4"/>
    </row>
    <row r="5" spans="1:1024" s="21" customFormat="1" ht="51">
      <c r="A5" s="103" t="s">
        <v>2</v>
      </c>
      <c r="B5" s="103" t="s">
        <v>3</v>
      </c>
      <c r="C5" s="103" t="s">
        <v>4</v>
      </c>
      <c r="D5" s="103" t="s">
        <v>5</v>
      </c>
      <c r="E5" s="103" t="s">
        <v>6</v>
      </c>
      <c r="F5" s="103" t="s">
        <v>7</v>
      </c>
      <c r="G5" s="103" t="s">
        <v>8</v>
      </c>
      <c r="H5" s="103" t="s">
        <v>9</v>
      </c>
      <c r="I5" s="103" t="s">
        <v>10</v>
      </c>
      <c r="J5" s="103" t="s">
        <v>11</v>
      </c>
      <c r="AMI5"/>
      <c r="AMJ5"/>
    </row>
    <row r="6" spans="1:1024" s="102" customFormat="1" ht="15.75" thickBot="1">
      <c r="A6" s="104">
        <v>1</v>
      </c>
      <c r="B6" s="183" t="s">
        <v>1079</v>
      </c>
      <c r="C6" s="183" t="s">
        <v>1080</v>
      </c>
      <c r="D6" s="167">
        <v>4</v>
      </c>
      <c r="E6" s="109"/>
      <c r="F6" s="108"/>
      <c r="G6" s="27"/>
      <c r="H6" s="109"/>
      <c r="I6" s="108"/>
      <c r="J6" s="214"/>
      <c r="AMI6"/>
      <c r="AMJ6"/>
    </row>
    <row r="7" spans="1:1024" s="102" customFormat="1" ht="15.75" thickBot="1">
      <c r="A7" s="104">
        <v>2</v>
      </c>
      <c r="B7" s="23" t="s">
        <v>1081</v>
      </c>
      <c r="C7" s="23" t="s">
        <v>1082</v>
      </c>
      <c r="D7" s="46">
        <v>120</v>
      </c>
      <c r="E7" s="113"/>
      <c r="F7" s="108"/>
      <c r="G7" s="27"/>
      <c r="H7" s="113"/>
      <c r="I7" s="108"/>
      <c r="J7" s="215"/>
      <c r="AMI7"/>
      <c r="AMJ7"/>
    </row>
    <row r="8" spans="1:1024" s="102" customFormat="1" ht="15.75" thickBot="1">
      <c r="A8" s="104">
        <v>3</v>
      </c>
      <c r="B8" s="23" t="s">
        <v>1083</v>
      </c>
      <c r="C8" s="23" t="s">
        <v>1084</v>
      </c>
      <c r="D8" s="46">
        <v>800</v>
      </c>
      <c r="E8" s="113"/>
      <c r="F8" s="108"/>
      <c r="G8" s="27"/>
      <c r="H8" s="113"/>
      <c r="I8" s="108"/>
      <c r="J8" s="215"/>
      <c r="AMI8"/>
      <c r="AMJ8"/>
    </row>
    <row r="9" spans="1:1024" s="32" customFormat="1" ht="15.75" thickBot="1">
      <c r="A9" s="104">
        <v>4</v>
      </c>
      <c r="B9" s="23" t="s">
        <v>1085</v>
      </c>
      <c r="C9" s="23" t="s">
        <v>120</v>
      </c>
      <c r="D9" s="46">
        <v>600</v>
      </c>
      <c r="E9" s="113"/>
      <c r="F9" s="108"/>
      <c r="G9" s="27"/>
      <c r="H9" s="216"/>
      <c r="I9" s="108"/>
      <c r="J9" s="215"/>
      <c r="K9" s="102"/>
      <c r="AMI9"/>
      <c r="AMJ9"/>
    </row>
    <row r="10" spans="1:1024" s="32" customFormat="1" ht="15.75" thickBot="1">
      <c r="A10" s="104">
        <v>5</v>
      </c>
      <c r="B10" s="23" t="s">
        <v>1086</v>
      </c>
      <c r="C10" s="23" t="s">
        <v>124</v>
      </c>
      <c r="D10" s="46">
        <v>440</v>
      </c>
      <c r="E10" s="113"/>
      <c r="F10" s="108"/>
      <c r="G10" s="27"/>
      <c r="H10" s="216"/>
      <c r="I10" s="108"/>
      <c r="J10" s="215"/>
      <c r="K10" s="102"/>
      <c r="AMI10"/>
      <c r="AMJ10"/>
    </row>
    <row r="11" spans="1:1024" s="32" customFormat="1" ht="27" thickBot="1">
      <c r="A11" s="104">
        <v>6</v>
      </c>
      <c r="B11" s="23" t="s">
        <v>1087</v>
      </c>
      <c r="C11" s="23" t="s">
        <v>313</v>
      </c>
      <c r="D11" s="46">
        <v>1</v>
      </c>
      <c r="E11" s="113"/>
      <c r="F11" s="108"/>
      <c r="G11" s="27"/>
      <c r="H11" s="113"/>
      <c r="I11" s="108"/>
      <c r="J11" s="215"/>
      <c r="K11" s="102"/>
      <c r="AMI11"/>
      <c r="AMJ11"/>
    </row>
    <row r="12" spans="1:1024" s="32" customFormat="1" ht="15.75" thickBot="1">
      <c r="A12" s="104">
        <v>7</v>
      </c>
      <c r="B12" s="23" t="s">
        <v>1088</v>
      </c>
      <c r="C12" s="23" t="s">
        <v>1089</v>
      </c>
      <c r="D12" s="46">
        <v>2</v>
      </c>
      <c r="E12" s="113"/>
      <c r="F12" s="108"/>
      <c r="G12" s="27"/>
      <c r="H12" s="113"/>
      <c r="I12" s="108"/>
      <c r="J12" s="215"/>
      <c r="K12" s="102"/>
      <c r="AMI12"/>
      <c r="AMJ12"/>
    </row>
    <row r="13" spans="1:1024" s="32" customFormat="1" ht="27" thickBot="1">
      <c r="A13" s="104">
        <v>8</v>
      </c>
      <c r="B13" s="23" t="s">
        <v>1090</v>
      </c>
      <c r="C13" s="23" t="s">
        <v>82</v>
      </c>
      <c r="D13" s="46">
        <v>5</v>
      </c>
      <c r="E13" s="113"/>
      <c r="F13" s="108"/>
      <c r="G13" s="27"/>
      <c r="H13" s="113"/>
      <c r="I13" s="108"/>
      <c r="J13" s="215"/>
      <c r="K13" s="102"/>
      <c r="AMI13"/>
      <c r="AMJ13"/>
    </row>
    <row r="14" spans="1:1024" s="32" customFormat="1" ht="15.75" thickBot="1">
      <c r="A14" s="104">
        <v>9</v>
      </c>
      <c r="B14" s="22" t="s">
        <v>1091</v>
      </c>
      <c r="C14" s="22" t="s">
        <v>47</v>
      </c>
      <c r="D14" s="46">
        <v>100</v>
      </c>
      <c r="E14" s="113"/>
      <c r="F14" s="108"/>
      <c r="G14" s="27"/>
      <c r="H14" s="113"/>
      <c r="I14" s="108"/>
      <c r="J14" s="215"/>
      <c r="K14" s="102"/>
      <c r="AMI14"/>
      <c r="AMJ14"/>
    </row>
    <row r="15" spans="1:1024" s="32" customFormat="1" ht="15.75" thickBot="1">
      <c r="A15" s="104">
        <v>10</v>
      </c>
      <c r="B15" s="22" t="s">
        <v>1092</v>
      </c>
      <c r="C15" s="22" t="s">
        <v>24</v>
      </c>
      <c r="D15" s="46">
        <v>20</v>
      </c>
      <c r="E15" s="26"/>
      <c r="F15" s="108"/>
      <c r="G15" s="27"/>
      <c r="H15" s="26"/>
      <c r="I15" s="108"/>
      <c r="J15" s="217"/>
      <c r="K15" s="102"/>
      <c r="AMI15"/>
      <c r="AMJ15"/>
    </row>
    <row r="16" spans="1:1024" ht="22.5" customHeight="1" thickBot="1">
      <c r="A16" s="206"/>
      <c r="B16" s="123" t="s">
        <v>947</v>
      </c>
      <c r="C16" s="123"/>
      <c r="D16" s="123"/>
      <c r="E16" s="122"/>
      <c r="F16" s="124">
        <f>SUM(F6:F15)</f>
        <v>0</v>
      </c>
      <c r="G16" s="122"/>
      <c r="H16" s="123"/>
      <c r="I16" s="218">
        <f>SUM(I6:I15)</f>
        <v>0</v>
      </c>
      <c r="J16" s="219"/>
    </row>
    <row r="17" spans="1:255">
      <c r="D17" s="32"/>
      <c r="E17" s="32"/>
      <c r="F17" s="32"/>
      <c r="G17" s="32"/>
    </row>
    <row r="18" spans="1:255" ht="12.75" customHeight="1">
      <c r="A18" s="220"/>
      <c r="B18" s="221"/>
      <c r="C18" s="221"/>
      <c r="D18" s="221"/>
      <c r="E18" s="221"/>
      <c r="F18" s="221"/>
      <c r="G18" s="221"/>
      <c r="H18" s="221"/>
      <c r="I18" s="221"/>
      <c r="J18" s="221"/>
      <c r="K18" s="221"/>
      <c r="L18" s="221"/>
    </row>
    <row r="19" spans="1:255" ht="12.75" customHeight="1">
      <c r="A19" s="7"/>
      <c r="B19" s="2"/>
      <c r="C19" s="1"/>
      <c r="D19" s="1"/>
      <c r="E19" s="222"/>
      <c r="F19" s="222"/>
      <c r="G19" s="223"/>
      <c r="H19" s="91"/>
      <c r="I19" s="91"/>
      <c r="J19" s="91"/>
      <c r="K19" s="1"/>
      <c r="L19" s="2"/>
    </row>
    <row r="20" spans="1:255" ht="15.75" customHeight="1">
      <c r="A20" s="89"/>
      <c r="B20" s="90" t="s">
        <v>948</v>
      </c>
      <c r="C20" s="91"/>
      <c r="D20" s="91"/>
      <c r="E20" s="91"/>
      <c r="F20" s="868" t="s">
        <v>949</v>
      </c>
      <c r="G20" s="868"/>
      <c r="H20" s="868"/>
      <c r="I20" s="91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</row>
    <row r="21" spans="1:255">
      <c r="B21" s="149" t="s">
        <v>950</v>
      </c>
      <c r="C21" s="2"/>
      <c r="D21" s="1"/>
      <c r="E21" s="94"/>
      <c r="F21" s="869" t="s">
        <v>951</v>
      </c>
      <c r="G21" s="869"/>
      <c r="H21" s="869"/>
      <c r="I21" s="96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</row>
  </sheetData>
  <mergeCells count="3">
    <mergeCell ref="A4:J4"/>
    <mergeCell ref="F20:H20"/>
    <mergeCell ref="F21:H21"/>
  </mergeCells>
  <pageMargins left="0.39374999999999999" right="0.39374999999999999" top="0.98402777777777795" bottom="0.98402777777777795" header="0.51180555555555496" footer="0.51180555555555496"/>
  <pageSetup paperSize="9" scale="65" firstPageNumber="0" fitToHeight="0" orientation="portrait" r:id="rId1"/>
  <headerFooter>
    <oddHeader>&amp;C&amp;A</oddHeader>
    <oddFooter>&amp;CStrona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1"/>
  <sheetViews>
    <sheetView zoomScale="95" zoomScaleNormal="95" workbookViewId="0">
      <selection activeCell="J21" sqref="A1:J21"/>
    </sheetView>
  </sheetViews>
  <sheetFormatPr defaultRowHeight="15"/>
  <cols>
    <col min="1" max="1" width="3.85546875" style="7" customWidth="1"/>
    <col min="2" max="2" width="34.85546875" style="7" customWidth="1"/>
    <col min="3" max="3" width="11.140625" style="7" customWidth="1"/>
    <col min="4" max="5" width="11.140625" style="32" customWidth="1"/>
    <col min="6" max="8" width="11.140625" style="7" customWidth="1"/>
    <col min="9" max="9" width="12.28515625" style="7" customWidth="1"/>
    <col min="10" max="10" width="11.140625" style="7" customWidth="1"/>
    <col min="11" max="236" width="8.5703125" style="6" customWidth="1"/>
    <col min="237" max="257" width="11.140625" style="6" customWidth="1"/>
    <col min="258" max="258" width="34.85546875" style="6" customWidth="1"/>
    <col min="259" max="266" width="11.140625" style="6" customWidth="1"/>
    <col min="267" max="492" width="8.5703125" style="6" customWidth="1"/>
    <col min="493" max="513" width="11.140625" style="6" customWidth="1"/>
    <col min="514" max="514" width="34.85546875" style="6" customWidth="1"/>
    <col min="515" max="522" width="11.140625" style="6" customWidth="1"/>
    <col min="523" max="748" width="8.5703125" style="6" customWidth="1"/>
    <col min="749" max="769" width="11.140625" style="6" customWidth="1"/>
    <col min="770" max="770" width="34.85546875" style="6" customWidth="1"/>
    <col min="771" max="778" width="11.140625" style="6" customWidth="1"/>
    <col min="779" max="1004" width="8.5703125" style="6" customWidth="1"/>
    <col min="1005" max="1023" width="11.140625" style="6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</row>
    <row r="2" spans="1:1024">
      <c r="A2" s="1"/>
      <c r="B2" s="1"/>
      <c r="C2" s="5"/>
      <c r="D2" s="5"/>
      <c r="E2" s="5"/>
      <c r="F2" s="5"/>
      <c r="G2" s="13"/>
      <c r="H2" s="5"/>
    </row>
    <row r="3" spans="1:1024">
      <c r="A3" s="1"/>
      <c r="B3" s="1"/>
      <c r="C3" s="1"/>
      <c r="D3" s="5"/>
      <c r="E3" s="5"/>
      <c r="F3" s="5"/>
      <c r="G3" s="5"/>
      <c r="H3" s="13"/>
      <c r="I3" s="5"/>
      <c r="J3" s="1"/>
      <c r="K3" s="1"/>
    </row>
    <row r="4" spans="1:1024" s="128" customFormat="1" ht="12.75" customHeight="1">
      <c r="A4" s="873" t="s">
        <v>1093</v>
      </c>
      <c r="B4" s="873"/>
      <c r="C4" s="873"/>
      <c r="D4" s="873"/>
      <c r="E4" s="873"/>
      <c r="F4" s="873"/>
      <c r="G4" s="873"/>
      <c r="H4" s="873"/>
      <c r="I4" s="873"/>
      <c r="J4" s="873"/>
      <c r="K4" s="18"/>
      <c r="AMJ4"/>
    </row>
    <row r="5" spans="1:1024" s="21" customFormat="1" ht="51.75" thickBot="1">
      <c r="A5" s="103" t="s">
        <v>2</v>
      </c>
      <c r="B5" s="103" t="s">
        <v>3</v>
      </c>
      <c r="C5" s="103" t="s">
        <v>4</v>
      </c>
      <c r="D5" s="224" t="s">
        <v>5</v>
      </c>
      <c r="E5" s="224" t="s">
        <v>6</v>
      </c>
      <c r="F5" s="103" t="s">
        <v>7</v>
      </c>
      <c r="G5" s="103" t="s">
        <v>8</v>
      </c>
      <c r="H5" s="103" t="s">
        <v>9</v>
      </c>
      <c r="I5" s="103" t="s">
        <v>10</v>
      </c>
      <c r="J5" s="103" t="s">
        <v>11</v>
      </c>
      <c r="AMJ5"/>
    </row>
    <row r="6" spans="1:1024" ht="43.5" customHeight="1">
      <c r="A6" s="165">
        <v>1</v>
      </c>
      <c r="B6" s="166" t="s">
        <v>1094</v>
      </c>
      <c r="C6" s="183" t="s">
        <v>261</v>
      </c>
      <c r="D6" s="167">
        <v>10</v>
      </c>
      <c r="E6" s="105"/>
      <c r="F6" s="850"/>
      <c r="G6" s="169"/>
      <c r="H6" s="166"/>
      <c r="I6" s="851"/>
      <c r="J6" s="171"/>
    </row>
    <row r="7" spans="1:1024" ht="43.5" customHeight="1">
      <c r="A7" s="153">
        <v>2</v>
      </c>
      <c r="B7" s="30" t="s">
        <v>1094</v>
      </c>
      <c r="C7" s="23" t="s">
        <v>82</v>
      </c>
      <c r="D7" s="46">
        <v>30</v>
      </c>
      <c r="E7" s="22"/>
      <c r="F7" s="48"/>
      <c r="G7" s="27"/>
      <c r="H7" s="30"/>
      <c r="I7" s="49"/>
      <c r="J7" s="578"/>
    </row>
    <row r="8" spans="1:1024" s="7" customFormat="1" ht="43.15" customHeight="1">
      <c r="A8" s="153">
        <v>3</v>
      </c>
      <c r="B8" s="23" t="s">
        <v>1095</v>
      </c>
      <c r="C8" s="23" t="s">
        <v>201</v>
      </c>
      <c r="D8" s="225">
        <v>250</v>
      </c>
      <c r="E8" s="25"/>
      <c r="F8" s="48"/>
      <c r="G8" s="27"/>
      <c r="H8" s="28"/>
      <c r="I8" s="49"/>
      <c r="J8" s="578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AMI8"/>
      <c r="AMJ8"/>
    </row>
    <row r="9" spans="1:1024" s="7" customFormat="1" ht="36.950000000000003" customHeight="1">
      <c r="A9" s="153">
        <v>4</v>
      </c>
      <c r="B9" s="23" t="s">
        <v>1096</v>
      </c>
      <c r="C9" s="23" t="s">
        <v>1097</v>
      </c>
      <c r="D9" s="24">
        <v>5</v>
      </c>
      <c r="E9" s="25"/>
      <c r="F9" s="48"/>
      <c r="G9" s="27"/>
      <c r="H9" s="28"/>
      <c r="I9" s="49"/>
      <c r="J9" s="578"/>
      <c r="AMI9"/>
      <c r="AMJ9"/>
    </row>
    <row r="10" spans="1:1024" s="7" customFormat="1" ht="38.450000000000003" customHeight="1">
      <c r="A10" s="153">
        <v>5</v>
      </c>
      <c r="B10" s="23" t="s">
        <v>1098</v>
      </c>
      <c r="C10" s="23" t="s">
        <v>102</v>
      </c>
      <c r="D10" s="24">
        <v>10</v>
      </c>
      <c r="E10" s="25"/>
      <c r="F10" s="48"/>
      <c r="G10" s="27"/>
      <c r="H10" s="28"/>
      <c r="I10" s="49"/>
      <c r="J10" s="578"/>
      <c r="AMI10"/>
      <c r="AMJ10"/>
    </row>
    <row r="11" spans="1:1024" s="7" customFormat="1" ht="43.5" customHeight="1">
      <c r="A11" s="153">
        <v>6</v>
      </c>
      <c r="B11" s="226" t="s">
        <v>1099</v>
      </c>
      <c r="C11" s="23" t="s">
        <v>82</v>
      </c>
      <c r="D11" s="46">
        <v>50</v>
      </c>
      <c r="E11" s="22"/>
      <c r="F11" s="48"/>
      <c r="G11" s="27"/>
      <c r="H11" s="30"/>
      <c r="I11" s="49"/>
      <c r="J11" s="578"/>
      <c r="K11" s="221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AMJ11"/>
    </row>
    <row r="12" spans="1:1024" s="7" customFormat="1" ht="43.5" customHeight="1">
      <c r="A12" s="153">
        <v>7</v>
      </c>
      <c r="B12" s="78" t="s">
        <v>1100</v>
      </c>
      <c r="C12" s="23" t="s">
        <v>1101</v>
      </c>
      <c r="D12" s="46">
        <v>30</v>
      </c>
      <c r="E12" s="22"/>
      <c r="F12" s="48"/>
      <c r="G12" s="27"/>
      <c r="H12" s="30"/>
      <c r="I12" s="49"/>
      <c r="J12" s="578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AMJ12"/>
    </row>
    <row r="13" spans="1:1024" s="7" customFormat="1" ht="43.5" customHeight="1">
      <c r="A13" s="153">
        <v>8</v>
      </c>
      <c r="B13" s="78" t="s">
        <v>1102</v>
      </c>
      <c r="C13" s="23" t="s">
        <v>364</v>
      </c>
      <c r="D13" s="46">
        <v>150</v>
      </c>
      <c r="E13" s="22"/>
      <c r="F13" s="48"/>
      <c r="G13" s="27"/>
      <c r="H13" s="30"/>
      <c r="I13" s="49"/>
      <c r="J13" s="578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AMJ13"/>
    </row>
    <row r="14" spans="1:1024" s="7" customFormat="1" ht="43.5" customHeight="1">
      <c r="A14" s="153">
        <v>9</v>
      </c>
      <c r="B14" s="81" t="s">
        <v>1103</v>
      </c>
      <c r="C14" s="227" t="s">
        <v>1104</v>
      </c>
      <c r="D14" s="227">
        <v>10</v>
      </c>
      <c r="E14" s="228"/>
      <c r="F14" s="48"/>
      <c r="G14" s="27"/>
      <c r="H14" s="227"/>
      <c r="I14" s="49"/>
      <c r="J14" s="852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AMJ14"/>
    </row>
    <row r="15" spans="1:1024" s="7" customFormat="1" ht="43.5" customHeight="1">
      <c r="A15" s="153">
        <v>10</v>
      </c>
      <c r="B15" s="81" t="s">
        <v>1105</v>
      </c>
      <c r="C15" s="227" t="s">
        <v>1104</v>
      </c>
      <c r="D15" s="227">
        <v>10</v>
      </c>
      <c r="E15" s="228"/>
      <c r="F15" s="48"/>
      <c r="G15" s="27"/>
      <c r="H15" s="227"/>
      <c r="I15" s="49"/>
      <c r="J15" s="852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AMJ15"/>
    </row>
    <row r="16" spans="1:1024" s="7" customFormat="1" ht="43.5" customHeight="1">
      <c r="A16" s="153">
        <v>11</v>
      </c>
      <c r="B16" s="81" t="s">
        <v>1106</v>
      </c>
      <c r="C16" s="227" t="s">
        <v>1104</v>
      </c>
      <c r="D16" s="227">
        <v>50</v>
      </c>
      <c r="E16" s="228"/>
      <c r="F16" s="48"/>
      <c r="G16" s="27"/>
      <c r="H16" s="227"/>
      <c r="I16" s="49"/>
      <c r="J16" s="852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AMJ16"/>
    </row>
    <row r="17" spans="1:237" ht="15.75" thickBot="1">
      <c r="A17" s="853"/>
      <c r="B17" s="190" t="s">
        <v>947</v>
      </c>
      <c r="C17" s="160"/>
      <c r="D17" s="118"/>
      <c r="E17" s="118"/>
      <c r="F17" s="118">
        <f>SUM(F6:F16)</f>
        <v>0</v>
      </c>
      <c r="G17" s="160"/>
      <c r="H17" s="160"/>
      <c r="I17" s="854">
        <f>SUM(I6:I16)</f>
        <v>0</v>
      </c>
      <c r="J17" s="855"/>
    </row>
    <row r="18" spans="1:237">
      <c r="F18" s="32"/>
    </row>
    <row r="19" spans="1:237" ht="15.75" customHeight="1"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</row>
    <row r="20" spans="1:237" ht="25.5" customHeight="1">
      <c r="A20" s="89"/>
      <c r="B20" s="90" t="s">
        <v>948</v>
      </c>
      <c r="C20" s="91"/>
      <c r="D20" s="230"/>
      <c r="E20" s="230"/>
      <c r="F20" s="868" t="s">
        <v>949</v>
      </c>
      <c r="G20" s="868"/>
      <c r="H20" s="868"/>
      <c r="I20" s="91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</row>
    <row r="21" spans="1:237">
      <c r="B21" s="149" t="s">
        <v>950</v>
      </c>
      <c r="C21" s="2"/>
      <c r="D21" s="42"/>
      <c r="E21" s="231"/>
      <c r="F21" s="869" t="s">
        <v>951</v>
      </c>
      <c r="G21" s="869"/>
      <c r="H21" s="869"/>
      <c r="I21" s="96"/>
    </row>
  </sheetData>
  <mergeCells count="3">
    <mergeCell ref="A4:J4"/>
    <mergeCell ref="F20:H20"/>
    <mergeCell ref="F21:H21"/>
  </mergeCells>
  <pageMargins left="0.39374999999999999" right="0.39374999999999999" top="0.98402777777777795" bottom="0.98402777777777795" header="0.51180555555555496" footer="0.51180555555555496"/>
  <pageSetup paperSize="9" scale="73" firstPageNumber="0" fitToHeight="0" orientation="portrait" r:id="rId1"/>
  <headerFooter>
    <oddHeader>&amp;C&amp;A</oddHeader>
    <oddFooter>&amp;CStrona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3"/>
  <sheetViews>
    <sheetView zoomScale="95" zoomScaleNormal="95" workbookViewId="0">
      <selection activeCell="J13" sqref="A1:J13"/>
    </sheetView>
  </sheetViews>
  <sheetFormatPr defaultRowHeight="15"/>
  <cols>
    <col min="1" max="1" width="4" style="6" customWidth="1"/>
    <col min="2" max="2" width="35.85546875" style="6" customWidth="1"/>
    <col min="3" max="3" width="19" style="6" customWidth="1"/>
    <col min="4" max="4" width="7.42578125" style="6" customWidth="1"/>
    <col min="5" max="5" width="12" style="6" customWidth="1"/>
    <col min="6" max="6" width="11.5703125" style="6" customWidth="1"/>
    <col min="7" max="7" width="7" style="6" customWidth="1"/>
    <col min="8" max="8" width="11.85546875" style="6" customWidth="1"/>
    <col min="9" max="9" width="12.28515625" style="6" customWidth="1"/>
    <col min="10" max="10" width="11" style="6" customWidth="1"/>
    <col min="11" max="254" width="8.5703125" style="6" customWidth="1"/>
    <col min="255" max="256" width="11.140625" style="7" customWidth="1"/>
    <col min="257" max="257" width="4" style="7" customWidth="1"/>
    <col min="258" max="258" width="35.85546875" style="7" customWidth="1"/>
    <col min="259" max="259" width="19" style="7" customWidth="1"/>
    <col min="260" max="260" width="7.42578125" style="7" customWidth="1"/>
    <col min="261" max="261" width="12" style="7" customWidth="1"/>
    <col min="262" max="262" width="11.5703125" style="7" customWidth="1"/>
    <col min="263" max="263" width="7" style="7" customWidth="1"/>
    <col min="264" max="264" width="11.85546875" style="7" customWidth="1"/>
    <col min="265" max="265" width="12.28515625" style="7" customWidth="1"/>
    <col min="266" max="266" width="11" style="7" customWidth="1"/>
    <col min="267" max="510" width="8.5703125" style="7" customWidth="1"/>
    <col min="511" max="512" width="11.140625" style="7" customWidth="1"/>
    <col min="513" max="513" width="4" style="7" customWidth="1"/>
    <col min="514" max="514" width="35.85546875" style="7" customWidth="1"/>
    <col min="515" max="515" width="19" style="7" customWidth="1"/>
    <col min="516" max="516" width="7.42578125" style="7" customWidth="1"/>
    <col min="517" max="517" width="12" style="7" customWidth="1"/>
    <col min="518" max="518" width="11.5703125" style="7" customWidth="1"/>
    <col min="519" max="519" width="7" style="7" customWidth="1"/>
    <col min="520" max="520" width="11.85546875" style="7" customWidth="1"/>
    <col min="521" max="521" width="12.28515625" style="7" customWidth="1"/>
    <col min="522" max="522" width="11" style="7" customWidth="1"/>
    <col min="523" max="766" width="8.5703125" style="7" customWidth="1"/>
    <col min="767" max="768" width="11.140625" style="7" customWidth="1"/>
    <col min="769" max="769" width="4" style="7" customWidth="1"/>
    <col min="770" max="770" width="35.85546875" style="7" customWidth="1"/>
    <col min="771" max="771" width="19" style="7" customWidth="1"/>
    <col min="772" max="772" width="7.42578125" style="7" customWidth="1"/>
    <col min="773" max="773" width="12" style="7" customWidth="1"/>
    <col min="774" max="774" width="11.5703125" style="7" customWidth="1"/>
    <col min="775" max="775" width="7" style="7" customWidth="1"/>
    <col min="776" max="776" width="11.85546875" style="7" customWidth="1"/>
    <col min="777" max="777" width="12.28515625" style="7" customWidth="1"/>
    <col min="778" max="778" width="11" style="7" customWidth="1"/>
    <col min="779" max="1022" width="8.5703125" style="7" customWidth="1"/>
    <col min="1023" max="1024" width="11.140625" style="7" customWidth="1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AMI1"/>
      <c r="AMJ1"/>
    </row>
    <row r="2" spans="1:1024">
      <c r="A2" s="1"/>
      <c r="B2" s="1"/>
      <c r="C2" s="5"/>
      <c r="D2" s="5"/>
      <c r="E2" s="5"/>
      <c r="F2" s="5"/>
      <c r="G2" s="13"/>
      <c r="H2" s="5"/>
      <c r="I2" s="1"/>
      <c r="J2" s="1"/>
      <c r="K2" s="1"/>
      <c r="L2" s="1"/>
      <c r="M2" s="1"/>
      <c r="N2" s="1"/>
      <c r="O2" s="1"/>
      <c r="P2" s="1"/>
      <c r="Q2" s="1"/>
    </row>
    <row r="3" spans="1:1024">
      <c r="A3" s="1"/>
      <c r="B3" s="1"/>
      <c r="C3" s="1"/>
      <c r="D3" s="5"/>
      <c r="E3" s="5"/>
      <c r="F3" s="5"/>
      <c r="G3" s="5"/>
      <c r="H3" s="13"/>
      <c r="I3" s="5"/>
      <c r="J3" s="1"/>
      <c r="K3" s="1"/>
      <c r="L3" s="1"/>
      <c r="M3" s="1"/>
      <c r="N3" s="1"/>
      <c r="O3" s="1"/>
      <c r="P3" s="1"/>
      <c r="Q3" s="1"/>
    </row>
    <row r="4" spans="1:1024" s="128" customFormat="1" ht="12.75" customHeight="1">
      <c r="A4" s="875" t="s">
        <v>1107</v>
      </c>
      <c r="B4" s="875"/>
      <c r="C4" s="875"/>
      <c r="D4" s="875"/>
      <c r="E4" s="875"/>
      <c r="F4" s="875"/>
      <c r="G4" s="875"/>
      <c r="H4" s="875"/>
      <c r="I4" s="875"/>
      <c r="J4" s="875"/>
      <c r="IU4" s="232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</row>
    <row r="6" spans="1:1024" s="32" customFormat="1" ht="45" customHeight="1">
      <c r="A6" s="233">
        <v>1</v>
      </c>
      <c r="B6" s="23" t="s">
        <v>1108</v>
      </c>
      <c r="C6" s="234" t="s">
        <v>958</v>
      </c>
      <c r="D6" s="818">
        <v>120</v>
      </c>
      <c r="E6" s="233"/>
      <c r="F6" s="235"/>
      <c r="G6" s="27"/>
      <c r="H6" s="233"/>
      <c r="I6" s="235"/>
      <c r="J6" s="233"/>
    </row>
    <row r="7" spans="1:1024" ht="21" customHeight="1">
      <c r="A7" s="30"/>
      <c r="B7" s="30" t="s">
        <v>947</v>
      </c>
      <c r="C7" s="236"/>
      <c r="D7" s="233"/>
      <c r="E7" s="233"/>
      <c r="F7" s="235">
        <f>SUM(F6)</f>
        <v>0</v>
      </c>
      <c r="G7" s="233"/>
      <c r="H7" s="236"/>
      <c r="I7" s="237">
        <f>SUM(I6)</f>
        <v>0</v>
      </c>
      <c r="J7" s="236"/>
    </row>
    <row r="8" spans="1:1024">
      <c r="D8" s="32"/>
      <c r="E8" s="32"/>
      <c r="F8" s="32"/>
      <c r="G8" s="32"/>
    </row>
    <row r="9" spans="1:1024">
      <c r="B9" s="238" t="s">
        <v>1109</v>
      </c>
    </row>
    <row r="12" spans="1:1024">
      <c r="B12" s="239" t="s">
        <v>950</v>
      </c>
      <c r="C12" s="239"/>
      <c r="D12" s="239"/>
      <c r="E12" s="239"/>
      <c r="F12" s="239"/>
      <c r="G12" s="239" t="s">
        <v>1110</v>
      </c>
      <c r="H12" s="239"/>
      <c r="I12" s="239"/>
      <c r="K12" s="221"/>
      <c r="L12" s="221"/>
    </row>
    <row r="13" spans="1:1024">
      <c r="B13" s="239" t="s">
        <v>1111</v>
      </c>
      <c r="C13" s="239"/>
      <c r="D13" s="239"/>
      <c r="E13" s="239"/>
      <c r="F13" s="239"/>
      <c r="G13" s="239" t="s">
        <v>1112</v>
      </c>
      <c r="H13" s="239"/>
      <c r="I13" s="238"/>
    </row>
  </sheetData>
  <mergeCells count="1">
    <mergeCell ref="A4:J4"/>
  </mergeCells>
  <pageMargins left="0.39374999999999999" right="0.39374999999999999" top="0.98402777777777795" bottom="0.98402777777777795" header="0.51180555555555496" footer="0.51180555555555496"/>
  <pageSetup paperSize="9" scale="72" firstPageNumber="0" fitToHeight="0" orientation="portrait" r:id="rId1"/>
  <headerFooter>
    <oddHeader>&amp;C&amp;A</oddHeader>
    <oddFooter>&amp;CStrona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50"/>
  <sheetViews>
    <sheetView zoomScale="95" zoomScaleNormal="95" workbookViewId="0">
      <selection activeCell="J48" sqref="A1:J48"/>
    </sheetView>
  </sheetViews>
  <sheetFormatPr defaultRowHeight="15"/>
  <cols>
    <col min="1" max="1" width="4.28515625" style="6" customWidth="1"/>
    <col min="2" max="2" width="53" style="79" customWidth="1"/>
    <col min="3" max="3" width="13.140625" style="79" customWidth="1"/>
    <col min="4" max="4" width="7.28515625" style="6" customWidth="1"/>
    <col min="5" max="6" width="12" style="6" customWidth="1"/>
    <col min="7" max="7" width="8.140625" style="6" customWidth="1"/>
    <col min="8" max="8" width="12" style="6" customWidth="1"/>
    <col min="9" max="9" width="13.5703125" style="6" customWidth="1"/>
    <col min="10" max="10" width="14.42578125" style="6" customWidth="1"/>
    <col min="11" max="256" width="8.5703125" style="6" customWidth="1"/>
    <col min="257" max="257" width="4.28515625" style="6" customWidth="1"/>
    <col min="258" max="258" width="53" style="6" customWidth="1"/>
    <col min="259" max="259" width="13.140625" style="6" customWidth="1"/>
    <col min="260" max="260" width="7.28515625" style="6" customWidth="1"/>
    <col min="261" max="262" width="12" style="6" customWidth="1"/>
    <col min="263" max="263" width="8.140625" style="6" customWidth="1"/>
    <col min="264" max="264" width="12" style="6" customWidth="1"/>
    <col min="265" max="265" width="11.140625" style="6" customWidth="1"/>
    <col min="266" max="266" width="9.85546875" style="6" customWidth="1"/>
    <col min="267" max="512" width="8.5703125" style="6" customWidth="1"/>
    <col min="513" max="513" width="4.28515625" style="6" customWidth="1"/>
    <col min="514" max="514" width="53" style="6" customWidth="1"/>
    <col min="515" max="515" width="13.140625" style="6" customWidth="1"/>
    <col min="516" max="516" width="7.28515625" style="6" customWidth="1"/>
    <col min="517" max="518" width="12" style="6" customWidth="1"/>
    <col min="519" max="519" width="8.140625" style="6" customWidth="1"/>
    <col min="520" max="520" width="12" style="6" customWidth="1"/>
    <col min="521" max="521" width="11.140625" style="6" customWidth="1"/>
    <col min="522" max="522" width="9.85546875" style="6" customWidth="1"/>
    <col min="523" max="768" width="8.5703125" style="6" customWidth="1"/>
    <col min="769" max="769" width="4.28515625" style="6" customWidth="1"/>
    <col min="770" max="770" width="53" style="6" customWidth="1"/>
    <col min="771" max="771" width="13.140625" style="6" customWidth="1"/>
    <col min="772" max="772" width="7.28515625" style="6" customWidth="1"/>
    <col min="773" max="774" width="12" style="6" customWidth="1"/>
    <col min="775" max="775" width="8.140625" style="6" customWidth="1"/>
    <col min="776" max="776" width="12" style="6" customWidth="1"/>
    <col min="777" max="777" width="11.140625" style="6" customWidth="1"/>
    <col min="778" max="778" width="9.85546875" style="6" customWidth="1"/>
    <col min="779" max="1025" width="8.5703125" style="6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>
      <c r="A2" s="1"/>
      <c r="B2" s="2"/>
      <c r="C2" s="11"/>
      <c r="D2" s="5"/>
      <c r="E2" s="5"/>
      <c r="F2" s="5"/>
      <c r="G2" s="13"/>
      <c r="H2" s="5"/>
      <c r="I2" s="1"/>
      <c r="J2" s="1"/>
      <c r="K2" s="1"/>
      <c r="L2" s="1"/>
      <c r="M2" s="1"/>
      <c r="N2" s="1"/>
      <c r="O2" s="1"/>
      <c r="P2" s="1"/>
      <c r="Q2" s="1"/>
    </row>
    <row r="3" spans="1:1025">
      <c r="A3" s="1"/>
      <c r="B3" s="2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1025" s="128" customFormat="1" ht="12.75" customHeight="1">
      <c r="A4" s="873" t="s">
        <v>1113</v>
      </c>
      <c r="B4" s="873"/>
      <c r="C4" s="873"/>
      <c r="D4" s="873"/>
      <c r="E4" s="873"/>
      <c r="F4" s="873"/>
      <c r="G4" s="873"/>
      <c r="H4" s="873"/>
      <c r="I4" s="873"/>
      <c r="J4" s="873"/>
    </row>
    <row r="5" spans="1:1025" s="21" customFormat="1" ht="39" thickBot="1">
      <c r="A5" s="103" t="s">
        <v>2</v>
      </c>
      <c r="B5" s="103" t="s">
        <v>3</v>
      </c>
      <c r="C5" s="103" t="s">
        <v>4</v>
      </c>
      <c r="D5" s="103" t="s">
        <v>5</v>
      </c>
      <c r="E5" s="103" t="s">
        <v>6</v>
      </c>
      <c r="F5" s="103" t="s">
        <v>7</v>
      </c>
      <c r="G5" s="103" t="s">
        <v>8</v>
      </c>
      <c r="H5" s="103" t="s">
        <v>9</v>
      </c>
      <c r="I5" s="103" t="s">
        <v>10</v>
      </c>
      <c r="J5" s="103" t="s">
        <v>11</v>
      </c>
    </row>
    <row r="6" spans="1:1025" s="32" customFormat="1" ht="40.5" customHeight="1">
      <c r="A6" s="240">
        <v>1</v>
      </c>
      <c r="B6" s="183" t="s">
        <v>1114</v>
      </c>
      <c r="C6" s="183" t="s">
        <v>1115</v>
      </c>
      <c r="D6" s="241">
        <v>100</v>
      </c>
      <c r="E6" s="105"/>
      <c r="F6" s="858"/>
      <c r="G6" s="859"/>
      <c r="H6" s="105"/>
      <c r="I6" s="858"/>
      <c r="J6" s="243"/>
    </row>
    <row r="7" spans="1:1025" s="32" customFormat="1" ht="51">
      <c r="A7" s="860">
        <v>2</v>
      </c>
      <c r="B7" s="23" t="s">
        <v>1116</v>
      </c>
      <c r="C7" s="23" t="s">
        <v>1117</v>
      </c>
      <c r="D7" s="22">
        <v>170</v>
      </c>
      <c r="E7" s="22"/>
      <c r="F7" s="244"/>
      <c r="G7" s="242"/>
      <c r="H7" s="22"/>
      <c r="I7" s="244"/>
      <c r="J7" s="861"/>
    </row>
    <row r="8" spans="1:1025" s="32" customFormat="1" ht="51">
      <c r="A8" s="860">
        <v>3</v>
      </c>
      <c r="B8" s="23" t="s">
        <v>1116</v>
      </c>
      <c r="C8" s="23" t="s">
        <v>1118</v>
      </c>
      <c r="D8" s="22">
        <v>50</v>
      </c>
      <c r="E8" s="22"/>
      <c r="F8" s="244"/>
      <c r="G8" s="242"/>
      <c r="H8" s="22"/>
      <c r="I8" s="244"/>
      <c r="J8" s="861"/>
    </row>
    <row r="9" spans="1:1025" s="32" customFormat="1" ht="38.25">
      <c r="A9" s="860">
        <v>4</v>
      </c>
      <c r="B9" s="23" t="s">
        <v>1119</v>
      </c>
      <c r="C9" s="23" t="s">
        <v>1120</v>
      </c>
      <c r="D9" s="22">
        <v>70</v>
      </c>
      <c r="E9" s="22"/>
      <c r="F9" s="244"/>
      <c r="G9" s="242"/>
      <c r="H9" s="22"/>
      <c r="I9" s="244"/>
      <c r="J9" s="861"/>
    </row>
    <row r="10" spans="1:1025" s="32" customFormat="1" ht="25.5">
      <c r="A10" s="860">
        <v>5</v>
      </c>
      <c r="B10" s="23" t="s">
        <v>1121</v>
      </c>
      <c r="C10" s="23" t="s">
        <v>1120</v>
      </c>
      <c r="D10" s="22">
        <v>90</v>
      </c>
      <c r="E10" s="22"/>
      <c r="F10" s="244"/>
      <c r="G10" s="242"/>
      <c r="H10" s="22"/>
      <c r="I10" s="244"/>
      <c r="J10" s="861"/>
    </row>
    <row r="11" spans="1:1025" s="32" customFormat="1" ht="38.25">
      <c r="A11" s="860">
        <v>6</v>
      </c>
      <c r="B11" s="23" t="s">
        <v>1122</v>
      </c>
      <c r="C11" s="23" t="s">
        <v>1120</v>
      </c>
      <c r="D11" s="22">
        <v>40</v>
      </c>
      <c r="E11" s="22"/>
      <c r="F11" s="244"/>
      <c r="G11" s="242"/>
      <c r="H11" s="22"/>
      <c r="I11" s="244"/>
      <c r="J11" s="861"/>
    </row>
    <row r="12" spans="1:1025" s="32" customFormat="1" ht="38.25">
      <c r="A12" s="860">
        <v>7</v>
      </c>
      <c r="B12" s="23" t="s">
        <v>1123</v>
      </c>
      <c r="C12" s="23" t="s">
        <v>1120</v>
      </c>
      <c r="D12" s="22">
        <v>60</v>
      </c>
      <c r="E12" s="22"/>
      <c r="F12" s="244"/>
      <c r="G12" s="242"/>
      <c r="H12" s="22"/>
      <c r="I12" s="244"/>
      <c r="J12" s="861"/>
    </row>
    <row r="13" spans="1:1025" s="32" customFormat="1" ht="38.25">
      <c r="A13" s="860">
        <v>8</v>
      </c>
      <c r="B13" s="23" t="s">
        <v>1124</v>
      </c>
      <c r="C13" s="23" t="s">
        <v>1120</v>
      </c>
      <c r="D13" s="22">
        <v>45</v>
      </c>
      <c r="E13" s="22"/>
      <c r="F13" s="244"/>
      <c r="G13" s="242"/>
      <c r="H13" s="22"/>
      <c r="I13" s="244"/>
      <c r="J13" s="861"/>
    </row>
    <row r="14" spans="1:1025" s="32" customFormat="1" ht="38.25">
      <c r="A14" s="860">
        <v>9</v>
      </c>
      <c r="B14" s="23" t="s">
        <v>1125</v>
      </c>
      <c r="C14" s="23" t="s">
        <v>1118</v>
      </c>
      <c r="D14" s="22">
        <v>50</v>
      </c>
      <c r="E14" s="22"/>
      <c r="F14" s="244"/>
      <c r="G14" s="242"/>
      <c r="H14" s="22"/>
      <c r="I14" s="244"/>
      <c r="J14" s="861"/>
    </row>
    <row r="15" spans="1:1025" s="32" customFormat="1" ht="38.25">
      <c r="A15" s="860">
        <v>10</v>
      </c>
      <c r="B15" s="23" t="s">
        <v>1126</v>
      </c>
      <c r="C15" s="23" t="s">
        <v>1118</v>
      </c>
      <c r="D15" s="22">
        <v>50</v>
      </c>
      <c r="E15" s="22"/>
      <c r="F15" s="244"/>
      <c r="G15" s="242"/>
      <c r="H15" s="22"/>
      <c r="I15" s="244"/>
      <c r="J15" s="861"/>
    </row>
    <row r="16" spans="1:1025" s="32" customFormat="1" ht="38.25">
      <c r="A16" s="860">
        <v>11</v>
      </c>
      <c r="B16" s="23" t="s">
        <v>1127</v>
      </c>
      <c r="C16" s="23" t="s">
        <v>1128</v>
      </c>
      <c r="D16" s="22">
        <v>35</v>
      </c>
      <c r="E16" s="22"/>
      <c r="F16" s="244"/>
      <c r="G16" s="242"/>
      <c r="H16" s="22"/>
      <c r="I16" s="244"/>
      <c r="J16" s="861"/>
    </row>
    <row r="17" spans="1:10" s="32" customFormat="1" ht="63.75">
      <c r="A17" s="860">
        <v>12</v>
      </c>
      <c r="B17" s="23" t="s">
        <v>1129</v>
      </c>
      <c r="C17" s="23" t="s">
        <v>1130</v>
      </c>
      <c r="D17" s="22">
        <v>30</v>
      </c>
      <c r="E17" s="22"/>
      <c r="F17" s="244"/>
      <c r="G17" s="242"/>
      <c r="H17" s="22"/>
      <c r="I17" s="244"/>
      <c r="J17" s="861"/>
    </row>
    <row r="18" spans="1:10" s="32" customFormat="1" ht="63.75">
      <c r="A18" s="860">
        <v>13</v>
      </c>
      <c r="B18" s="23" t="s">
        <v>1131</v>
      </c>
      <c r="C18" s="23" t="s">
        <v>1128</v>
      </c>
      <c r="D18" s="22">
        <v>15</v>
      </c>
      <c r="E18" s="22"/>
      <c r="F18" s="244"/>
      <c r="G18" s="242"/>
      <c r="H18" s="22"/>
      <c r="I18" s="244"/>
      <c r="J18" s="861"/>
    </row>
    <row r="19" spans="1:10" s="32" customFormat="1" ht="63.75">
      <c r="A19" s="860">
        <v>14</v>
      </c>
      <c r="B19" s="23" t="s">
        <v>1132</v>
      </c>
      <c r="C19" s="23" t="s">
        <v>1128</v>
      </c>
      <c r="D19" s="22">
        <v>15</v>
      </c>
      <c r="E19" s="22"/>
      <c r="F19" s="244"/>
      <c r="G19" s="242"/>
      <c r="H19" s="22"/>
      <c r="I19" s="244"/>
      <c r="J19" s="861"/>
    </row>
    <row r="20" spans="1:10" s="32" customFormat="1" ht="51">
      <c r="A20" s="860">
        <v>15</v>
      </c>
      <c r="B20" s="23" t="s">
        <v>1133</v>
      </c>
      <c r="C20" s="23" t="s">
        <v>1134</v>
      </c>
      <c r="D20" s="22">
        <v>69</v>
      </c>
      <c r="E20" s="22"/>
      <c r="F20" s="244"/>
      <c r="G20" s="242"/>
      <c r="H20" s="22"/>
      <c r="I20" s="244"/>
      <c r="J20" s="861"/>
    </row>
    <row r="21" spans="1:10" s="32" customFormat="1" ht="38.25">
      <c r="A21" s="860">
        <v>16</v>
      </c>
      <c r="B21" s="23" t="s">
        <v>1135</v>
      </c>
      <c r="C21" s="23" t="s">
        <v>1136</v>
      </c>
      <c r="D21" s="22">
        <v>3</v>
      </c>
      <c r="E21" s="22"/>
      <c r="F21" s="244"/>
      <c r="G21" s="242"/>
      <c r="H21" s="22"/>
      <c r="I21" s="244"/>
      <c r="J21" s="861"/>
    </row>
    <row r="22" spans="1:10" s="32" customFormat="1" ht="51">
      <c r="A22" s="860">
        <v>17</v>
      </c>
      <c r="B22" s="23" t="s">
        <v>1137</v>
      </c>
      <c r="C22" s="23" t="s">
        <v>1138</v>
      </c>
      <c r="D22" s="22">
        <v>25</v>
      </c>
      <c r="E22" s="22"/>
      <c r="F22" s="244"/>
      <c r="G22" s="242"/>
      <c r="H22" s="22"/>
      <c r="I22" s="244"/>
      <c r="J22" s="861"/>
    </row>
    <row r="23" spans="1:10" s="32" customFormat="1" ht="285">
      <c r="A23" s="860">
        <v>18</v>
      </c>
      <c r="B23" s="817" t="s">
        <v>2082</v>
      </c>
      <c r="C23" s="23" t="s">
        <v>1139</v>
      </c>
      <c r="D23" s="22">
        <v>15</v>
      </c>
      <c r="E23" s="22"/>
      <c r="F23" s="244"/>
      <c r="G23" s="242"/>
      <c r="H23" s="22"/>
      <c r="I23" s="244"/>
      <c r="J23" s="861"/>
    </row>
    <row r="24" spans="1:10" s="32" customFormat="1" ht="300">
      <c r="A24" s="860">
        <v>19</v>
      </c>
      <c r="B24" s="817" t="s">
        <v>2083</v>
      </c>
      <c r="C24" s="23" t="s">
        <v>1139</v>
      </c>
      <c r="D24" s="22">
        <v>15</v>
      </c>
      <c r="E24" s="22"/>
      <c r="F24" s="244"/>
      <c r="G24" s="242"/>
      <c r="H24" s="22"/>
      <c r="I24" s="244"/>
      <c r="J24" s="861"/>
    </row>
    <row r="25" spans="1:10" s="32" customFormat="1" ht="51">
      <c r="A25" s="860">
        <v>20</v>
      </c>
      <c r="B25" s="810" t="s">
        <v>1140</v>
      </c>
      <c r="C25" s="23" t="s">
        <v>1130</v>
      </c>
      <c r="D25" s="22">
        <v>50</v>
      </c>
      <c r="E25" s="26"/>
      <c r="F25" s="244"/>
      <c r="G25" s="242"/>
      <c r="H25" s="22"/>
      <c r="I25" s="244"/>
      <c r="J25" s="861"/>
    </row>
    <row r="26" spans="1:10" s="32" customFormat="1" ht="75" customHeight="1">
      <c r="A26" s="860">
        <v>21</v>
      </c>
      <c r="B26" s="810" t="s">
        <v>1141</v>
      </c>
      <c r="C26" s="23" t="s">
        <v>1130</v>
      </c>
      <c r="D26" s="22">
        <v>60</v>
      </c>
      <c r="E26" s="26"/>
      <c r="F26" s="244"/>
      <c r="G26" s="242"/>
      <c r="H26" s="22"/>
      <c r="I26" s="244"/>
      <c r="J26" s="861"/>
    </row>
    <row r="27" spans="1:10" s="32" customFormat="1" ht="51">
      <c r="A27" s="860">
        <v>22</v>
      </c>
      <c r="B27" s="23" t="s">
        <v>1142</v>
      </c>
      <c r="C27" s="23" t="s">
        <v>1143</v>
      </c>
      <c r="D27" s="22">
        <v>78</v>
      </c>
      <c r="E27" s="22"/>
      <c r="F27" s="244"/>
      <c r="G27" s="242"/>
      <c r="H27" s="48"/>
      <c r="I27" s="244"/>
      <c r="J27" s="861"/>
    </row>
    <row r="28" spans="1:10" s="32" customFormat="1" ht="81.75" customHeight="1">
      <c r="A28" s="860">
        <v>23</v>
      </c>
      <c r="B28" s="23" t="s">
        <v>1144</v>
      </c>
      <c r="C28" s="23" t="s">
        <v>1145</v>
      </c>
      <c r="D28" s="22">
        <v>80</v>
      </c>
      <c r="E28" s="22"/>
      <c r="F28" s="244"/>
      <c r="G28" s="242"/>
      <c r="H28" s="22"/>
      <c r="I28" s="244"/>
      <c r="J28" s="861"/>
    </row>
    <row r="29" spans="1:10" s="32" customFormat="1" ht="63.75">
      <c r="A29" s="860">
        <v>24</v>
      </c>
      <c r="B29" s="23" t="s">
        <v>1146</v>
      </c>
      <c r="C29" s="23" t="s">
        <v>1147</v>
      </c>
      <c r="D29" s="22">
        <v>8</v>
      </c>
      <c r="E29" s="22"/>
      <c r="F29" s="244"/>
      <c r="G29" s="242"/>
      <c r="H29" s="22"/>
      <c r="I29" s="244"/>
      <c r="J29" s="861"/>
    </row>
    <row r="30" spans="1:10" s="32" customFormat="1" ht="195">
      <c r="A30" s="860">
        <v>25</v>
      </c>
      <c r="B30" s="246" t="s">
        <v>1148</v>
      </c>
      <c r="C30" s="23" t="s">
        <v>1149</v>
      </c>
      <c r="D30" s="22">
        <v>340</v>
      </c>
      <c r="E30" s="22"/>
      <c r="F30" s="244"/>
      <c r="G30" s="242"/>
      <c r="H30" s="22"/>
      <c r="I30" s="244"/>
      <c r="J30" s="861"/>
    </row>
    <row r="31" spans="1:10" s="32" customFormat="1" ht="76.5">
      <c r="A31" s="860">
        <v>26</v>
      </c>
      <c r="B31" s="23" t="s">
        <v>1150</v>
      </c>
      <c r="C31" s="23" t="s">
        <v>1130</v>
      </c>
      <c r="D31" s="22">
        <v>6</v>
      </c>
      <c r="E31" s="22"/>
      <c r="F31" s="244"/>
      <c r="G31" s="242"/>
      <c r="H31" s="22"/>
      <c r="I31" s="244"/>
      <c r="J31" s="861"/>
    </row>
    <row r="32" spans="1:10" s="32" customFormat="1" ht="77.650000000000006" customHeight="1">
      <c r="A32" s="860">
        <v>27</v>
      </c>
      <c r="B32" s="23" t="s">
        <v>1151</v>
      </c>
      <c r="C32" s="23" t="s">
        <v>1130</v>
      </c>
      <c r="D32" s="22">
        <v>10</v>
      </c>
      <c r="E32" s="22"/>
      <c r="F32" s="244"/>
      <c r="G32" s="242"/>
      <c r="H32" s="22"/>
      <c r="I32" s="244"/>
      <c r="J32" s="861"/>
    </row>
    <row r="33" spans="1:12" s="32" customFormat="1" ht="200.65" customHeight="1">
      <c r="A33" s="860">
        <v>28</v>
      </c>
      <c r="B33" s="246" t="s">
        <v>1152</v>
      </c>
      <c r="C33" s="23" t="s">
        <v>1130</v>
      </c>
      <c r="D33" s="22">
        <v>30</v>
      </c>
      <c r="E33" s="22"/>
      <c r="F33" s="244"/>
      <c r="G33" s="242"/>
      <c r="H33" s="22"/>
      <c r="I33" s="244"/>
      <c r="J33" s="861"/>
    </row>
    <row r="34" spans="1:12" s="32" customFormat="1" ht="161.25" customHeight="1">
      <c r="A34" s="860">
        <v>29</v>
      </c>
      <c r="B34" s="246" t="s">
        <v>1153</v>
      </c>
      <c r="C34" s="23" t="s">
        <v>1130</v>
      </c>
      <c r="D34" s="22">
        <v>30</v>
      </c>
      <c r="E34" s="22"/>
      <c r="F34" s="244"/>
      <c r="G34" s="242"/>
      <c r="H34" s="22"/>
      <c r="I34" s="244"/>
      <c r="J34" s="861"/>
    </row>
    <row r="35" spans="1:12" s="32" customFormat="1" ht="134.25" customHeight="1">
      <c r="A35" s="860">
        <v>30</v>
      </c>
      <c r="B35" s="245" t="s">
        <v>1154</v>
      </c>
      <c r="C35" s="23" t="s">
        <v>1155</v>
      </c>
      <c r="D35" s="22">
        <v>30</v>
      </c>
      <c r="E35" s="22"/>
      <c r="F35" s="244"/>
      <c r="G35" s="242"/>
      <c r="H35" s="22"/>
      <c r="I35" s="244"/>
      <c r="J35" s="861"/>
    </row>
    <row r="36" spans="1:12" s="32" customFormat="1" ht="142.5" customHeight="1">
      <c r="A36" s="860">
        <v>31</v>
      </c>
      <c r="B36" s="248" t="s">
        <v>1156</v>
      </c>
      <c r="C36" s="23" t="s">
        <v>1130</v>
      </c>
      <c r="D36" s="22">
        <v>30</v>
      </c>
      <c r="E36" s="22"/>
      <c r="F36" s="244"/>
      <c r="G36" s="242"/>
      <c r="H36" s="22"/>
      <c r="I36" s="244"/>
      <c r="J36" s="861"/>
    </row>
    <row r="37" spans="1:12" s="32" customFormat="1" ht="135.75" customHeight="1">
      <c r="A37" s="860">
        <v>32</v>
      </c>
      <c r="B37" s="248" t="s">
        <v>1157</v>
      </c>
      <c r="C37" s="23" t="s">
        <v>1130</v>
      </c>
      <c r="D37" s="22">
        <v>30</v>
      </c>
      <c r="E37" s="22"/>
      <c r="F37" s="244"/>
      <c r="G37" s="242"/>
      <c r="H37" s="22"/>
      <c r="I37" s="244"/>
      <c r="J37" s="861"/>
    </row>
    <row r="38" spans="1:12" s="32" customFormat="1" ht="205.5" customHeight="1">
      <c r="A38" s="860">
        <v>33</v>
      </c>
      <c r="B38" s="245" t="s">
        <v>1158</v>
      </c>
      <c r="C38" s="23" t="s">
        <v>1130</v>
      </c>
      <c r="D38" s="22">
        <v>30</v>
      </c>
      <c r="E38" s="22"/>
      <c r="F38" s="244"/>
      <c r="G38" s="242"/>
      <c r="H38" s="22"/>
      <c r="I38" s="244"/>
      <c r="J38" s="861"/>
    </row>
    <row r="39" spans="1:12" s="32" customFormat="1" ht="88.5" customHeight="1">
      <c r="A39" s="860">
        <v>34</v>
      </c>
      <c r="B39" s="245" t="s">
        <v>1159</v>
      </c>
      <c r="C39" s="23" t="s">
        <v>1130</v>
      </c>
      <c r="D39" s="22">
        <v>30</v>
      </c>
      <c r="E39" s="22"/>
      <c r="F39" s="244"/>
      <c r="G39" s="242"/>
      <c r="H39" s="22"/>
      <c r="I39" s="244"/>
      <c r="J39" s="861"/>
    </row>
    <row r="40" spans="1:12" s="32" customFormat="1" ht="85.5" customHeight="1">
      <c r="A40" s="860">
        <v>35</v>
      </c>
      <c r="B40" s="857" t="s">
        <v>1160</v>
      </c>
      <c r="C40" s="23" t="s">
        <v>1130</v>
      </c>
      <c r="D40" s="22">
        <v>30</v>
      </c>
      <c r="E40" s="22"/>
      <c r="F40" s="244"/>
      <c r="G40" s="242"/>
      <c r="H40" s="22"/>
      <c r="I40" s="244"/>
      <c r="J40" s="861"/>
    </row>
    <row r="41" spans="1:12" s="32" customFormat="1" ht="85.5" customHeight="1">
      <c r="A41" s="860">
        <v>36</v>
      </c>
      <c r="B41" s="245" t="s">
        <v>1161</v>
      </c>
      <c r="C41" s="23" t="s">
        <v>1130</v>
      </c>
      <c r="D41" s="22">
        <v>30</v>
      </c>
      <c r="E41" s="22"/>
      <c r="F41" s="244"/>
      <c r="G41" s="242"/>
      <c r="H41" s="22"/>
      <c r="I41" s="244"/>
      <c r="J41" s="861"/>
    </row>
    <row r="42" spans="1:12" s="32" customFormat="1" ht="85.5" customHeight="1" thickBot="1">
      <c r="A42" s="862">
        <v>37</v>
      </c>
      <c r="B42" s="863" t="s">
        <v>1162</v>
      </c>
      <c r="C42" s="190" t="s">
        <v>1130</v>
      </c>
      <c r="D42" s="118">
        <v>30</v>
      </c>
      <c r="E42" s="118"/>
      <c r="F42" s="864"/>
      <c r="G42" s="865"/>
      <c r="H42" s="118"/>
      <c r="I42" s="864"/>
      <c r="J42" s="247"/>
    </row>
    <row r="43" spans="1:12" ht="24.75" customHeight="1" thickBot="1">
      <c r="A43" s="140"/>
      <c r="B43" s="141" t="s">
        <v>947</v>
      </c>
      <c r="C43" s="141"/>
      <c r="D43" s="143"/>
      <c r="E43" s="143"/>
      <c r="F43" s="856">
        <f>SUM(F6:F42)</f>
        <v>0</v>
      </c>
      <c r="G43" s="143"/>
      <c r="H43" s="142"/>
      <c r="I43" s="178">
        <f>SUM(I6:I42)</f>
        <v>0</v>
      </c>
      <c r="J43" s="179"/>
    </row>
    <row r="44" spans="1:12">
      <c r="A44" s="1"/>
      <c r="B44" s="75"/>
      <c r="C44" s="75"/>
      <c r="D44" s="42"/>
      <c r="E44" s="42"/>
      <c r="F44" s="42"/>
      <c r="G44" s="42"/>
      <c r="H44" s="1"/>
      <c r="I44" s="1"/>
      <c r="J44" s="1"/>
    </row>
    <row r="45" spans="1:12">
      <c r="B45" s="79" t="s">
        <v>1163</v>
      </c>
      <c r="D45" s="32"/>
      <c r="E45" s="32"/>
      <c r="F45" s="32"/>
      <c r="G45" s="32"/>
    </row>
    <row r="46" spans="1:12" ht="12.75" customHeight="1">
      <c r="A46" s="220"/>
      <c r="B46" s="239" t="s">
        <v>950</v>
      </c>
      <c r="C46" s="239"/>
      <c r="D46" s="239"/>
      <c r="E46" s="239"/>
      <c r="F46" s="239"/>
      <c r="G46" s="239" t="s">
        <v>1110</v>
      </c>
      <c r="H46" s="239"/>
      <c r="I46" s="239"/>
      <c r="K46" s="221"/>
      <c r="L46" s="221"/>
    </row>
    <row r="47" spans="1:12" ht="12.75" customHeight="1">
      <c r="A47" s="7"/>
      <c r="B47" s="239" t="s">
        <v>1111</v>
      </c>
      <c r="C47" s="239"/>
      <c r="D47" s="239"/>
      <c r="E47" s="239"/>
      <c r="F47" s="239"/>
      <c r="G47" s="239" t="s">
        <v>1112</v>
      </c>
      <c r="H47" s="239"/>
      <c r="I47" s="238"/>
      <c r="K47" s="1"/>
      <c r="L47" s="2"/>
    </row>
    <row r="48" spans="1:12" s="6" customFormat="1" ht="12.75"/>
    <row r="50" spans="2:2">
      <c r="B50" s="80"/>
    </row>
  </sheetData>
  <mergeCells count="1">
    <mergeCell ref="A4:J4"/>
  </mergeCells>
  <pageMargins left="0.39374999999999999" right="0.39374999999999999" top="0.59027777777777801" bottom="0.59027777777777801" header="0.51180555555555496" footer="0.51180555555555496"/>
  <pageSetup paperSize="9" scale="63" firstPageNumber="0" fitToHeight="0" orientation="portrait" r:id="rId1"/>
  <headerFooter>
    <oddHeader>&amp;C&amp;A</oddHeader>
    <oddFooter>&amp;CStrona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75"/>
  <sheetViews>
    <sheetView zoomScale="95" zoomScaleNormal="95" workbookViewId="0">
      <selection activeCell="J57" sqref="A1:J57"/>
    </sheetView>
  </sheetViews>
  <sheetFormatPr defaultRowHeight="15"/>
  <cols>
    <col min="1" max="1" width="3.85546875" style="6" customWidth="1"/>
    <col min="2" max="2" width="49.28515625" style="6" customWidth="1"/>
    <col min="3" max="3" width="14.85546875" style="6" customWidth="1"/>
    <col min="4" max="4" width="6.42578125" style="6" customWidth="1"/>
    <col min="5" max="5" width="12.28515625" style="6" customWidth="1"/>
    <col min="6" max="6" width="12.85546875" style="6" customWidth="1"/>
    <col min="7" max="7" width="7" style="6" customWidth="1"/>
    <col min="8" max="8" width="13.28515625" style="6" customWidth="1"/>
    <col min="9" max="9" width="14" style="6" customWidth="1"/>
    <col min="10" max="10" width="11.140625" style="6" customWidth="1"/>
    <col min="11" max="253" width="8.5703125" style="6" customWidth="1"/>
    <col min="254" max="256" width="11.140625" style="7" customWidth="1"/>
    <col min="257" max="257" width="3.85546875" style="7" customWidth="1"/>
    <col min="258" max="258" width="49.28515625" style="7" customWidth="1"/>
    <col min="259" max="259" width="13.140625" style="7" customWidth="1"/>
    <col min="260" max="260" width="6.42578125" style="7" customWidth="1"/>
    <col min="261" max="261" width="12.28515625" style="7" customWidth="1"/>
    <col min="262" max="262" width="12.85546875" style="7" customWidth="1"/>
    <col min="263" max="263" width="7" style="7" customWidth="1"/>
    <col min="264" max="264" width="13.28515625" style="7" customWidth="1"/>
    <col min="265" max="265" width="11.5703125" style="7" customWidth="1"/>
    <col min="266" max="266" width="11.140625" style="7" customWidth="1"/>
    <col min="267" max="509" width="8.5703125" style="7" customWidth="1"/>
    <col min="510" max="512" width="11.140625" style="7" customWidth="1"/>
    <col min="513" max="513" width="3.85546875" style="7" customWidth="1"/>
    <col min="514" max="514" width="49.28515625" style="7" customWidth="1"/>
    <col min="515" max="515" width="13.140625" style="7" customWidth="1"/>
    <col min="516" max="516" width="6.42578125" style="7" customWidth="1"/>
    <col min="517" max="517" width="12.28515625" style="7" customWidth="1"/>
    <col min="518" max="518" width="12.85546875" style="7" customWidth="1"/>
    <col min="519" max="519" width="7" style="7" customWidth="1"/>
    <col min="520" max="520" width="13.28515625" style="7" customWidth="1"/>
    <col min="521" max="521" width="11.5703125" style="7" customWidth="1"/>
    <col min="522" max="522" width="11.140625" style="7" customWidth="1"/>
    <col min="523" max="765" width="8.5703125" style="7" customWidth="1"/>
    <col min="766" max="768" width="11.140625" style="7" customWidth="1"/>
    <col min="769" max="769" width="3.85546875" style="7" customWidth="1"/>
    <col min="770" max="770" width="49.28515625" style="7" customWidth="1"/>
    <col min="771" max="771" width="13.140625" style="7" customWidth="1"/>
    <col min="772" max="772" width="6.42578125" style="7" customWidth="1"/>
    <col min="773" max="773" width="12.28515625" style="7" customWidth="1"/>
    <col min="774" max="774" width="12.85546875" style="7" customWidth="1"/>
    <col min="775" max="775" width="7" style="7" customWidth="1"/>
    <col min="776" max="776" width="13.28515625" style="7" customWidth="1"/>
    <col min="777" max="777" width="11.5703125" style="7" customWidth="1"/>
    <col min="778" max="778" width="11.140625" style="7" customWidth="1"/>
    <col min="779" max="1021" width="8.5703125" style="7" customWidth="1"/>
    <col min="1022" max="1023" width="11.1406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AMI1"/>
    </row>
    <row r="2" spans="1:1024">
      <c r="A2" s="1"/>
      <c r="B2" s="1"/>
      <c r="C2" s="1"/>
      <c r="D2" s="5"/>
      <c r="E2" s="5"/>
      <c r="F2" s="5"/>
      <c r="G2" s="5"/>
      <c r="H2" s="13"/>
      <c r="I2" s="5"/>
    </row>
    <row r="3" spans="1:1024">
      <c r="A3" s="1"/>
      <c r="B3" s="1"/>
      <c r="C3" s="1"/>
      <c r="D3" s="1"/>
      <c r="E3" s="1"/>
      <c r="F3" s="1"/>
      <c r="G3" s="1"/>
      <c r="H3" s="1"/>
      <c r="I3" s="1"/>
      <c r="J3" s="1"/>
      <c r="K3" s="250"/>
    </row>
    <row r="4" spans="1:1024" s="128" customFormat="1" ht="12.75" customHeight="1">
      <c r="A4" s="873" t="s">
        <v>1164</v>
      </c>
      <c r="B4" s="873"/>
      <c r="C4" s="873"/>
      <c r="D4" s="873"/>
      <c r="E4" s="873"/>
      <c r="F4" s="873"/>
      <c r="G4" s="873"/>
      <c r="H4" s="873"/>
      <c r="I4" s="873"/>
      <c r="J4" s="873"/>
      <c r="AMJ4"/>
    </row>
    <row r="5" spans="1:1024" s="21" customFormat="1" ht="38.25">
      <c r="A5" s="103" t="s">
        <v>2</v>
      </c>
      <c r="B5" s="103" t="s">
        <v>3</v>
      </c>
      <c r="C5" s="103" t="s">
        <v>4</v>
      </c>
      <c r="D5" s="103" t="s">
        <v>5</v>
      </c>
      <c r="E5" s="103" t="s">
        <v>6</v>
      </c>
      <c r="F5" s="103" t="s">
        <v>7</v>
      </c>
      <c r="G5" s="103" t="s">
        <v>8</v>
      </c>
      <c r="H5" s="103" t="s">
        <v>9</v>
      </c>
      <c r="I5" s="103" t="s">
        <v>10</v>
      </c>
      <c r="J5" s="103" t="s">
        <v>11</v>
      </c>
      <c r="AMJ5"/>
    </row>
    <row r="6" spans="1:1024" s="32" customFormat="1" ht="20.100000000000001" customHeight="1">
      <c r="A6" s="22">
        <v>1</v>
      </c>
      <c r="B6" s="22" t="s">
        <v>1165</v>
      </c>
      <c r="C6" s="22" t="s">
        <v>181</v>
      </c>
      <c r="D6" s="22">
        <v>160</v>
      </c>
      <c r="E6" s="251"/>
      <c r="F6" s="26"/>
      <c r="G6" s="27"/>
      <c r="H6" s="26"/>
      <c r="I6" s="28"/>
      <c r="J6" s="29"/>
      <c r="AMJ6"/>
    </row>
    <row r="7" spans="1:1024" s="32" customFormat="1" ht="20.100000000000001" customHeight="1">
      <c r="A7" s="22">
        <v>2</v>
      </c>
      <c r="B7" s="22" t="s">
        <v>1166</v>
      </c>
      <c r="C7" s="22" t="s">
        <v>181</v>
      </c>
      <c r="D7" s="22">
        <v>50</v>
      </c>
      <c r="E7" s="251"/>
      <c r="F7" s="26"/>
      <c r="G7" s="27"/>
      <c r="H7" s="26"/>
      <c r="I7" s="28"/>
      <c r="J7" s="29"/>
      <c r="AMJ7"/>
    </row>
    <row r="8" spans="1:1024" s="32" customFormat="1" ht="20.100000000000001" customHeight="1">
      <c r="A8" s="22">
        <v>3</v>
      </c>
      <c r="B8" s="22" t="s">
        <v>1167</v>
      </c>
      <c r="C8" s="22" t="s">
        <v>181</v>
      </c>
      <c r="D8" s="22">
        <v>5</v>
      </c>
      <c r="E8" s="251"/>
      <c r="F8" s="26"/>
      <c r="G8" s="27"/>
      <c r="H8" s="26"/>
      <c r="I8" s="28"/>
      <c r="J8" s="29"/>
      <c r="AMJ8"/>
    </row>
    <row r="9" spans="1:1024" s="7" customFormat="1">
      <c r="A9" s="22">
        <v>4</v>
      </c>
      <c r="B9" s="78" t="s">
        <v>1168</v>
      </c>
      <c r="C9" s="23" t="s">
        <v>535</v>
      </c>
      <c r="D9" s="84">
        <v>52</v>
      </c>
      <c r="E9" s="252"/>
      <c r="F9" s="26"/>
      <c r="G9" s="27"/>
      <c r="H9" s="253"/>
      <c r="I9" s="28"/>
      <c r="J9" s="254"/>
      <c r="K9" s="255"/>
      <c r="AMJ9"/>
    </row>
    <row r="10" spans="1:1024" s="7" customFormat="1" ht="26.25">
      <c r="A10" s="22">
        <v>5</v>
      </c>
      <c r="B10" s="78" t="s">
        <v>1169</v>
      </c>
      <c r="C10" s="78" t="s">
        <v>142</v>
      </c>
      <c r="D10" s="84">
        <v>180</v>
      </c>
      <c r="E10" s="252"/>
      <c r="F10" s="26"/>
      <c r="G10" s="27"/>
      <c r="H10" s="256"/>
      <c r="I10" s="28"/>
      <c r="J10" s="256"/>
      <c r="AMJ10"/>
    </row>
    <row r="11" spans="1:1024">
      <c r="A11" s="22">
        <v>6</v>
      </c>
      <c r="B11" s="23" t="s">
        <v>1170</v>
      </c>
      <c r="C11" s="23" t="s">
        <v>1171</v>
      </c>
      <c r="D11" s="24">
        <v>3</v>
      </c>
      <c r="E11" s="257"/>
      <c r="F11" s="26"/>
      <c r="G11" s="27"/>
      <c r="H11" s="28"/>
      <c r="I11" s="28"/>
      <c r="J11" s="30"/>
      <c r="IP11" s="7"/>
      <c r="IQ11" s="7"/>
      <c r="IR11" s="7"/>
      <c r="IS11" s="7"/>
    </row>
    <row r="12" spans="1:1024" s="7" customFormat="1" ht="26.25">
      <c r="A12" s="22">
        <v>7</v>
      </c>
      <c r="B12" s="78" t="s">
        <v>1172</v>
      </c>
      <c r="C12" s="78" t="s">
        <v>1173</v>
      </c>
      <c r="D12" s="84">
        <v>20</v>
      </c>
      <c r="E12" s="252"/>
      <c r="F12" s="26"/>
      <c r="G12" s="27"/>
      <c r="H12" s="256"/>
      <c r="I12" s="28"/>
      <c r="J12" s="256"/>
      <c r="AMJ12"/>
    </row>
    <row r="13" spans="1:1024" s="7" customFormat="1" ht="26.25">
      <c r="A13" s="22">
        <v>8</v>
      </c>
      <c r="B13" s="78" t="s">
        <v>1174</v>
      </c>
      <c r="C13" s="23" t="s">
        <v>146</v>
      </c>
      <c r="D13" s="84">
        <v>60</v>
      </c>
      <c r="E13" s="252"/>
      <c r="F13" s="26"/>
      <c r="G13" s="27"/>
      <c r="H13" s="253"/>
      <c r="I13" s="28"/>
      <c r="J13" s="254"/>
      <c r="AMJ13"/>
    </row>
    <row r="14" spans="1:1024" s="7" customFormat="1" ht="26.25">
      <c r="A14" s="22">
        <v>9</v>
      </c>
      <c r="B14" s="78" t="s">
        <v>1175</v>
      </c>
      <c r="C14" s="23" t="s">
        <v>146</v>
      </c>
      <c r="D14" s="84">
        <v>60</v>
      </c>
      <c r="E14" s="252"/>
      <c r="F14" s="26"/>
      <c r="G14" s="27"/>
      <c r="H14" s="253"/>
      <c r="I14" s="28"/>
      <c r="J14" s="254"/>
      <c r="AMJ14"/>
    </row>
    <row r="15" spans="1:1024" s="7" customFormat="1">
      <c r="A15" s="22">
        <v>10</v>
      </c>
      <c r="B15" s="73" t="s">
        <v>1176</v>
      </c>
      <c r="C15" s="258" t="s">
        <v>874</v>
      </c>
      <c r="D15" s="259">
        <v>70</v>
      </c>
      <c r="E15" s="260"/>
      <c r="F15" s="26"/>
      <c r="G15" s="27"/>
      <c r="H15" s="261"/>
      <c r="I15" s="28"/>
      <c r="J15" s="262"/>
      <c r="AMJ15"/>
    </row>
    <row r="16" spans="1:1024" s="7" customFormat="1">
      <c r="A16" s="22">
        <v>11</v>
      </c>
      <c r="B16" s="73" t="s">
        <v>1177</v>
      </c>
      <c r="C16" s="258" t="s">
        <v>874</v>
      </c>
      <c r="D16" s="259">
        <v>70</v>
      </c>
      <c r="E16" s="260"/>
      <c r="F16" s="26"/>
      <c r="G16" s="27"/>
      <c r="H16" s="261"/>
      <c r="I16" s="28"/>
      <c r="J16" s="262"/>
      <c r="AMJ16"/>
    </row>
    <row r="17" spans="1:1024" s="7" customFormat="1">
      <c r="A17" s="22">
        <v>12</v>
      </c>
      <c r="B17" s="23" t="s">
        <v>1178</v>
      </c>
      <c r="C17" s="23" t="s">
        <v>1179</v>
      </c>
      <c r="D17" s="24">
        <v>10</v>
      </c>
      <c r="E17" s="257"/>
      <c r="F17" s="26"/>
      <c r="G17" s="27"/>
      <c r="H17" s="28"/>
      <c r="I17" s="28"/>
      <c r="J17" s="37"/>
      <c r="AMJ17"/>
    </row>
    <row r="18" spans="1:1024" ht="26.25">
      <c r="A18" s="22">
        <v>13</v>
      </c>
      <c r="B18" s="23" t="s">
        <v>1180</v>
      </c>
      <c r="C18" s="23" t="s">
        <v>1181</v>
      </c>
      <c r="D18" s="24">
        <v>30</v>
      </c>
      <c r="E18" s="257"/>
      <c r="F18" s="26"/>
      <c r="G18" s="27"/>
      <c r="H18" s="28"/>
      <c r="I18" s="28"/>
      <c r="J18" s="30"/>
      <c r="IP18" s="7"/>
      <c r="IQ18" s="7"/>
      <c r="IR18" s="7"/>
      <c r="IS18" s="7"/>
    </row>
    <row r="19" spans="1:1024" s="32" customFormat="1" ht="26.25">
      <c r="A19" s="22">
        <v>14</v>
      </c>
      <c r="B19" s="23" t="s">
        <v>1182</v>
      </c>
      <c r="C19" s="23" t="s">
        <v>15</v>
      </c>
      <c r="D19" s="22">
        <v>200</v>
      </c>
      <c r="E19" s="251"/>
      <c r="F19" s="26"/>
      <c r="G19" s="27"/>
      <c r="H19" s="26"/>
      <c r="I19" s="28"/>
      <c r="J19" s="28"/>
      <c r="AMJ19"/>
    </row>
    <row r="20" spans="1:1024" s="32" customFormat="1" ht="26.25">
      <c r="A20" s="22">
        <v>15</v>
      </c>
      <c r="B20" s="23" t="s">
        <v>1183</v>
      </c>
      <c r="C20" s="23" t="s">
        <v>15</v>
      </c>
      <c r="D20" s="22">
        <v>150</v>
      </c>
      <c r="E20" s="251"/>
      <c r="F20" s="26"/>
      <c r="G20" s="27"/>
      <c r="H20" s="26"/>
      <c r="I20" s="28"/>
      <c r="J20" s="28"/>
      <c r="AMJ20"/>
    </row>
    <row r="21" spans="1:1024" s="7" customFormat="1" ht="48.75" customHeight="1">
      <c r="A21" s="22">
        <v>16</v>
      </c>
      <c r="B21" s="23" t="s">
        <v>1184</v>
      </c>
      <c r="C21" s="23" t="s">
        <v>581</v>
      </c>
      <c r="D21" s="24">
        <v>14</v>
      </c>
      <c r="E21" s="257"/>
      <c r="F21" s="26"/>
      <c r="G21" s="27"/>
      <c r="H21" s="28"/>
      <c r="I21" s="28"/>
      <c r="J21" s="30"/>
      <c r="AMJ21"/>
    </row>
    <row r="22" spans="1:1024" s="7" customFormat="1" ht="90">
      <c r="A22" s="22">
        <v>17</v>
      </c>
      <c r="B22" s="263" t="s">
        <v>1185</v>
      </c>
      <c r="C22" s="23" t="s">
        <v>1186</v>
      </c>
      <c r="D22" s="22">
        <v>350</v>
      </c>
      <c r="E22" s="26"/>
      <c r="F22" s="26"/>
      <c r="G22" s="27"/>
      <c r="H22" s="26"/>
      <c r="I22" s="28"/>
      <c r="J22" s="264"/>
      <c r="AMJ22"/>
    </row>
    <row r="23" spans="1:1024" s="7" customFormat="1" ht="26.25">
      <c r="A23" s="22">
        <v>18</v>
      </c>
      <c r="B23" s="78" t="s">
        <v>1187</v>
      </c>
      <c r="C23" s="23" t="s">
        <v>104</v>
      </c>
      <c r="D23" s="84">
        <v>16</v>
      </c>
      <c r="E23" s="265"/>
      <c r="F23" s="26"/>
      <c r="G23" s="27"/>
      <c r="H23" s="253"/>
      <c r="I23" s="28"/>
      <c r="J23" s="254"/>
      <c r="AMJ23"/>
    </row>
    <row r="24" spans="1:1024" ht="26.25">
      <c r="A24" s="22">
        <v>19</v>
      </c>
      <c r="B24" s="23" t="s">
        <v>1188</v>
      </c>
      <c r="C24" s="23" t="s">
        <v>15</v>
      </c>
      <c r="D24" s="24">
        <v>84</v>
      </c>
      <c r="E24" s="257"/>
      <c r="F24" s="26"/>
      <c r="G24" s="27"/>
      <c r="H24" s="28"/>
      <c r="I24" s="28"/>
      <c r="J24" s="30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</row>
    <row r="25" spans="1:1024" s="7" customFormat="1" ht="26.25">
      <c r="A25" s="22">
        <v>20</v>
      </c>
      <c r="B25" s="35" t="s">
        <v>1189</v>
      </c>
      <c r="C25" s="56" t="s">
        <v>146</v>
      </c>
      <c r="D25" s="266">
        <v>32</v>
      </c>
      <c r="E25" s="267"/>
      <c r="F25" s="26"/>
      <c r="G25" s="27"/>
      <c r="H25" s="268"/>
      <c r="I25" s="28"/>
      <c r="J25" s="253"/>
      <c r="AMJ25"/>
    </row>
    <row r="26" spans="1:1024" s="7" customFormat="1">
      <c r="A26" s="22">
        <v>21</v>
      </c>
      <c r="B26" s="56" t="s">
        <v>1190</v>
      </c>
      <c r="C26" s="56" t="s">
        <v>657</v>
      </c>
      <c r="D26" s="259">
        <v>10</v>
      </c>
      <c r="E26" s="265"/>
      <c r="F26" s="26"/>
      <c r="G26" s="27"/>
      <c r="H26" s="269"/>
      <c r="I26" s="28"/>
      <c r="J26" s="254"/>
      <c r="AMJ26"/>
    </row>
    <row r="27" spans="1:1024" s="6" customFormat="1">
      <c r="A27" s="22">
        <v>22</v>
      </c>
      <c r="B27" s="23" t="s">
        <v>1191</v>
      </c>
      <c r="C27" s="23" t="s">
        <v>535</v>
      </c>
      <c r="D27" s="22">
        <v>3</v>
      </c>
      <c r="E27" s="257"/>
      <c r="F27" s="26"/>
      <c r="G27" s="27"/>
      <c r="H27" s="68"/>
      <c r="I27" s="28"/>
      <c r="J27" s="34"/>
      <c r="ID27" s="7"/>
      <c r="IE27" s="7"/>
      <c r="AMJ27"/>
    </row>
    <row r="28" spans="1:1024" s="6" customFormat="1">
      <c r="A28" s="22">
        <v>23</v>
      </c>
      <c r="B28" s="23" t="s">
        <v>1192</v>
      </c>
      <c r="C28" s="23" t="s">
        <v>535</v>
      </c>
      <c r="D28" s="22">
        <v>2</v>
      </c>
      <c r="E28" s="257"/>
      <c r="F28" s="26"/>
      <c r="G28" s="27"/>
      <c r="H28" s="68"/>
      <c r="I28" s="28"/>
      <c r="J28" s="34"/>
      <c r="ID28" s="7"/>
      <c r="IE28" s="7"/>
      <c r="AMJ28"/>
    </row>
    <row r="29" spans="1:1024" ht="26.25">
      <c r="A29" s="22">
        <v>24</v>
      </c>
      <c r="B29" s="23" t="s">
        <v>1193</v>
      </c>
      <c r="C29" s="23" t="s">
        <v>1194</v>
      </c>
      <c r="D29" s="24">
        <v>20</v>
      </c>
      <c r="E29" s="257"/>
      <c r="F29" s="26"/>
      <c r="G29" s="27"/>
      <c r="H29" s="28"/>
      <c r="I29" s="28"/>
      <c r="J29" s="30"/>
      <c r="IP29" s="7"/>
      <c r="IQ29" s="7"/>
      <c r="IR29" s="7"/>
      <c r="IS29" s="7"/>
    </row>
    <row r="30" spans="1:1024" ht="26.25">
      <c r="A30" s="22">
        <v>25</v>
      </c>
      <c r="B30" s="23" t="s">
        <v>1195</v>
      </c>
      <c r="C30" s="23" t="s">
        <v>1194</v>
      </c>
      <c r="D30" s="24">
        <v>5</v>
      </c>
      <c r="E30" s="257"/>
      <c r="F30" s="26"/>
      <c r="G30" s="27"/>
      <c r="H30" s="28"/>
      <c r="I30" s="28"/>
      <c r="J30" s="30"/>
      <c r="IP30" s="7"/>
      <c r="IQ30" s="7"/>
      <c r="IR30" s="7"/>
      <c r="IS30" s="7"/>
    </row>
    <row r="31" spans="1:1024" s="7" customFormat="1" ht="26.25">
      <c r="A31" s="22">
        <v>26</v>
      </c>
      <c r="B31" s="78" t="s">
        <v>1196</v>
      </c>
      <c r="C31" s="23" t="s">
        <v>1197</v>
      </c>
      <c r="D31" s="84">
        <v>70</v>
      </c>
      <c r="E31" s="265"/>
      <c r="F31" s="26"/>
      <c r="G31" s="27"/>
      <c r="H31" s="253"/>
      <c r="I31" s="28"/>
      <c r="J31" s="254"/>
      <c r="AMJ31"/>
    </row>
    <row r="32" spans="1:1024" ht="28.35" customHeight="1">
      <c r="A32" s="22">
        <v>27</v>
      </c>
      <c r="B32" s="23" t="s">
        <v>1198</v>
      </c>
      <c r="C32" s="23" t="s">
        <v>1199</v>
      </c>
      <c r="D32" s="24">
        <v>655</v>
      </c>
      <c r="E32" s="257"/>
      <c r="F32" s="26"/>
      <c r="G32" s="27"/>
      <c r="H32" s="28"/>
      <c r="I32" s="28"/>
      <c r="J32" s="30"/>
      <c r="IP32" s="7"/>
      <c r="IQ32" s="7"/>
      <c r="IR32" s="7"/>
      <c r="IS32" s="7"/>
    </row>
    <row r="33" spans="1:1024" s="2" customFormat="1" ht="25.35" customHeight="1">
      <c r="A33" s="22">
        <v>28</v>
      </c>
      <c r="B33" s="23" t="s">
        <v>1200</v>
      </c>
      <c r="C33" s="23" t="s">
        <v>181</v>
      </c>
      <c r="D33" s="24">
        <v>35</v>
      </c>
      <c r="E33" s="257"/>
      <c r="F33" s="26"/>
      <c r="G33" s="27"/>
      <c r="H33" s="28"/>
      <c r="I33" s="28"/>
      <c r="J33" s="74"/>
      <c r="K33" s="11"/>
      <c r="L33" s="11"/>
      <c r="M33" s="1"/>
      <c r="Q33" s="75"/>
      <c r="R33" s="1"/>
      <c r="S33" s="43"/>
      <c r="T33" s="76"/>
      <c r="U33" s="11"/>
      <c r="V33" s="11"/>
      <c r="W33" s="1"/>
      <c r="AA33" s="75"/>
      <c r="AB33" s="1"/>
      <c r="AC33" s="43"/>
      <c r="AD33" s="76"/>
      <c r="AE33" s="11"/>
      <c r="AF33" s="11"/>
      <c r="AG33" s="1"/>
      <c r="AK33" s="75"/>
      <c r="AL33" s="1"/>
      <c r="AM33" s="43"/>
      <c r="AN33" s="76"/>
      <c r="AO33" s="11"/>
      <c r="AP33" s="11"/>
      <c r="AQ33" s="1"/>
      <c r="AU33" s="75"/>
      <c r="AV33" s="1"/>
      <c r="AW33" s="43"/>
      <c r="AX33" s="76"/>
      <c r="AY33" s="11"/>
      <c r="AZ33" s="11"/>
      <c r="BA33" s="1"/>
      <c r="BE33" s="75"/>
      <c r="BF33" s="1"/>
      <c r="BG33" s="43"/>
      <c r="BH33" s="76"/>
      <c r="BI33" s="11"/>
      <c r="BJ33" s="11"/>
      <c r="BK33" s="1"/>
      <c r="BO33" s="75"/>
      <c r="BP33" s="1"/>
      <c r="BQ33" s="43"/>
      <c r="BR33" s="76"/>
      <c r="BS33" s="11"/>
      <c r="BT33" s="11"/>
      <c r="BU33" s="1"/>
      <c r="BY33" s="75"/>
      <c r="BZ33" s="1"/>
      <c r="CA33" s="43"/>
      <c r="CB33" s="76"/>
      <c r="CC33" s="11"/>
      <c r="CD33" s="11"/>
      <c r="CE33" s="1"/>
      <c r="CI33" s="75"/>
      <c r="CJ33" s="1"/>
      <c r="CK33" s="43"/>
      <c r="CL33" s="76"/>
      <c r="CM33" s="11"/>
      <c r="CN33" s="11"/>
      <c r="CO33" s="1"/>
      <c r="CS33" s="75"/>
      <c r="CT33" s="1"/>
      <c r="CU33" s="43"/>
      <c r="CV33" s="76"/>
      <c r="CW33" s="11"/>
      <c r="CX33" s="11"/>
      <c r="CY33" s="1"/>
      <c r="DC33" s="75"/>
      <c r="DD33" s="1"/>
      <c r="DE33" s="43"/>
      <c r="DF33" s="76"/>
      <c r="DG33" s="11"/>
      <c r="DH33" s="11"/>
      <c r="DI33" s="1"/>
      <c r="DM33" s="75"/>
      <c r="DN33" s="1"/>
      <c r="DO33" s="43"/>
      <c r="DP33" s="76"/>
      <c r="DQ33" s="11"/>
      <c r="DR33" s="11"/>
      <c r="DS33" s="1"/>
      <c r="DW33" s="75"/>
      <c r="DX33" s="1"/>
      <c r="DY33" s="43"/>
      <c r="DZ33" s="76"/>
      <c r="EA33" s="11"/>
      <c r="EB33" s="11"/>
      <c r="EC33" s="1"/>
      <c r="EG33" s="75"/>
      <c r="EH33" s="1"/>
      <c r="EI33" s="43"/>
      <c r="EJ33" s="76"/>
      <c r="EK33" s="11"/>
      <c r="EL33" s="11"/>
      <c r="EM33" s="1"/>
      <c r="EQ33" s="75"/>
      <c r="ER33" s="1"/>
      <c r="ES33" s="43"/>
      <c r="ET33" s="76"/>
      <c r="EU33" s="11"/>
      <c r="EV33" s="11"/>
      <c r="EW33" s="1"/>
      <c r="FA33" s="75"/>
      <c r="FB33" s="1"/>
      <c r="FC33" s="43"/>
      <c r="FD33" s="76"/>
      <c r="FE33" s="11"/>
      <c r="FF33" s="11"/>
      <c r="FG33" s="1"/>
      <c r="FK33" s="75"/>
      <c r="FL33" s="1"/>
      <c r="FM33" s="43"/>
      <c r="FN33" s="76"/>
      <c r="FO33" s="11"/>
      <c r="FP33" s="11"/>
      <c r="FQ33" s="1"/>
      <c r="FU33" s="75"/>
      <c r="FV33" s="1"/>
      <c r="FW33" s="43"/>
      <c r="FX33" s="76"/>
      <c r="FY33" s="11"/>
      <c r="FZ33" s="11"/>
      <c r="GA33" s="1"/>
      <c r="GE33" s="75"/>
      <c r="GF33" s="1"/>
      <c r="GG33" s="43"/>
      <c r="GH33" s="76"/>
      <c r="GI33" s="11"/>
      <c r="GJ33" s="11"/>
      <c r="GK33" s="1"/>
      <c r="GO33" s="75"/>
      <c r="GP33" s="1"/>
      <c r="GQ33" s="43"/>
      <c r="GR33" s="76"/>
      <c r="GS33" s="11"/>
      <c r="GT33" s="11"/>
      <c r="GU33" s="1"/>
      <c r="GY33" s="75"/>
      <c r="GZ33" s="1"/>
      <c r="HA33" s="43"/>
      <c r="HB33" s="76"/>
      <c r="HC33" s="11"/>
      <c r="HD33" s="11"/>
      <c r="HE33" s="1"/>
      <c r="HI33" s="75"/>
      <c r="HJ33" s="1"/>
      <c r="HK33" s="43"/>
      <c r="HL33" s="76"/>
      <c r="HM33" s="11"/>
      <c r="HN33" s="11"/>
      <c r="HO33" s="1"/>
      <c r="HS33" s="75"/>
      <c r="HT33" s="1"/>
      <c r="HU33" s="43"/>
      <c r="HV33" s="76"/>
      <c r="HW33" s="11"/>
      <c r="HX33" s="11"/>
      <c r="HY33" s="1"/>
      <c r="IC33" s="75"/>
      <c r="ID33" s="1"/>
      <c r="IE33" s="43"/>
      <c r="IF33" s="76"/>
      <c r="IG33" s="11"/>
      <c r="IH33" s="11"/>
      <c r="II33" s="1"/>
      <c r="AMJ33"/>
    </row>
    <row r="34" spans="1:1024" s="1" customFormat="1" ht="23.85" customHeight="1">
      <c r="A34" s="22">
        <v>29</v>
      </c>
      <c r="B34" s="23" t="s">
        <v>1201</v>
      </c>
      <c r="C34" s="23" t="s">
        <v>181</v>
      </c>
      <c r="D34" s="24">
        <v>70</v>
      </c>
      <c r="E34" s="257"/>
      <c r="F34" s="26"/>
      <c r="G34" s="27"/>
      <c r="H34" s="28"/>
      <c r="I34" s="28"/>
      <c r="J34" s="30"/>
      <c r="K34" s="11"/>
      <c r="L34" s="11"/>
      <c r="Q34" s="42"/>
      <c r="S34" s="43"/>
      <c r="U34" s="11"/>
      <c r="V34" s="11"/>
      <c r="AA34" s="42"/>
      <c r="AC34" s="43"/>
      <c r="AE34" s="11"/>
      <c r="AF34" s="11"/>
      <c r="AK34" s="42"/>
      <c r="AM34" s="43"/>
      <c r="AO34" s="11"/>
      <c r="AP34" s="11"/>
      <c r="AU34" s="42"/>
      <c r="AW34" s="43"/>
      <c r="AY34" s="11"/>
      <c r="AZ34" s="11"/>
      <c r="BE34" s="42"/>
      <c r="BG34" s="43"/>
      <c r="BI34" s="11"/>
      <c r="BJ34" s="11"/>
      <c r="BO34" s="42"/>
      <c r="BQ34" s="43"/>
      <c r="BS34" s="11"/>
      <c r="BT34" s="11"/>
      <c r="BY34" s="42"/>
      <c r="CA34" s="43"/>
      <c r="CC34" s="11"/>
      <c r="CD34" s="11"/>
      <c r="CI34" s="42"/>
      <c r="CK34" s="43"/>
      <c r="CM34" s="11"/>
      <c r="CN34" s="11"/>
      <c r="CS34" s="42"/>
      <c r="CU34" s="43"/>
      <c r="CW34" s="11"/>
      <c r="CX34" s="11"/>
      <c r="DC34" s="42"/>
      <c r="DE34" s="43"/>
      <c r="DG34" s="11"/>
      <c r="DH34" s="11"/>
      <c r="DM34" s="42"/>
      <c r="DO34" s="43"/>
      <c r="DQ34" s="11"/>
      <c r="DR34" s="11"/>
      <c r="DW34" s="42"/>
      <c r="DY34" s="43"/>
      <c r="EA34" s="11"/>
      <c r="EB34" s="11"/>
      <c r="EG34" s="42"/>
      <c r="EI34" s="43"/>
      <c r="EK34" s="11"/>
      <c r="EL34" s="11"/>
      <c r="EQ34" s="42"/>
      <c r="ES34" s="43"/>
      <c r="EU34" s="11"/>
      <c r="EV34" s="11"/>
      <c r="FA34" s="42"/>
      <c r="FC34" s="43"/>
      <c r="FE34" s="11"/>
      <c r="FF34" s="11"/>
      <c r="FK34" s="42"/>
      <c r="FM34" s="43"/>
      <c r="FO34" s="11"/>
      <c r="FP34" s="11"/>
      <c r="FU34" s="42"/>
      <c r="FW34" s="43"/>
      <c r="FY34" s="11"/>
      <c r="FZ34" s="11"/>
      <c r="GE34" s="42"/>
      <c r="GG34" s="43"/>
      <c r="GI34" s="11"/>
      <c r="GJ34" s="11"/>
      <c r="GO34" s="42"/>
      <c r="GQ34" s="43"/>
      <c r="GS34" s="11"/>
      <c r="GT34" s="11"/>
      <c r="GY34" s="42"/>
      <c r="HA34" s="43"/>
      <c r="HC34" s="11"/>
      <c r="HD34" s="11"/>
      <c r="HI34" s="42"/>
      <c r="HK34" s="43"/>
      <c r="HM34" s="11"/>
      <c r="HN34" s="11"/>
      <c r="HS34" s="42"/>
      <c r="HU34" s="43"/>
      <c r="HW34" s="11"/>
      <c r="HX34" s="11"/>
      <c r="IC34" s="42"/>
      <c r="IE34" s="43"/>
      <c r="IG34" s="11"/>
      <c r="IH34" s="11"/>
      <c r="AMJ34"/>
    </row>
    <row r="35" spans="1:1024" ht="29.1" customHeight="1">
      <c r="A35" s="22">
        <v>30</v>
      </c>
      <c r="B35" s="23" t="s">
        <v>1202</v>
      </c>
      <c r="C35" s="23" t="s">
        <v>181</v>
      </c>
      <c r="D35" s="24">
        <v>30</v>
      </c>
      <c r="E35" s="257"/>
      <c r="F35" s="26"/>
      <c r="G35" s="27"/>
      <c r="H35" s="28"/>
      <c r="I35" s="28"/>
      <c r="J35" s="30"/>
      <c r="IP35" s="7"/>
      <c r="IQ35" s="7"/>
      <c r="IR35" s="7"/>
      <c r="IS35" s="7"/>
    </row>
    <row r="36" spans="1:1024" ht="24.6" customHeight="1">
      <c r="A36" s="22">
        <v>31</v>
      </c>
      <c r="B36" s="23" t="s">
        <v>1203</v>
      </c>
      <c r="C36" s="23" t="s">
        <v>181</v>
      </c>
      <c r="D36" s="24">
        <v>3</v>
      </c>
      <c r="E36" s="257"/>
      <c r="F36" s="26"/>
      <c r="G36" s="27"/>
      <c r="H36" s="28"/>
      <c r="I36" s="28"/>
      <c r="J36" s="30"/>
      <c r="IP36" s="7"/>
      <c r="IQ36" s="7"/>
      <c r="IR36" s="7"/>
      <c r="IS36" s="7"/>
    </row>
    <row r="37" spans="1:1024">
      <c r="A37" s="22">
        <v>32</v>
      </c>
      <c r="B37" s="38" t="s">
        <v>1204</v>
      </c>
      <c r="C37" s="41" t="s">
        <v>181</v>
      </c>
      <c r="D37" s="39">
        <v>200</v>
      </c>
      <c r="E37" s="257"/>
      <c r="F37" s="26"/>
      <c r="G37" s="27"/>
      <c r="H37" s="270"/>
      <c r="I37" s="28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</row>
    <row r="38" spans="1:1024" ht="32.1" customHeight="1">
      <c r="A38" s="22">
        <v>33</v>
      </c>
      <c r="B38" s="23" t="s">
        <v>1205</v>
      </c>
      <c r="C38" s="23" t="s">
        <v>1206</v>
      </c>
      <c r="D38" s="24">
        <v>36</v>
      </c>
      <c r="E38" s="257"/>
      <c r="F38" s="26"/>
      <c r="G38" s="27"/>
      <c r="H38" s="28"/>
      <c r="I38" s="28"/>
      <c r="J38" s="30"/>
      <c r="IP38" s="7"/>
      <c r="IQ38" s="7"/>
      <c r="IR38" s="7"/>
      <c r="IS38" s="7"/>
    </row>
    <row r="39" spans="1:1024">
      <c r="A39" s="22">
        <v>34</v>
      </c>
      <c r="B39" s="35" t="s">
        <v>1207</v>
      </c>
      <c r="C39" s="35" t="s">
        <v>1208</v>
      </c>
      <c r="D39" s="24">
        <v>50</v>
      </c>
      <c r="E39" s="271"/>
      <c r="F39" s="26"/>
      <c r="G39" s="27"/>
      <c r="H39" s="28"/>
      <c r="I39" s="28"/>
      <c r="J39" s="30"/>
      <c r="IP39" s="7"/>
      <c r="IQ39" s="7"/>
      <c r="IR39" s="7"/>
      <c r="IS39" s="7"/>
    </row>
    <row r="40" spans="1:1024" ht="26.25">
      <c r="A40" s="22">
        <v>35</v>
      </c>
      <c r="B40" s="35" t="s">
        <v>1209</v>
      </c>
      <c r="C40" s="35" t="s">
        <v>15</v>
      </c>
      <c r="D40" s="24">
        <v>260</v>
      </c>
      <c r="E40" s="196"/>
      <c r="F40" s="26"/>
      <c r="G40" s="27"/>
      <c r="H40" s="28"/>
      <c r="I40" s="28"/>
      <c r="J40" s="30"/>
      <c r="IP40" s="7"/>
      <c r="IQ40" s="7"/>
      <c r="IR40" s="7"/>
      <c r="IS40" s="7"/>
    </row>
    <row r="41" spans="1:1024" s="7" customFormat="1" ht="26.25">
      <c r="A41" s="22">
        <v>36</v>
      </c>
      <c r="B41" s="78" t="s">
        <v>1210</v>
      </c>
      <c r="C41" s="78" t="s">
        <v>142</v>
      </c>
      <c r="D41" s="84">
        <v>5</v>
      </c>
      <c r="E41" s="84"/>
      <c r="F41" s="26"/>
      <c r="G41" s="27"/>
      <c r="H41" s="256"/>
      <c r="I41" s="28"/>
      <c r="J41" s="256"/>
      <c r="AMJ41"/>
    </row>
    <row r="42" spans="1:1024" s="7" customFormat="1" ht="26.25">
      <c r="A42" s="22">
        <v>37</v>
      </c>
      <c r="B42" s="78" t="s">
        <v>1211</v>
      </c>
      <c r="C42" s="78" t="s">
        <v>142</v>
      </c>
      <c r="D42" s="84">
        <v>5</v>
      </c>
      <c r="E42" s="84"/>
      <c r="F42" s="26"/>
      <c r="G42" s="27"/>
      <c r="H42" s="256"/>
      <c r="I42" s="28"/>
      <c r="J42" s="256"/>
      <c r="AMJ42"/>
    </row>
    <row r="43" spans="1:1024" s="7" customFormat="1" ht="26.25">
      <c r="A43" s="22">
        <v>38</v>
      </c>
      <c r="B43" s="78" t="s">
        <v>1212</v>
      </c>
      <c r="C43" s="78" t="s">
        <v>142</v>
      </c>
      <c r="D43" s="84">
        <v>5</v>
      </c>
      <c r="E43" s="84"/>
      <c r="F43" s="26"/>
      <c r="G43" s="27"/>
      <c r="H43" s="256"/>
      <c r="I43" s="28"/>
      <c r="J43" s="256"/>
      <c r="AMJ43"/>
    </row>
    <row r="44" spans="1:1024" s="7" customFormat="1" ht="26.25">
      <c r="A44" s="22">
        <v>39</v>
      </c>
      <c r="B44" s="78" t="s">
        <v>1213</v>
      </c>
      <c r="C44" s="78" t="s">
        <v>142</v>
      </c>
      <c r="D44" s="84">
        <v>5</v>
      </c>
      <c r="E44" s="84"/>
      <c r="F44" s="26"/>
      <c r="G44" s="27"/>
      <c r="H44" s="256"/>
      <c r="I44" s="28"/>
      <c r="J44" s="256"/>
      <c r="AMJ44"/>
    </row>
    <row r="45" spans="1:1024" s="7" customFormat="1">
      <c r="A45" s="22">
        <v>40</v>
      </c>
      <c r="B45" s="73" t="s">
        <v>1214</v>
      </c>
      <c r="C45" s="258" t="s">
        <v>1215</v>
      </c>
      <c r="D45" s="259">
        <v>34</v>
      </c>
      <c r="E45" s="260"/>
      <c r="F45" s="26"/>
      <c r="G45" s="27"/>
      <c r="H45" s="261"/>
      <c r="I45" s="28"/>
      <c r="J45" s="262"/>
      <c r="AMJ45"/>
    </row>
    <row r="46" spans="1:1024" s="7" customFormat="1">
      <c r="A46" s="22">
        <v>41</v>
      </c>
      <c r="B46" s="73" t="s">
        <v>1216</v>
      </c>
      <c r="C46" s="258" t="s">
        <v>1215</v>
      </c>
      <c r="D46" s="259">
        <v>34</v>
      </c>
      <c r="E46" s="260"/>
      <c r="F46" s="26"/>
      <c r="G46" s="27"/>
      <c r="H46" s="261"/>
      <c r="I46" s="28"/>
      <c r="J46" s="262"/>
      <c r="AMJ46"/>
    </row>
    <row r="47" spans="1:1024" ht="27.6" customHeight="1">
      <c r="A47" s="22">
        <v>42</v>
      </c>
      <c r="B47" s="23" t="s">
        <v>1217</v>
      </c>
      <c r="C47" s="23" t="s">
        <v>1218</v>
      </c>
      <c r="D47" s="24">
        <v>16</v>
      </c>
      <c r="E47" s="257"/>
      <c r="F47" s="26"/>
      <c r="G47" s="27"/>
      <c r="H47" s="28"/>
      <c r="I47" s="28"/>
      <c r="J47" s="30"/>
      <c r="IJ47" s="7"/>
      <c r="IK47" s="7"/>
      <c r="IL47" s="7"/>
      <c r="IM47" s="7"/>
      <c r="IN47" s="7"/>
      <c r="IO47" s="7"/>
      <c r="IP47" s="7"/>
      <c r="IQ47" s="7"/>
      <c r="IR47" s="7"/>
      <c r="IS47" s="7"/>
    </row>
    <row r="48" spans="1:1024" ht="26.85" customHeight="1">
      <c r="A48" s="22">
        <v>43</v>
      </c>
      <c r="B48" s="23" t="s">
        <v>1219</v>
      </c>
      <c r="C48" s="23" t="s">
        <v>1218</v>
      </c>
      <c r="D48" s="24">
        <v>4</v>
      </c>
      <c r="E48" s="257"/>
      <c r="F48" s="26"/>
      <c r="G48" s="27"/>
      <c r="H48" s="28"/>
      <c r="I48" s="28"/>
      <c r="J48" s="30"/>
      <c r="IJ48" s="7"/>
      <c r="IK48" s="7"/>
      <c r="IL48" s="7"/>
      <c r="IM48" s="7"/>
      <c r="IN48" s="7"/>
      <c r="IO48" s="7"/>
      <c r="IP48" s="7"/>
      <c r="IQ48" s="7"/>
      <c r="IR48" s="7"/>
      <c r="IS48" s="7"/>
    </row>
    <row r="49" spans="1:1024" ht="23.85" customHeight="1">
      <c r="A49" s="22">
        <v>44</v>
      </c>
      <c r="B49" s="23" t="s">
        <v>1220</v>
      </c>
      <c r="C49" s="23" t="s">
        <v>1197</v>
      </c>
      <c r="D49" s="24">
        <v>3</v>
      </c>
      <c r="E49" s="257"/>
      <c r="F49" s="26"/>
      <c r="G49" s="27"/>
      <c r="H49" s="28"/>
      <c r="I49" s="28"/>
      <c r="J49" s="30"/>
      <c r="IJ49" s="7"/>
      <c r="IK49" s="7"/>
      <c r="IL49" s="7"/>
      <c r="IM49" s="7"/>
      <c r="IN49" s="7"/>
      <c r="IO49" s="7"/>
      <c r="IP49" s="7"/>
      <c r="IQ49" s="7"/>
      <c r="IR49" s="7"/>
      <c r="IS49" s="7"/>
    </row>
    <row r="50" spans="1:1024">
      <c r="A50" s="22">
        <v>45</v>
      </c>
      <c r="B50" s="23" t="s">
        <v>1221</v>
      </c>
      <c r="C50" s="23" t="s">
        <v>1222</v>
      </c>
      <c r="D50" s="24">
        <v>2</v>
      </c>
      <c r="E50" s="257"/>
      <c r="F50" s="26"/>
      <c r="G50" s="27"/>
      <c r="H50" s="28"/>
      <c r="I50" s="28"/>
      <c r="J50" s="30"/>
      <c r="IJ50" s="7"/>
      <c r="IK50" s="7"/>
      <c r="IL50" s="7"/>
      <c r="IM50" s="7"/>
      <c r="IN50" s="7"/>
      <c r="IO50" s="7"/>
      <c r="IP50" s="7"/>
      <c r="IQ50" s="7"/>
      <c r="IR50" s="7"/>
      <c r="IS50" s="7"/>
    </row>
    <row r="51" spans="1:1024" s="6" customFormat="1" ht="23.1" customHeight="1">
      <c r="A51" s="22">
        <v>46</v>
      </c>
      <c r="B51" s="22" t="s">
        <v>1223</v>
      </c>
      <c r="C51" s="22" t="s">
        <v>176</v>
      </c>
      <c r="D51" s="84">
        <v>50</v>
      </c>
      <c r="E51" s="272"/>
      <c r="F51" s="26"/>
      <c r="G51" s="27"/>
      <c r="H51" s="273"/>
      <c r="I51" s="28"/>
      <c r="J51" s="274"/>
      <c r="AMJ51"/>
    </row>
    <row r="52" spans="1:1024" s="128" customFormat="1" ht="25.35" customHeight="1">
      <c r="A52" s="22">
        <v>47</v>
      </c>
      <c r="B52" s="83" t="s">
        <v>1224</v>
      </c>
      <c r="C52" s="83" t="s">
        <v>176</v>
      </c>
      <c r="D52" s="275">
        <v>60</v>
      </c>
      <c r="E52" s="276"/>
      <c r="F52" s="26"/>
      <c r="G52" s="27"/>
      <c r="H52" s="277"/>
      <c r="I52" s="28"/>
      <c r="J52" s="278"/>
      <c r="AMJ52"/>
    </row>
    <row r="53" spans="1:1024" s="7" customFormat="1">
      <c r="A53" s="22">
        <v>48</v>
      </c>
      <c r="B53" s="23" t="s">
        <v>1225</v>
      </c>
      <c r="C53" s="23" t="s">
        <v>793</v>
      </c>
      <c r="D53" s="24">
        <v>200</v>
      </c>
      <c r="E53" s="257"/>
      <c r="F53" s="26"/>
      <c r="G53" s="27"/>
      <c r="H53" s="28"/>
      <c r="I53" s="28"/>
      <c r="J53" s="30"/>
      <c r="AMJ53"/>
    </row>
    <row r="54" spans="1:1024" s="7" customFormat="1">
      <c r="A54" s="279"/>
      <c r="B54" s="280" t="s">
        <v>947</v>
      </c>
      <c r="C54" s="280"/>
      <c r="D54" s="280"/>
      <c r="E54" s="280"/>
      <c r="F54" s="281">
        <f>SUM(F6:F53)</f>
        <v>0</v>
      </c>
      <c r="G54" s="280"/>
      <c r="H54" s="280"/>
      <c r="I54" s="281">
        <f>SUM(I6:I53)</f>
        <v>0</v>
      </c>
      <c r="J54" s="282"/>
      <c r="AMJ54"/>
    </row>
    <row r="56" spans="1:1024">
      <c r="B56" s="239" t="s">
        <v>950</v>
      </c>
      <c r="C56" s="239"/>
      <c r="D56" s="239"/>
      <c r="E56" s="239"/>
      <c r="F56" s="239"/>
      <c r="G56" s="239" t="s">
        <v>1110</v>
      </c>
      <c r="H56" s="239"/>
      <c r="I56" s="239"/>
    </row>
    <row r="57" spans="1:1024">
      <c r="B57" s="239" t="s">
        <v>1111</v>
      </c>
      <c r="C57" s="239"/>
      <c r="D57" s="239"/>
      <c r="E57" s="239"/>
      <c r="F57" s="239"/>
      <c r="G57" s="239" t="s">
        <v>1112</v>
      </c>
      <c r="H57" s="239"/>
      <c r="I57" s="238"/>
    </row>
    <row r="74" spans="1:1024" s="7" customFormat="1" ht="20.100000000000001" customHeight="1">
      <c r="AMJ74"/>
    </row>
    <row r="75" spans="1:1024" ht="12.75" customHeight="1">
      <c r="A75" s="7"/>
      <c r="B75" s="2"/>
      <c r="C75" s="1"/>
      <c r="D75" s="1"/>
      <c r="E75" s="222"/>
      <c r="F75" s="283"/>
      <c r="G75" s="284"/>
      <c r="H75" s="95"/>
      <c r="I75" s="95"/>
      <c r="J75" s="95"/>
      <c r="K75" s="1"/>
    </row>
  </sheetData>
  <mergeCells count="1">
    <mergeCell ref="A4:J4"/>
  </mergeCells>
  <pageMargins left="0.39374999999999999" right="0.39374999999999999" top="0.98402777777777795" bottom="0.98402777777777795" header="0.51180555555555496" footer="0.51180555555555496"/>
  <pageSetup paperSize="9" scale="65" firstPageNumber="0" fitToHeight="0" orientation="portrait" r:id="rId1"/>
  <headerFooter>
    <oddHeader>&amp;C&amp;A</oddHeader>
    <oddFooter>&amp;CStrona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5"/>
  <sheetViews>
    <sheetView zoomScale="95" zoomScaleNormal="95" workbookViewId="0">
      <selection activeCell="J15" sqref="A1:J15"/>
    </sheetView>
  </sheetViews>
  <sheetFormatPr defaultRowHeight="15"/>
  <cols>
    <col min="1" max="1" width="3.5703125" style="6" customWidth="1"/>
    <col min="2" max="2" width="62.85546875" style="6" customWidth="1"/>
    <col min="3" max="3" width="9.7109375" style="6" customWidth="1"/>
    <col min="4" max="4" width="6.7109375" style="6" customWidth="1"/>
    <col min="5" max="5" width="12.28515625" style="6" customWidth="1"/>
    <col min="6" max="6" width="12.42578125" style="6" customWidth="1"/>
    <col min="7" max="7" width="7.85546875" style="6" customWidth="1"/>
    <col min="8" max="8" width="12.140625" style="6" customWidth="1"/>
    <col min="9" max="9" width="11.5703125" style="6" customWidth="1"/>
    <col min="10" max="10" width="10.140625" style="6" customWidth="1"/>
    <col min="11" max="254" width="8.5703125" style="6" customWidth="1"/>
    <col min="255" max="256" width="11.140625" style="7" customWidth="1"/>
    <col min="257" max="257" width="3.5703125" style="7" customWidth="1"/>
    <col min="258" max="258" width="62.85546875" style="7" customWidth="1"/>
    <col min="259" max="259" width="9.7109375" style="7" customWidth="1"/>
    <col min="260" max="260" width="6.7109375" style="7" customWidth="1"/>
    <col min="261" max="261" width="12.28515625" style="7" customWidth="1"/>
    <col min="262" max="262" width="12.42578125" style="7" customWidth="1"/>
    <col min="263" max="263" width="7.85546875" style="7" customWidth="1"/>
    <col min="264" max="264" width="12.140625" style="7" customWidth="1"/>
    <col min="265" max="265" width="11.5703125" style="7" customWidth="1"/>
    <col min="266" max="266" width="10.140625" style="7" customWidth="1"/>
    <col min="267" max="510" width="8.5703125" style="7" customWidth="1"/>
    <col min="511" max="512" width="11.140625" style="7" customWidth="1"/>
    <col min="513" max="513" width="3.5703125" style="7" customWidth="1"/>
    <col min="514" max="514" width="62.85546875" style="7" customWidth="1"/>
    <col min="515" max="515" width="9.7109375" style="7" customWidth="1"/>
    <col min="516" max="516" width="6.7109375" style="7" customWidth="1"/>
    <col min="517" max="517" width="12.28515625" style="7" customWidth="1"/>
    <col min="518" max="518" width="12.42578125" style="7" customWidth="1"/>
    <col min="519" max="519" width="7.85546875" style="7" customWidth="1"/>
    <col min="520" max="520" width="12.140625" style="7" customWidth="1"/>
    <col min="521" max="521" width="11.5703125" style="7" customWidth="1"/>
    <col min="522" max="522" width="10.140625" style="7" customWidth="1"/>
    <col min="523" max="766" width="8.5703125" style="7" customWidth="1"/>
    <col min="767" max="768" width="11.140625" style="7" customWidth="1"/>
    <col min="769" max="769" width="3.5703125" style="7" customWidth="1"/>
    <col min="770" max="770" width="62.85546875" style="7" customWidth="1"/>
    <col min="771" max="771" width="9.7109375" style="7" customWidth="1"/>
    <col min="772" max="772" width="6.7109375" style="7" customWidth="1"/>
    <col min="773" max="773" width="12.28515625" style="7" customWidth="1"/>
    <col min="774" max="774" width="12.42578125" style="7" customWidth="1"/>
    <col min="775" max="775" width="7.85546875" style="7" customWidth="1"/>
    <col min="776" max="776" width="12.140625" style="7" customWidth="1"/>
    <col min="777" max="777" width="11.5703125" style="7" customWidth="1"/>
    <col min="778" max="778" width="10.140625" style="7" customWidth="1"/>
    <col min="779" max="1022" width="8.5703125" style="7" customWidth="1"/>
    <col min="1023" max="1023" width="11.1406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AMI1"/>
    </row>
    <row r="2" spans="1:1024">
      <c r="A2" s="1"/>
      <c r="B2" s="1"/>
      <c r="C2" s="1"/>
      <c r="D2" s="5"/>
      <c r="E2" s="5"/>
      <c r="F2" s="5"/>
      <c r="G2" s="5"/>
      <c r="H2" s="13"/>
      <c r="I2" s="5"/>
    </row>
    <row r="3" spans="1:1024">
      <c r="A3" s="18"/>
      <c r="B3" s="18"/>
      <c r="C3" s="18"/>
      <c r="D3" s="285"/>
      <c r="E3" s="285"/>
      <c r="F3" s="285"/>
      <c r="G3" s="285"/>
      <c r="H3" s="286"/>
      <c r="I3" s="285"/>
      <c r="J3" s="18"/>
    </row>
    <row r="4" spans="1:1024" ht="12.75" customHeight="1">
      <c r="A4" s="873" t="s">
        <v>1226</v>
      </c>
      <c r="B4" s="873"/>
      <c r="C4" s="873"/>
      <c r="D4" s="873"/>
      <c r="E4" s="873"/>
      <c r="F4" s="873"/>
      <c r="G4" s="873"/>
      <c r="H4" s="873"/>
      <c r="I4" s="873"/>
      <c r="J4" s="873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ht="30" customHeight="1">
      <c r="A6" s="22">
        <v>1</v>
      </c>
      <c r="B6" s="23" t="s">
        <v>1227</v>
      </c>
      <c r="C6" s="22" t="s">
        <v>819</v>
      </c>
      <c r="D6" s="86">
        <v>7000</v>
      </c>
      <c r="E6" s="29"/>
      <c r="F6" s="61"/>
      <c r="G6" s="287"/>
      <c r="H6" s="30"/>
      <c r="I6" s="49"/>
      <c r="J6" s="30"/>
    </row>
    <row r="7" spans="1:1024" ht="30.75" customHeight="1">
      <c r="A7" s="22">
        <v>2</v>
      </c>
      <c r="B7" s="22" t="s">
        <v>1228</v>
      </c>
      <c r="C7" s="22" t="s">
        <v>1229</v>
      </c>
      <c r="D7" s="86">
        <v>20</v>
      </c>
      <c r="E7" s="288"/>
      <c r="F7" s="61"/>
      <c r="G7" s="287"/>
      <c r="H7" s="30"/>
      <c r="I7" s="49"/>
      <c r="J7" s="30"/>
    </row>
    <row r="8" spans="1:1024" ht="27.75" customHeight="1">
      <c r="A8" s="22">
        <v>3</v>
      </c>
      <c r="B8" s="23" t="s">
        <v>1230</v>
      </c>
      <c r="C8" s="22" t="s">
        <v>819</v>
      </c>
      <c r="D8" s="86">
        <v>600</v>
      </c>
      <c r="E8" s="29"/>
      <c r="F8" s="61"/>
      <c r="G8" s="287"/>
      <c r="H8" s="30"/>
      <c r="I8" s="49"/>
      <c r="J8" s="30"/>
    </row>
    <row r="9" spans="1:1024" ht="29.25" customHeight="1">
      <c r="A9" s="22">
        <v>4</v>
      </c>
      <c r="B9" s="22" t="s">
        <v>1231</v>
      </c>
      <c r="C9" s="22" t="s">
        <v>1232</v>
      </c>
      <c r="D9" s="86">
        <v>400</v>
      </c>
      <c r="E9" s="288"/>
      <c r="F9" s="61"/>
      <c r="G9" s="287"/>
      <c r="H9" s="30"/>
      <c r="I9" s="49"/>
      <c r="J9" s="30"/>
    </row>
    <row r="10" spans="1:1024" ht="29.25" customHeight="1">
      <c r="A10" s="22">
        <v>5</v>
      </c>
      <c r="B10" s="23" t="s">
        <v>1233</v>
      </c>
      <c r="C10" s="22" t="s">
        <v>819</v>
      </c>
      <c r="D10" s="86">
        <v>3000</v>
      </c>
      <c r="E10" s="288"/>
      <c r="F10" s="61"/>
      <c r="G10" s="287"/>
      <c r="H10" s="30"/>
      <c r="I10" s="49"/>
      <c r="J10" s="30"/>
    </row>
    <row r="11" spans="1:1024" s="1" customFormat="1" ht="27.75" customHeight="1">
      <c r="A11" s="30"/>
      <c r="B11" s="30" t="s">
        <v>947</v>
      </c>
      <c r="C11" s="30"/>
      <c r="D11" s="22"/>
      <c r="E11" s="289"/>
      <c r="F11" s="188">
        <f>SUM(F6:F10)</f>
        <v>0</v>
      </c>
      <c r="G11" s="30"/>
      <c r="H11" s="30"/>
      <c r="I11" s="49">
        <f>SUM(I6:I10)</f>
        <v>0</v>
      </c>
      <c r="J11" s="30"/>
      <c r="AMJ11"/>
    </row>
    <row r="12" spans="1:1024">
      <c r="D12" s="32"/>
    </row>
    <row r="14" spans="1:1024">
      <c r="A14" s="80"/>
      <c r="B14" s="239" t="s">
        <v>950</v>
      </c>
      <c r="C14" s="239"/>
      <c r="D14" s="239"/>
      <c r="E14" s="239"/>
      <c r="F14" s="239"/>
      <c r="G14" s="239" t="s">
        <v>1110</v>
      </c>
      <c r="H14" s="239"/>
      <c r="I14" s="239"/>
    </row>
    <row r="15" spans="1:1024">
      <c r="A15" s="7"/>
      <c r="B15" s="239" t="s">
        <v>1111</v>
      </c>
      <c r="C15" s="239"/>
      <c r="D15" s="239"/>
      <c r="E15" s="239"/>
      <c r="F15" s="239"/>
      <c r="G15" s="239" t="s">
        <v>1112</v>
      </c>
      <c r="H15" s="239"/>
      <c r="I15" s="238"/>
    </row>
  </sheetData>
  <mergeCells count="1">
    <mergeCell ref="A4:J4"/>
  </mergeCells>
  <pageMargins left="0.39374999999999999" right="0.39374999999999999" top="0.98402777777777795" bottom="0.98402777777777795" header="0.51180555555555496" footer="0.51180555555555496"/>
  <pageSetup paperSize="9" scale="63" firstPageNumber="0" fitToHeight="0" orientation="portrait" r:id="rId1"/>
  <headerFooter>
    <oddHeader>&amp;C&amp;A</oddHeader>
    <oddFooter>&amp;CStrona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4"/>
  <sheetViews>
    <sheetView zoomScale="95" zoomScaleNormal="95" workbookViewId="0">
      <selection activeCell="J14" sqref="A1:J14"/>
    </sheetView>
  </sheetViews>
  <sheetFormatPr defaultRowHeight="15"/>
  <cols>
    <col min="1" max="1" width="3" style="7" customWidth="1"/>
    <col min="2" max="2" width="39.28515625" style="7" customWidth="1"/>
    <col min="3" max="3" width="11.7109375" style="7" customWidth="1"/>
    <col min="4" max="4" width="7" style="7" customWidth="1"/>
    <col min="5" max="5" width="12.140625" style="7" customWidth="1"/>
    <col min="6" max="6" width="12.28515625" style="7" bestFit="1" customWidth="1"/>
    <col min="7" max="7" width="7.42578125" style="7" customWidth="1"/>
    <col min="8" max="8" width="12.140625" style="7" customWidth="1"/>
    <col min="9" max="9" width="12.7109375" style="7" customWidth="1"/>
    <col min="10" max="10" width="10.5703125" style="7" customWidth="1"/>
    <col min="11" max="256" width="10.7109375" style="7" customWidth="1"/>
    <col min="257" max="257" width="3" style="7" customWidth="1"/>
    <col min="258" max="258" width="39.28515625" style="7" customWidth="1"/>
    <col min="259" max="259" width="11.7109375" style="7" customWidth="1"/>
    <col min="260" max="260" width="7" style="7" customWidth="1"/>
    <col min="261" max="261" width="12.140625" style="7" customWidth="1"/>
    <col min="262" max="262" width="11.42578125" style="7"/>
    <col min="263" max="263" width="7.42578125" style="7" customWidth="1"/>
    <col min="264" max="264" width="12.140625" style="7" customWidth="1"/>
    <col min="265" max="265" width="11.7109375" style="7" customWidth="1"/>
    <col min="266" max="266" width="10.5703125" style="7" customWidth="1"/>
    <col min="267" max="512" width="10.7109375" style="7" customWidth="1"/>
    <col min="513" max="513" width="3" style="7" customWidth="1"/>
    <col min="514" max="514" width="39.28515625" style="7" customWidth="1"/>
    <col min="515" max="515" width="11.7109375" style="7" customWidth="1"/>
    <col min="516" max="516" width="7" style="7" customWidth="1"/>
    <col min="517" max="517" width="12.140625" style="7" customWidth="1"/>
    <col min="518" max="518" width="11.42578125" style="7"/>
    <col min="519" max="519" width="7.42578125" style="7" customWidth="1"/>
    <col min="520" max="520" width="12.140625" style="7" customWidth="1"/>
    <col min="521" max="521" width="11.7109375" style="7" customWidth="1"/>
    <col min="522" max="522" width="10.5703125" style="7" customWidth="1"/>
    <col min="523" max="768" width="10.7109375" style="7" customWidth="1"/>
    <col min="769" max="769" width="3" style="7" customWidth="1"/>
    <col min="770" max="770" width="39.28515625" style="7" customWidth="1"/>
    <col min="771" max="771" width="11.7109375" style="7" customWidth="1"/>
    <col min="772" max="772" width="7" style="7" customWidth="1"/>
    <col min="773" max="773" width="12.140625" style="7" customWidth="1"/>
    <col min="774" max="774" width="11.42578125" style="7"/>
    <col min="775" max="775" width="7.42578125" style="7" customWidth="1"/>
    <col min="776" max="776" width="12.140625" style="7" customWidth="1"/>
    <col min="777" max="777" width="11.7109375" style="7" customWidth="1"/>
    <col min="778" max="778" width="10.5703125" style="7" customWidth="1"/>
    <col min="779" max="1023" width="10.710937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 s="6" customFormat="1">
      <c r="A2" s="1"/>
      <c r="B2" s="1"/>
      <c r="C2" s="1"/>
      <c r="D2" s="1"/>
      <c r="E2" s="5"/>
      <c r="F2" s="5"/>
      <c r="G2" s="5"/>
      <c r="H2" s="13"/>
      <c r="I2" s="5"/>
      <c r="AMJ2"/>
    </row>
    <row r="3" spans="1:1024" s="6" customFormat="1">
      <c r="A3" s="1"/>
      <c r="B3" s="1"/>
      <c r="C3" s="1"/>
      <c r="D3" s="1"/>
      <c r="E3" s="5"/>
      <c r="F3" s="5"/>
      <c r="G3" s="5"/>
      <c r="H3" s="13"/>
      <c r="I3" s="5"/>
      <c r="AMJ3"/>
    </row>
    <row r="4" spans="1:1024" s="232" customFormat="1" ht="12.75" customHeight="1">
      <c r="A4" s="873" t="s">
        <v>1234</v>
      </c>
      <c r="B4" s="873"/>
      <c r="C4" s="873"/>
      <c r="D4" s="873"/>
      <c r="E4" s="873"/>
      <c r="F4" s="873"/>
      <c r="G4" s="873"/>
      <c r="H4" s="873"/>
      <c r="I4" s="873"/>
      <c r="J4" s="873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ht="34.5" customHeight="1">
      <c r="A6" s="30">
        <v>1</v>
      </c>
      <c r="B6" s="78" t="s">
        <v>1235</v>
      </c>
      <c r="C6" s="23" t="s">
        <v>47</v>
      </c>
      <c r="D6" s="22">
        <v>150</v>
      </c>
      <c r="E6" s="26"/>
      <c r="F6" s="26"/>
      <c r="G6" s="27"/>
      <c r="H6" s="26"/>
      <c r="I6" s="68"/>
      <c r="J6" s="34"/>
    </row>
    <row r="7" spans="1:1024" ht="30" customHeight="1">
      <c r="A7" s="30">
        <v>2</v>
      </c>
      <c r="B7" s="78" t="s">
        <v>1236</v>
      </c>
      <c r="C7" s="23" t="s">
        <v>278</v>
      </c>
      <c r="D7" s="22">
        <v>50</v>
      </c>
      <c r="E7" s="26"/>
      <c r="F7" s="26"/>
      <c r="G7" s="27"/>
      <c r="H7" s="26"/>
      <c r="I7" s="68"/>
      <c r="J7" s="34"/>
    </row>
    <row r="8" spans="1:1024" ht="24" customHeight="1">
      <c r="A8" s="37"/>
      <c r="B8" s="30" t="s">
        <v>947</v>
      </c>
      <c r="C8" s="37"/>
      <c r="D8" s="37"/>
      <c r="E8" s="37"/>
      <c r="F8" s="290">
        <f>SUM(F6:F7)</f>
        <v>0</v>
      </c>
      <c r="G8" s="37"/>
      <c r="H8" s="37"/>
      <c r="I8" s="290">
        <f>SUM(I6:I7)</f>
        <v>0</v>
      </c>
      <c r="J8" s="37"/>
    </row>
    <row r="11" spans="1:1024" s="6" customFormat="1" ht="12.75" customHeight="1">
      <c r="A11" s="220"/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AMJ11"/>
    </row>
    <row r="12" spans="1:1024" s="6" customFormat="1" ht="12.75" customHeight="1">
      <c r="A12" s="7"/>
      <c r="B12" s="2"/>
      <c r="C12" s="1"/>
      <c r="D12" s="1"/>
      <c r="E12" s="222"/>
      <c r="F12" s="222"/>
      <c r="G12" s="223"/>
      <c r="H12" s="91"/>
      <c r="I12" s="91"/>
      <c r="J12" s="91"/>
      <c r="K12" s="1"/>
      <c r="L12" s="2"/>
      <c r="AMJ12"/>
    </row>
    <row r="13" spans="1:1024">
      <c r="B13" s="239" t="s">
        <v>950</v>
      </c>
      <c r="C13" s="239"/>
      <c r="D13" s="239"/>
      <c r="E13" s="239"/>
      <c r="F13" s="239"/>
      <c r="G13" s="239" t="s">
        <v>1110</v>
      </c>
      <c r="H13" s="239"/>
      <c r="I13" s="239"/>
    </row>
    <row r="14" spans="1:1024">
      <c r="B14" s="239" t="s">
        <v>1111</v>
      </c>
      <c r="C14" s="239"/>
      <c r="D14" s="239"/>
      <c r="E14" s="239"/>
      <c r="F14" s="239"/>
      <c r="G14" s="239" t="s">
        <v>1112</v>
      </c>
      <c r="H14" s="239"/>
      <c r="I14" s="238"/>
    </row>
  </sheetData>
  <mergeCells count="1">
    <mergeCell ref="A4:J4"/>
  </mergeCells>
  <pageMargins left="0.39374999999999999" right="0.39374999999999999" top="0.98402777777777795" bottom="0.98402777777777795" header="0.51180555555555496" footer="0.51180555555555496"/>
  <pageSetup paperSize="9" scale="74" firstPageNumber="0" fitToHeight="0" orientation="portrait" r:id="rId1"/>
  <headerFooter>
    <oddHeader>&amp;C&amp;A</oddHeader>
    <oddFooter>&amp;CStrona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1"/>
  <sheetViews>
    <sheetView zoomScale="95" zoomScaleNormal="95" workbookViewId="0">
      <selection activeCell="J12" sqref="A1:K12"/>
    </sheetView>
  </sheetViews>
  <sheetFormatPr defaultRowHeight="15"/>
  <cols>
    <col min="1" max="1" width="4" style="6" customWidth="1"/>
    <col min="2" max="2" width="32" style="6" customWidth="1"/>
    <col min="3" max="3" width="15.140625" style="6" customWidth="1"/>
    <col min="4" max="4" width="6" style="6" customWidth="1"/>
    <col min="5" max="6" width="15.28515625" style="6" customWidth="1"/>
    <col min="7" max="7" width="9.5703125" style="6" customWidth="1"/>
    <col min="8" max="8" width="13.140625" style="6" customWidth="1"/>
    <col min="9" max="9" width="12.42578125" style="6" customWidth="1"/>
    <col min="10" max="10" width="11.140625" style="6" customWidth="1"/>
    <col min="11" max="253" width="11.28515625" style="6" customWidth="1"/>
    <col min="254" max="256" width="11.140625" style="6" customWidth="1"/>
    <col min="257" max="257" width="4" style="6" customWidth="1"/>
    <col min="258" max="258" width="32" style="6" customWidth="1"/>
    <col min="259" max="259" width="15.140625" style="6" customWidth="1"/>
    <col min="260" max="260" width="6" style="6" customWidth="1"/>
    <col min="261" max="262" width="15.28515625" style="6" customWidth="1"/>
    <col min="263" max="263" width="9.5703125" style="6" customWidth="1"/>
    <col min="264" max="264" width="13.140625" style="6" customWidth="1"/>
    <col min="265" max="265" width="12.42578125" style="6" customWidth="1"/>
    <col min="266" max="266" width="11.140625" style="6" customWidth="1"/>
    <col min="267" max="509" width="11.28515625" style="6" customWidth="1"/>
    <col min="510" max="512" width="11.140625" style="6" customWidth="1"/>
    <col min="513" max="513" width="4" style="6" customWidth="1"/>
    <col min="514" max="514" width="32" style="6" customWidth="1"/>
    <col min="515" max="515" width="15.140625" style="6" customWidth="1"/>
    <col min="516" max="516" width="6" style="6" customWidth="1"/>
    <col min="517" max="518" width="15.28515625" style="6" customWidth="1"/>
    <col min="519" max="519" width="9.5703125" style="6" customWidth="1"/>
    <col min="520" max="520" width="13.140625" style="6" customWidth="1"/>
    <col min="521" max="521" width="12.42578125" style="6" customWidth="1"/>
    <col min="522" max="522" width="11.140625" style="6" customWidth="1"/>
    <col min="523" max="765" width="11.28515625" style="6" customWidth="1"/>
    <col min="766" max="768" width="11.140625" style="6" customWidth="1"/>
    <col min="769" max="769" width="4" style="6" customWidth="1"/>
    <col min="770" max="770" width="32" style="6" customWidth="1"/>
    <col min="771" max="771" width="15.140625" style="6" customWidth="1"/>
    <col min="772" max="772" width="6" style="6" customWidth="1"/>
    <col min="773" max="774" width="15.28515625" style="6" customWidth="1"/>
    <col min="775" max="775" width="9.5703125" style="6" customWidth="1"/>
    <col min="776" max="776" width="13.140625" style="6" customWidth="1"/>
    <col min="777" max="777" width="12.42578125" style="6" customWidth="1"/>
    <col min="778" max="778" width="11.140625" style="6" customWidth="1"/>
    <col min="779" max="1021" width="11.28515625" style="6" customWidth="1"/>
    <col min="1022" max="1023" width="11.140625" style="6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</row>
    <row r="2" spans="1:1024">
      <c r="A2" s="1"/>
      <c r="B2" s="1"/>
      <c r="C2" s="1"/>
      <c r="D2" s="5"/>
      <c r="E2" s="5"/>
      <c r="F2" s="5"/>
      <c r="G2" s="5"/>
      <c r="H2" s="13"/>
      <c r="I2" s="5"/>
    </row>
    <row r="3" spans="1:1024">
      <c r="A3" s="1"/>
      <c r="B3" s="1"/>
      <c r="C3" s="1"/>
      <c r="D3" s="5"/>
      <c r="E3" s="5"/>
      <c r="F3" s="5"/>
      <c r="G3" s="5"/>
      <c r="H3" s="13"/>
      <c r="I3" s="5"/>
    </row>
    <row r="4" spans="1:1024" s="128" customFormat="1" ht="12.75" customHeight="1">
      <c r="A4" s="873" t="s">
        <v>1237</v>
      </c>
      <c r="B4" s="873"/>
      <c r="C4" s="873"/>
      <c r="D4" s="873"/>
      <c r="E4" s="873"/>
      <c r="F4" s="873"/>
      <c r="G4" s="873"/>
      <c r="H4" s="873"/>
      <c r="I4" s="873"/>
      <c r="J4" s="873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ht="19.5" customHeight="1">
      <c r="A6" s="30">
        <v>1</v>
      </c>
      <c r="B6" s="22" t="s">
        <v>1238</v>
      </c>
      <c r="C6" s="22" t="s">
        <v>1239</v>
      </c>
      <c r="D6" s="22">
        <v>11000</v>
      </c>
      <c r="E6" s="68"/>
      <c r="F6" s="26"/>
      <c r="G6" s="27"/>
      <c r="H6" s="26"/>
      <c r="I6" s="68"/>
      <c r="J6" s="34"/>
    </row>
    <row r="7" spans="1:1024">
      <c r="A7" s="22">
        <v>2</v>
      </c>
      <c r="B7" s="23" t="s">
        <v>1240</v>
      </c>
      <c r="C7" s="23" t="s">
        <v>1239</v>
      </c>
      <c r="D7" s="24">
        <v>5000</v>
      </c>
      <c r="E7" s="291"/>
      <c r="F7" s="26"/>
      <c r="G7" s="27"/>
      <c r="H7" s="27"/>
      <c r="I7" s="68"/>
      <c r="J7" s="29"/>
      <c r="IP7" s="7"/>
      <c r="IQ7" s="7"/>
      <c r="IR7" s="7"/>
      <c r="IS7" s="7"/>
      <c r="IT7" s="7"/>
      <c r="IU7" s="7"/>
    </row>
    <row r="8" spans="1:1024" ht="23.25" customHeight="1">
      <c r="A8" s="30"/>
      <c r="B8" s="30" t="s">
        <v>1071</v>
      </c>
      <c r="C8" s="30"/>
      <c r="D8" s="30"/>
      <c r="E8" s="68"/>
      <c r="F8" s="26">
        <f>SUM(F6:F7)</f>
        <v>0</v>
      </c>
      <c r="G8" s="292"/>
      <c r="H8" s="68"/>
      <c r="I8" s="68">
        <f>SUM(I6:I7)</f>
        <v>0</v>
      </c>
      <c r="J8" s="30"/>
    </row>
    <row r="10" spans="1:1024" ht="12.75" customHeight="1">
      <c r="A10" s="89"/>
      <c r="B10" s="876" t="s">
        <v>1241</v>
      </c>
      <c r="C10" s="876"/>
      <c r="D10" s="876"/>
      <c r="E10" s="876"/>
      <c r="F10" s="876"/>
      <c r="G10" s="876"/>
      <c r="H10" s="876"/>
      <c r="I10" s="876"/>
      <c r="J10" s="876"/>
      <c r="K10" s="876"/>
    </row>
    <row r="11" spans="1:1024" ht="12.75" customHeight="1">
      <c r="B11" s="2"/>
      <c r="C11" s="1"/>
      <c r="D11" s="1"/>
      <c r="E11" s="212"/>
      <c r="F11" s="212"/>
      <c r="G11" s="213"/>
      <c r="H11" s="876" t="s">
        <v>1242</v>
      </c>
      <c r="I11" s="876"/>
      <c r="J11" s="876"/>
      <c r="K11" s="2"/>
    </row>
  </sheetData>
  <mergeCells count="3">
    <mergeCell ref="A4:J4"/>
    <mergeCell ref="B10:K10"/>
    <mergeCell ref="H11:J11"/>
  </mergeCells>
  <pageMargins left="0.39374999999999999" right="0.39374999999999999" top="0.98402777777777795" bottom="0.98402777777777795" header="0.51180555555555496" footer="0.51180555555555496"/>
  <pageSetup paperSize="9" scale="65" firstPageNumber="0" fitToHeight="0" orientation="portrait" r:id="rId1"/>
  <headerFooter>
    <oddHeader>&amp;C&amp;A</oddHeader>
    <oddFooter>&amp;CStrona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00"/>
  <sheetViews>
    <sheetView zoomScale="95" zoomScaleNormal="95" workbookViewId="0">
      <selection activeCell="J100" sqref="A1:J100"/>
    </sheetView>
  </sheetViews>
  <sheetFormatPr defaultRowHeight="15"/>
  <cols>
    <col min="1" max="1" width="4.28515625" style="7" customWidth="1"/>
    <col min="2" max="2" width="41.28515625" style="7" customWidth="1"/>
    <col min="3" max="3" width="17" style="7" customWidth="1"/>
    <col min="4" max="4" width="7.7109375" style="6" customWidth="1"/>
    <col min="5" max="5" width="12.28515625" style="66" customWidth="1"/>
    <col min="6" max="6" width="14.28515625" style="7" customWidth="1"/>
    <col min="7" max="7" width="8.7109375" style="7" customWidth="1"/>
    <col min="8" max="8" width="11.85546875" style="7" customWidth="1"/>
    <col min="9" max="9" width="13.28515625" style="7" customWidth="1"/>
    <col min="10" max="10" width="11.28515625" style="7" customWidth="1"/>
    <col min="11" max="256" width="10.5703125" style="7" customWidth="1"/>
    <col min="257" max="257" width="4.28515625" style="7" customWidth="1"/>
    <col min="258" max="258" width="41.28515625" style="7" customWidth="1"/>
    <col min="259" max="259" width="17" style="7" customWidth="1"/>
    <col min="260" max="260" width="7.7109375" style="7" customWidth="1"/>
    <col min="261" max="261" width="12.28515625" style="7" customWidth="1"/>
    <col min="262" max="262" width="14.28515625" style="7" customWidth="1"/>
    <col min="263" max="263" width="8.7109375" style="7" customWidth="1"/>
    <col min="264" max="264" width="11.85546875" style="7" customWidth="1"/>
    <col min="265" max="265" width="13.28515625" style="7" customWidth="1"/>
    <col min="266" max="266" width="11.28515625" style="7" customWidth="1"/>
    <col min="267" max="512" width="10.5703125" style="7" customWidth="1"/>
    <col min="513" max="513" width="4.28515625" style="7" customWidth="1"/>
    <col min="514" max="514" width="41.28515625" style="7" customWidth="1"/>
    <col min="515" max="515" width="17" style="7" customWidth="1"/>
    <col min="516" max="516" width="7.7109375" style="7" customWidth="1"/>
    <col min="517" max="517" width="12.28515625" style="7" customWidth="1"/>
    <col min="518" max="518" width="14.28515625" style="7" customWidth="1"/>
    <col min="519" max="519" width="8.7109375" style="7" customWidth="1"/>
    <col min="520" max="520" width="11.85546875" style="7" customWidth="1"/>
    <col min="521" max="521" width="13.28515625" style="7" customWidth="1"/>
    <col min="522" max="522" width="11.28515625" style="7" customWidth="1"/>
    <col min="523" max="768" width="10.5703125" style="7" customWidth="1"/>
    <col min="769" max="769" width="4.28515625" style="7" customWidth="1"/>
    <col min="770" max="770" width="41.28515625" style="7" customWidth="1"/>
    <col min="771" max="771" width="17" style="7" customWidth="1"/>
    <col min="772" max="772" width="7.7109375" style="7" customWidth="1"/>
    <col min="773" max="773" width="12.28515625" style="7" customWidth="1"/>
    <col min="774" max="774" width="14.28515625" style="7" customWidth="1"/>
    <col min="775" max="775" width="8.7109375" style="7" customWidth="1"/>
    <col min="776" max="776" width="11.85546875" style="7" customWidth="1"/>
    <col min="777" max="777" width="13.28515625" style="7" customWidth="1"/>
    <col min="778" max="778" width="11.28515625" style="7" customWidth="1"/>
    <col min="779" max="1022" width="10.5703125" style="7" customWidth="1"/>
    <col min="1023" max="1025" width="10.5703125" customWidth="1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</row>
    <row r="2" spans="1:1024" s="6" customFormat="1">
      <c r="A2" s="1"/>
      <c r="B2" s="1"/>
      <c r="C2" s="1"/>
      <c r="D2" s="5"/>
      <c r="E2" s="4"/>
      <c r="F2" s="5"/>
      <c r="G2" s="5"/>
      <c r="H2" s="13"/>
      <c r="I2" s="5"/>
      <c r="AMI2"/>
      <c r="AMJ2"/>
    </row>
    <row r="3" spans="1:1024" s="6" customFormat="1">
      <c r="A3" s="1"/>
      <c r="B3" s="1"/>
      <c r="C3" s="1"/>
      <c r="D3" s="5"/>
      <c r="E3" s="4"/>
      <c r="F3" s="5"/>
      <c r="G3" s="5"/>
      <c r="H3" s="13"/>
      <c r="I3" s="5"/>
      <c r="AMI3"/>
      <c r="AMJ3"/>
    </row>
    <row r="4" spans="1:1024" ht="15.95" customHeight="1">
      <c r="A4" s="877" t="s">
        <v>1243</v>
      </c>
      <c r="B4" s="877"/>
      <c r="C4" s="877"/>
      <c r="D4" s="877"/>
      <c r="E4" s="877"/>
      <c r="F4" s="877"/>
      <c r="G4" s="877"/>
      <c r="H4" s="877"/>
      <c r="I4" s="877"/>
      <c r="J4" s="877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I5"/>
      <c r="AMJ5"/>
    </row>
    <row r="6" spans="1:1024" s="32" customFormat="1" ht="28.5" customHeight="1">
      <c r="A6" s="23">
        <v>1</v>
      </c>
      <c r="B6" s="23" t="s">
        <v>1244</v>
      </c>
      <c r="C6" s="23" t="s">
        <v>1245</v>
      </c>
      <c r="D6" s="23">
        <v>240</v>
      </c>
      <c r="E6" s="293"/>
      <c r="F6" s="26"/>
      <c r="G6" s="27"/>
      <c r="H6" s="294"/>
      <c r="I6" s="294"/>
      <c r="J6" s="295"/>
      <c r="AMI6"/>
      <c r="AMJ6"/>
    </row>
    <row r="7" spans="1:1024" s="32" customFormat="1" ht="30.75" customHeight="1">
      <c r="A7" s="23">
        <v>2</v>
      </c>
      <c r="B7" s="23" t="s">
        <v>1246</v>
      </c>
      <c r="C7" s="23" t="s">
        <v>1247</v>
      </c>
      <c r="D7" s="23">
        <v>40</v>
      </c>
      <c r="E7" s="293"/>
      <c r="F7" s="26"/>
      <c r="G7" s="27"/>
      <c r="H7" s="294"/>
      <c r="I7" s="294"/>
      <c r="J7" s="295"/>
      <c r="AMI7"/>
      <c r="AMJ7"/>
    </row>
    <row r="8" spans="1:1024" s="32" customFormat="1" ht="26.25">
      <c r="A8" s="23">
        <v>3</v>
      </c>
      <c r="B8" s="23" t="s">
        <v>1248</v>
      </c>
      <c r="C8" s="23" t="s">
        <v>1249</v>
      </c>
      <c r="D8" s="23">
        <v>2300</v>
      </c>
      <c r="E8" s="296"/>
      <c r="F8" s="26"/>
      <c r="G8" s="27"/>
      <c r="H8" s="294"/>
      <c r="I8" s="294"/>
      <c r="J8" s="295"/>
      <c r="AMI8"/>
      <c r="AMJ8"/>
    </row>
    <row r="9" spans="1:1024" s="32" customFormat="1" ht="26.25">
      <c r="A9" s="23">
        <v>4</v>
      </c>
      <c r="B9" s="23" t="s">
        <v>1250</v>
      </c>
      <c r="C9" s="23" t="s">
        <v>1249</v>
      </c>
      <c r="D9" s="23">
        <v>2800</v>
      </c>
      <c r="E9" s="296"/>
      <c r="F9" s="26"/>
      <c r="G9" s="27"/>
      <c r="H9" s="294"/>
      <c r="I9" s="294"/>
      <c r="J9" s="295"/>
      <c r="AMI9"/>
      <c r="AMJ9"/>
    </row>
    <row r="10" spans="1:1024" ht="25.5">
      <c r="A10" s="23">
        <v>5</v>
      </c>
      <c r="B10" s="297" t="s">
        <v>1251</v>
      </c>
      <c r="C10" s="298" t="s">
        <v>1252</v>
      </c>
      <c r="D10" s="53">
        <v>1000</v>
      </c>
      <c r="E10" s="299"/>
      <c r="F10" s="26"/>
      <c r="G10" s="27"/>
      <c r="H10" s="227"/>
      <c r="I10" s="294"/>
      <c r="J10" s="298"/>
    </row>
    <row r="11" spans="1:1024" s="32" customFormat="1" ht="26.25">
      <c r="A11" s="23">
        <v>6</v>
      </c>
      <c r="B11" s="23" t="s">
        <v>1253</v>
      </c>
      <c r="C11" s="23" t="s">
        <v>404</v>
      </c>
      <c r="D11" s="300">
        <v>5</v>
      </c>
      <c r="E11" s="296"/>
      <c r="F11" s="26"/>
      <c r="G11" s="27"/>
      <c r="H11" s="294"/>
      <c r="I11" s="294"/>
      <c r="J11" s="295"/>
      <c r="AMI11"/>
      <c r="AMJ11"/>
    </row>
    <row r="12" spans="1:1024" s="32" customFormat="1" ht="18" customHeight="1">
      <c r="A12" s="23">
        <v>7</v>
      </c>
      <c r="B12" s="23" t="s">
        <v>1254</v>
      </c>
      <c r="C12" s="23" t="s">
        <v>1255</v>
      </c>
      <c r="D12" s="300">
        <v>15</v>
      </c>
      <c r="E12" s="293"/>
      <c r="F12" s="26"/>
      <c r="G12" s="27"/>
      <c r="H12" s="294"/>
      <c r="I12" s="294"/>
      <c r="J12" s="295"/>
      <c r="AMI12"/>
      <c r="AMJ12"/>
    </row>
    <row r="13" spans="1:1024" s="32" customFormat="1" ht="26.25">
      <c r="A13" s="23">
        <v>8</v>
      </c>
      <c r="B13" s="23" t="s">
        <v>1256</v>
      </c>
      <c r="C13" s="23" t="s">
        <v>600</v>
      </c>
      <c r="D13" s="300">
        <v>8</v>
      </c>
      <c r="E13" s="296"/>
      <c r="F13" s="26"/>
      <c r="G13" s="27"/>
      <c r="H13" s="294"/>
      <c r="I13" s="294"/>
      <c r="J13" s="295"/>
      <c r="AMI13"/>
      <c r="AMJ13"/>
    </row>
    <row r="14" spans="1:1024" s="32" customFormat="1" ht="26.25">
      <c r="A14" s="23">
        <v>9</v>
      </c>
      <c r="B14" s="23" t="s">
        <v>1257</v>
      </c>
      <c r="C14" s="23" t="s">
        <v>1249</v>
      </c>
      <c r="D14" s="300">
        <v>10</v>
      </c>
      <c r="E14" s="296"/>
      <c r="F14" s="26"/>
      <c r="G14" s="27"/>
      <c r="H14" s="294"/>
      <c r="I14" s="294"/>
      <c r="J14" s="295"/>
      <c r="AMI14"/>
      <c r="AMJ14"/>
    </row>
    <row r="15" spans="1:1024" s="32" customFormat="1" ht="26.25">
      <c r="A15" s="23">
        <v>10</v>
      </c>
      <c r="B15" s="23" t="s">
        <v>1258</v>
      </c>
      <c r="C15" s="23" t="s">
        <v>1249</v>
      </c>
      <c r="D15" s="300">
        <v>10</v>
      </c>
      <c r="E15" s="296"/>
      <c r="F15" s="26"/>
      <c r="G15" s="27"/>
      <c r="H15" s="294"/>
      <c r="I15" s="294"/>
      <c r="J15" s="295"/>
      <c r="AMI15"/>
      <c r="AMJ15"/>
    </row>
    <row r="16" spans="1:1024" s="32" customFormat="1" ht="16.5" customHeight="1">
      <c r="A16" s="23">
        <v>11</v>
      </c>
      <c r="B16" s="23" t="s">
        <v>1259</v>
      </c>
      <c r="C16" s="23" t="s">
        <v>233</v>
      </c>
      <c r="D16" s="300">
        <v>20</v>
      </c>
      <c r="E16" s="296"/>
      <c r="F16" s="26"/>
      <c r="G16" s="27"/>
      <c r="H16" s="294"/>
      <c r="I16" s="294"/>
      <c r="J16" s="295"/>
      <c r="AMI16"/>
      <c r="AMJ16"/>
    </row>
    <row r="17" spans="1:1024" s="32" customFormat="1" ht="26.25">
      <c r="A17" s="23">
        <v>12</v>
      </c>
      <c r="B17" s="23" t="s">
        <v>1260</v>
      </c>
      <c r="C17" s="23" t="s">
        <v>1261</v>
      </c>
      <c r="D17" s="300">
        <v>10</v>
      </c>
      <c r="E17" s="296"/>
      <c r="F17" s="26"/>
      <c r="G17" s="27"/>
      <c r="H17" s="294"/>
      <c r="I17" s="294"/>
      <c r="J17" s="295"/>
      <c r="AMI17"/>
      <c r="AMJ17"/>
    </row>
    <row r="18" spans="1:1024" s="32" customFormat="1">
      <c r="A18" s="23">
        <v>13</v>
      </c>
      <c r="B18" s="23" t="s">
        <v>1262</v>
      </c>
      <c r="C18" s="23" t="s">
        <v>24</v>
      </c>
      <c r="D18" s="300">
        <v>20</v>
      </c>
      <c r="E18" s="296"/>
      <c r="F18" s="26"/>
      <c r="G18" s="27"/>
      <c r="H18" s="294"/>
      <c r="I18" s="294"/>
      <c r="J18" s="295"/>
      <c r="AMI18"/>
      <c r="AMJ18"/>
    </row>
    <row r="19" spans="1:1024" s="6" customFormat="1">
      <c r="A19" s="23">
        <v>14</v>
      </c>
      <c r="B19" s="78" t="s">
        <v>1263</v>
      </c>
      <c r="C19" s="30" t="s">
        <v>1239</v>
      </c>
      <c r="D19" s="22">
        <v>1000</v>
      </c>
      <c r="E19" s="296"/>
      <c r="F19" s="26"/>
      <c r="G19" s="27"/>
      <c r="H19" s="30"/>
      <c r="I19" s="294"/>
      <c r="IS19" s="7"/>
      <c r="IT19" s="7"/>
      <c r="IU19" s="7"/>
      <c r="AMI19"/>
      <c r="AMJ19"/>
    </row>
    <row r="20" spans="1:1024" s="6" customFormat="1" ht="26.25">
      <c r="A20" s="23">
        <v>15</v>
      </c>
      <c r="B20" s="78" t="s">
        <v>1264</v>
      </c>
      <c r="C20" s="78" t="s">
        <v>1265</v>
      </c>
      <c r="D20" s="22">
        <v>400</v>
      </c>
      <c r="E20" s="296"/>
      <c r="F20" s="26"/>
      <c r="G20" s="27"/>
      <c r="H20" s="30"/>
      <c r="I20" s="294"/>
      <c r="IS20" s="7"/>
      <c r="IT20" s="7"/>
      <c r="IU20" s="7"/>
      <c r="AMI20"/>
      <c r="AMJ20"/>
    </row>
    <row r="21" spans="1:1024" s="32" customFormat="1" ht="18" customHeight="1">
      <c r="A21" s="23">
        <v>16</v>
      </c>
      <c r="B21" s="23" t="s">
        <v>1266</v>
      </c>
      <c r="C21" s="23" t="s">
        <v>1239</v>
      </c>
      <c r="D21" s="84">
        <v>30</v>
      </c>
      <c r="E21" s="296"/>
      <c r="F21" s="26"/>
      <c r="G21" s="27"/>
      <c r="H21" s="294"/>
      <c r="I21" s="294"/>
      <c r="J21" s="295"/>
      <c r="AMI21"/>
      <c r="AMJ21"/>
    </row>
    <row r="22" spans="1:1024" s="32" customFormat="1" ht="17.25" customHeight="1">
      <c r="A22" s="23">
        <v>17</v>
      </c>
      <c r="B22" s="23" t="s">
        <v>1267</v>
      </c>
      <c r="C22" s="23" t="s">
        <v>1239</v>
      </c>
      <c r="D22" s="84">
        <v>4000</v>
      </c>
      <c r="E22" s="296"/>
      <c r="F22" s="26"/>
      <c r="G22" s="27"/>
      <c r="H22" s="294"/>
      <c r="I22" s="294"/>
      <c r="J22" s="295"/>
      <c r="AMI22"/>
      <c r="AMJ22"/>
    </row>
    <row r="23" spans="1:1024" s="32" customFormat="1" ht="17.25" customHeight="1">
      <c r="A23" s="23">
        <v>18</v>
      </c>
      <c r="B23" s="23" t="s">
        <v>1268</v>
      </c>
      <c r="C23" s="23" t="s">
        <v>1239</v>
      </c>
      <c r="D23" s="84">
        <v>2000</v>
      </c>
      <c r="E23" s="296"/>
      <c r="F23" s="26"/>
      <c r="G23" s="27"/>
      <c r="H23" s="294"/>
      <c r="I23" s="294"/>
      <c r="J23" s="295"/>
      <c r="AMI23"/>
      <c r="AMJ23"/>
    </row>
    <row r="24" spans="1:1024" s="32" customFormat="1" ht="17.25" customHeight="1">
      <c r="A24" s="23">
        <v>19</v>
      </c>
      <c r="B24" s="23" t="s">
        <v>1269</v>
      </c>
      <c r="C24" s="23" t="s">
        <v>1270</v>
      </c>
      <c r="D24" s="84">
        <v>5000</v>
      </c>
      <c r="E24" s="296"/>
      <c r="F24" s="26"/>
      <c r="G24" s="27"/>
      <c r="H24" s="294"/>
      <c r="I24" s="294"/>
      <c r="J24" s="295"/>
      <c r="AMI24"/>
      <c r="AMJ24"/>
    </row>
    <row r="25" spans="1:1024" s="32" customFormat="1" ht="17.25" customHeight="1">
      <c r="A25" s="23">
        <v>20</v>
      </c>
      <c r="B25" s="23" t="s">
        <v>1271</v>
      </c>
      <c r="C25" s="23" t="s">
        <v>1270</v>
      </c>
      <c r="D25" s="84">
        <v>3000</v>
      </c>
      <c r="E25" s="296"/>
      <c r="F25" s="26"/>
      <c r="G25" s="27"/>
      <c r="H25" s="294"/>
      <c r="I25" s="294"/>
      <c r="J25" s="295"/>
      <c r="AMI25"/>
      <c r="AMJ25"/>
    </row>
    <row r="26" spans="1:1024" s="32" customFormat="1" ht="18" customHeight="1">
      <c r="A26" s="23">
        <v>21</v>
      </c>
      <c r="B26" s="23" t="s">
        <v>1272</v>
      </c>
      <c r="C26" s="23" t="s">
        <v>1273</v>
      </c>
      <c r="D26" s="300">
        <v>20</v>
      </c>
      <c r="E26" s="296"/>
      <c r="F26" s="26"/>
      <c r="G26" s="27"/>
      <c r="H26" s="294"/>
      <c r="I26" s="294"/>
      <c r="J26" s="295"/>
      <c r="AMI26"/>
      <c r="AMJ26"/>
    </row>
    <row r="27" spans="1:1024" s="102" customFormat="1">
      <c r="A27" s="23">
        <v>22</v>
      </c>
      <c r="B27" s="23" t="s">
        <v>1274</v>
      </c>
      <c r="C27" s="23" t="s">
        <v>1275</v>
      </c>
      <c r="D27" s="84">
        <v>72</v>
      </c>
      <c r="E27" s="293"/>
      <c r="F27" s="26"/>
      <c r="G27" s="27"/>
      <c r="H27" s="26"/>
      <c r="I27" s="294"/>
      <c r="J27" s="28"/>
      <c r="AMI27"/>
      <c r="AMJ27"/>
    </row>
    <row r="28" spans="1:1024" s="32" customFormat="1" ht="26.25">
      <c r="A28" s="23">
        <v>23</v>
      </c>
      <c r="B28" s="23" t="s">
        <v>1276</v>
      </c>
      <c r="C28" s="23" t="s">
        <v>307</v>
      </c>
      <c r="D28" s="300">
        <v>200</v>
      </c>
      <c r="E28" s="296"/>
      <c r="F28" s="26"/>
      <c r="G28" s="27"/>
      <c r="H28" s="294"/>
      <c r="I28" s="294"/>
      <c r="J28" s="295"/>
      <c r="AMI28"/>
      <c r="AMJ28"/>
    </row>
    <row r="29" spans="1:1024" s="32" customFormat="1" ht="26.25">
      <c r="A29" s="23">
        <v>24</v>
      </c>
      <c r="B29" s="23" t="s">
        <v>1277</v>
      </c>
      <c r="C29" s="23" t="s">
        <v>307</v>
      </c>
      <c r="D29" s="300">
        <v>500</v>
      </c>
      <c r="E29" s="296"/>
      <c r="F29" s="26"/>
      <c r="G29" s="27"/>
      <c r="H29" s="294"/>
      <c r="I29" s="294"/>
      <c r="J29" s="295"/>
      <c r="AMI29"/>
      <c r="AMJ29"/>
    </row>
    <row r="30" spans="1:1024" s="32" customFormat="1">
      <c r="A30" s="23">
        <v>25</v>
      </c>
      <c r="B30" s="23" t="s">
        <v>1278</v>
      </c>
      <c r="C30" s="23" t="s">
        <v>1279</v>
      </c>
      <c r="D30" s="300">
        <v>15</v>
      </c>
      <c r="E30" s="293"/>
      <c r="F30" s="26"/>
      <c r="G30" s="27"/>
      <c r="H30" s="294"/>
      <c r="I30" s="294"/>
      <c r="J30" s="295"/>
      <c r="AMI30"/>
      <c r="AMJ30"/>
    </row>
    <row r="31" spans="1:1024" s="32" customFormat="1" ht="16.5" customHeight="1">
      <c r="A31" s="23">
        <v>26</v>
      </c>
      <c r="B31" s="23" t="s">
        <v>1280</v>
      </c>
      <c r="C31" s="23" t="s">
        <v>1281</v>
      </c>
      <c r="D31" s="300">
        <v>3</v>
      </c>
      <c r="E31" s="296"/>
      <c r="F31" s="26"/>
      <c r="G31" s="27"/>
      <c r="H31" s="294"/>
      <c r="I31" s="294"/>
      <c r="J31" s="295"/>
      <c r="AMI31"/>
      <c r="AMJ31"/>
    </row>
    <row r="32" spans="1:1024" s="32" customFormat="1" ht="28.5" customHeight="1">
      <c r="A32" s="23">
        <v>27</v>
      </c>
      <c r="B32" s="23" t="s">
        <v>1282</v>
      </c>
      <c r="C32" s="23" t="s">
        <v>1283</v>
      </c>
      <c r="D32" s="300">
        <v>30</v>
      </c>
      <c r="E32" s="296"/>
      <c r="F32" s="26"/>
      <c r="G32" s="27"/>
      <c r="H32" s="294"/>
      <c r="I32" s="294"/>
      <c r="J32" s="295"/>
      <c r="AMI32"/>
      <c r="AMJ32"/>
    </row>
    <row r="33" spans="1:1024" s="32" customFormat="1" ht="16.5" customHeight="1">
      <c r="A33" s="23">
        <v>28</v>
      </c>
      <c r="B33" s="23" t="s">
        <v>1284</v>
      </c>
      <c r="C33" s="23" t="s">
        <v>1239</v>
      </c>
      <c r="D33" s="300">
        <v>2000</v>
      </c>
      <c r="E33" s="296"/>
      <c r="F33" s="26"/>
      <c r="G33" s="27"/>
      <c r="H33" s="294"/>
      <c r="I33" s="294"/>
      <c r="J33" s="295"/>
      <c r="AMI33"/>
      <c r="AMJ33"/>
    </row>
    <row r="34" spans="1:1024" s="32" customFormat="1" ht="16.5" customHeight="1">
      <c r="A34" s="23">
        <v>29</v>
      </c>
      <c r="B34" s="23" t="s">
        <v>1285</v>
      </c>
      <c r="C34" s="23" t="s">
        <v>1286</v>
      </c>
      <c r="D34" s="300">
        <v>30</v>
      </c>
      <c r="E34" s="296"/>
      <c r="F34" s="26"/>
      <c r="G34" s="27"/>
      <c r="H34" s="294"/>
      <c r="I34" s="294"/>
      <c r="J34" s="295"/>
      <c r="AMI34"/>
      <c r="AMJ34"/>
    </row>
    <row r="35" spans="1:1024" s="32" customFormat="1" ht="26.25">
      <c r="A35" s="23">
        <v>30</v>
      </c>
      <c r="B35" s="22" t="s">
        <v>1287</v>
      </c>
      <c r="C35" s="23" t="s">
        <v>489</v>
      </c>
      <c r="D35" s="84">
        <v>10</v>
      </c>
      <c r="E35" s="293"/>
      <c r="F35" s="26"/>
      <c r="G35" s="27"/>
      <c r="H35" s="26"/>
      <c r="I35" s="294"/>
      <c r="J35" s="29"/>
      <c r="AMI35"/>
      <c r="AMJ35"/>
    </row>
    <row r="36" spans="1:1024" s="32" customFormat="1" ht="27.75" customHeight="1">
      <c r="A36" s="23">
        <v>31</v>
      </c>
      <c r="B36" s="22" t="s">
        <v>1288</v>
      </c>
      <c r="C36" s="23" t="s">
        <v>1289</v>
      </c>
      <c r="D36" s="84">
        <v>10</v>
      </c>
      <c r="E36" s="293"/>
      <c r="F36" s="26"/>
      <c r="G36" s="27"/>
      <c r="H36" s="26"/>
      <c r="I36" s="294"/>
      <c r="J36" s="29"/>
      <c r="AMI36"/>
      <c r="AMJ36"/>
    </row>
    <row r="37" spans="1:1024" s="32" customFormat="1" ht="26.25">
      <c r="A37" s="23">
        <v>32</v>
      </c>
      <c r="B37" s="23" t="s">
        <v>1290</v>
      </c>
      <c r="C37" s="23" t="s">
        <v>1291</v>
      </c>
      <c r="D37" s="84">
        <v>5</v>
      </c>
      <c r="E37" s="301"/>
      <c r="F37" s="26"/>
      <c r="G37" s="27"/>
      <c r="H37" s="28"/>
      <c r="I37" s="294"/>
      <c r="J37" s="22"/>
      <c r="AMI37"/>
      <c r="AMJ37"/>
    </row>
    <row r="38" spans="1:1024" s="32" customFormat="1" ht="30" customHeight="1">
      <c r="A38" s="23">
        <v>33</v>
      </c>
      <c r="B38" s="23" t="s">
        <v>1292</v>
      </c>
      <c r="C38" s="23" t="s">
        <v>1249</v>
      </c>
      <c r="D38" s="300">
        <v>400</v>
      </c>
      <c r="E38" s="296"/>
      <c r="F38" s="26"/>
      <c r="G38" s="27"/>
      <c r="H38" s="294"/>
      <c r="I38" s="294"/>
      <c r="J38" s="295"/>
      <c r="AMI38"/>
      <c r="AMJ38"/>
    </row>
    <row r="39" spans="1:1024" s="32" customFormat="1" ht="39">
      <c r="A39" s="23">
        <v>34</v>
      </c>
      <c r="B39" s="23" t="s">
        <v>1293</v>
      </c>
      <c r="C39" s="23" t="s">
        <v>1294</v>
      </c>
      <c r="D39" s="300">
        <v>20</v>
      </c>
      <c r="E39" s="296"/>
      <c r="F39" s="26"/>
      <c r="G39" s="27"/>
      <c r="H39" s="294"/>
      <c r="I39" s="294"/>
      <c r="J39" s="295"/>
      <c r="AMI39"/>
      <c r="AMJ39"/>
    </row>
    <row r="40" spans="1:1024" s="32" customFormat="1" ht="39">
      <c r="A40" s="23">
        <v>35</v>
      </c>
      <c r="B40" s="23" t="s">
        <v>1293</v>
      </c>
      <c r="C40" s="23" t="s">
        <v>233</v>
      </c>
      <c r="D40" s="300">
        <v>5</v>
      </c>
      <c r="E40" s="296"/>
      <c r="F40" s="26"/>
      <c r="G40" s="27"/>
      <c r="H40" s="294"/>
      <c r="I40" s="294"/>
      <c r="J40" s="295"/>
      <c r="AMI40"/>
      <c r="AMJ40"/>
    </row>
    <row r="41" spans="1:1024" s="32" customFormat="1" ht="39">
      <c r="A41" s="23">
        <v>36</v>
      </c>
      <c r="B41" s="23" t="s">
        <v>1295</v>
      </c>
      <c r="C41" s="23" t="s">
        <v>1294</v>
      </c>
      <c r="D41" s="300">
        <v>10</v>
      </c>
      <c r="E41" s="296"/>
      <c r="F41" s="26"/>
      <c r="G41" s="27"/>
      <c r="H41" s="294"/>
      <c r="I41" s="294"/>
      <c r="J41" s="295"/>
      <c r="AMI41"/>
      <c r="AMJ41"/>
    </row>
    <row r="42" spans="1:1024" s="32" customFormat="1" ht="39">
      <c r="A42" s="23">
        <v>37</v>
      </c>
      <c r="B42" s="23" t="s">
        <v>1296</v>
      </c>
      <c r="C42" s="23" t="s">
        <v>1297</v>
      </c>
      <c r="D42" s="300">
        <v>5</v>
      </c>
      <c r="E42" s="296"/>
      <c r="F42" s="26"/>
      <c r="G42" s="27"/>
      <c r="H42" s="294"/>
      <c r="I42" s="294"/>
      <c r="J42" s="295"/>
      <c r="AMI42"/>
      <c r="AMJ42"/>
    </row>
    <row r="43" spans="1:1024" s="32" customFormat="1">
      <c r="A43" s="23">
        <v>38</v>
      </c>
      <c r="B43" s="23" t="s">
        <v>1298</v>
      </c>
      <c r="C43" s="23" t="s">
        <v>1299</v>
      </c>
      <c r="D43" s="300">
        <v>500</v>
      </c>
      <c r="E43" s="293"/>
      <c r="F43" s="26"/>
      <c r="G43" s="27"/>
      <c r="H43" s="294"/>
      <c r="I43" s="294"/>
      <c r="J43" s="295"/>
      <c r="AMI43"/>
      <c r="AMJ43"/>
    </row>
    <row r="44" spans="1:1024" s="32" customFormat="1">
      <c r="A44" s="23">
        <v>39</v>
      </c>
      <c r="B44" s="23" t="s">
        <v>1300</v>
      </c>
      <c r="C44" s="23" t="s">
        <v>1301</v>
      </c>
      <c r="D44" s="300">
        <v>5</v>
      </c>
      <c r="E44" s="293"/>
      <c r="F44" s="26"/>
      <c r="G44" s="27"/>
      <c r="H44" s="294"/>
      <c r="I44" s="294"/>
      <c r="J44" s="295"/>
      <c r="AMI44"/>
      <c r="AMJ44"/>
    </row>
    <row r="45" spans="1:1024">
      <c r="A45" s="23">
        <v>40</v>
      </c>
      <c r="B45" s="302" t="s">
        <v>1302</v>
      </c>
      <c r="C45" s="298" t="s">
        <v>1303</v>
      </c>
      <c r="D45" s="53">
        <v>160</v>
      </c>
      <c r="E45" s="299"/>
      <c r="F45" s="26"/>
      <c r="G45" s="27"/>
      <c r="H45" s="227"/>
      <c r="I45" s="294"/>
      <c r="J45" s="303"/>
    </row>
    <row r="46" spans="1:1024">
      <c r="A46" s="23">
        <v>41</v>
      </c>
      <c r="B46" s="23" t="s">
        <v>1304</v>
      </c>
      <c r="C46" s="23" t="s">
        <v>1305</v>
      </c>
      <c r="D46" s="84">
        <v>4</v>
      </c>
      <c r="E46" s="293"/>
      <c r="F46" s="26"/>
      <c r="G46" s="27"/>
      <c r="H46" s="27"/>
      <c r="I46" s="294"/>
      <c r="J46" s="29"/>
      <c r="K46" s="1"/>
    </row>
    <row r="47" spans="1:1024" ht="25.5">
      <c r="A47" s="23">
        <v>42</v>
      </c>
      <c r="B47" s="38" t="s">
        <v>1306</v>
      </c>
      <c r="C47" s="41" t="s">
        <v>1307</v>
      </c>
      <c r="D47" s="85">
        <v>60</v>
      </c>
      <c r="E47" s="39"/>
      <c r="F47" s="26"/>
      <c r="G47" s="27"/>
      <c r="H47" s="41"/>
      <c r="I47" s="294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</row>
    <row r="48" spans="1:1024" s="32" customFormat="1" ht="26.25">
      <c r="A48" s="23">
        <v>43</v>
      </c>
      <c r="B48" s="23" t="s">
        <v>1308</v>
      </c>
      <c r="C48" s="23" t="s">
        <v>47</v>
      </c>
      <c r="D48" s="300">
        <v>40</v>
      </c>
      <c r="E48" s="296"/>
      <c r="F48" s="26"/>
      <c r="G48" s="27"/>
      <c r="H48" s="294"/>
      <c r="I48" s="294"/>
      <c r="J48" s="304"/>
      <c r="AMI48"/>
      <c r="AMJ48"/>
    </row>
    <row r="49" spans="1:1024" s="32" customFormat="1">
      <c r="A49" s="23">
        <v>44</v>
      </c>
      <c r="B49" s="23" t="s">
        <v>1309</v>
      </c>
      <c r="C49" s="23" t="s">
        <v>640</v>
      </c>
      <c r="D49" s="300">
        <v>120</v>
      </c>
      <c r="E49" s="293"/>
      <c r="F49" s="26"/>
      <c r="G49" s="27"/>
      <c r="H49" s="294"/>
      <c r="I49" s="294"/>
      <c r="J49" s="295"/>
      <c r="AMI49"/>
      <c r="AMJ49"/>
    </row>
    <row r="50" spans="1:1024" s="32" customFormat="1" ht="17.25" customHeight="1">
      <c r="A50" s="23">
        <v>45</v>
      </c>
      <c r="B50" s="23" t="s">
        <v>1310</v>
      </c>
      <c r="C50" s="23" t="s">
        <v>1286</v>
      </c>
      <c r="D50" s="300">
        <v>20</v>
      </c>
      <c r="E50" s="293"/>
      <c r="F50" s="26"/>
      <c r="G50" s="27"/>
      <c r="H50" s="294"/>
      <c r="I50" s="294"/>
      <c r="J50" s="295"/>
      <c r="AMI50"/>
      <c r="AMJ50"/>
    </row>
    <row r="51" spans="1:1024" s="32" customFormat="1">
      <c r="A51" s="23">
        <v>46</v>
      </c>
      <c r="B51" s="23" t="s">
        <v>1311</v>
      </c>
      <c r="C51" s="35" t="s">
        <v>1239</v>
      </c>
      <c r="D51" s="259">
        <v>500</v>
      </c>
      <c r="E51" s="293"/>
      <c r="F51" s="26"/>
      <c r="G51" s="27"/>
      <c r="H51" s="29"/>
      <c r="I51" s="294"/>
      <c r="J51" s="22"/>
      <c r="AMI51"/>
      <c r="AMJ51"/>
    </row>
    <row r="52" spans="1:1024" s="32" customFormat="1">
      <c r="A52" s="23">
        <v>47</v>
      </c>
      <c r="B52" s="23" t="s">
        <v>1312</v>
      </c>
      <c r="C52" s="35" t="s">
        <v>181</v>
      </c>
      <c r="D52" s="259">
        <v>5</v>
      </c>
      <c r="E52" s="293"/>
      <c r="F52" s="26"/>
      <c r="G52" s="27"/>
      <c r="H52" s="29"/>
      <c r="I52" s="294"/>
      <c r="J52" s="22"/>
      <c r="AMI52"/>
      <c r="AMJ52"/>
    </row>
    <row r="53" spans="1:1024" ht="26.25">
      <c r="A53" s="23">
        <v>48</v>
      </c>
      <c r="B53" s="305" t="s">
        <v>1313</v>
      </c>
      <c r="C53" s="41" t="s">
        <v>1314</v>
      </c>
      <c r="D53" s="85">
        <v>4</v>
      </c>
      <c r="E53" s="39"/>
      <c r="F53" s="26"/>
      <c r="G53" s="27"/>
      <c r="H53" s="41"/>
      <c r="I53" s="294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</row>
    <row r="54" spans="1:1024">
      <c r="A54" s="23">
        <v>49</v>
      </c>
      <c r="B54" s="302" t="s">
        <v>1315</v>
      </c>
      <c r="C54" s="298" t="s">
        <v>1316</v>
      </c>
      <c r="D54" s="53">
        <v>400</v>
      </c>
      <c r="E54" s="299"/>
      <c r="F54" s="26"/>
      <c r="G54" s="27"/>
      <c r="H54" s="227"/>
      <c r="I54" s="294"/>
      <c r="J54" s="298"/>
    </row>
    <row r="55" spans="1:1024" s="32" customFormat="1" ht="26.25">
      <c r="A55" s="23">
        <v>50</v>
      </c>
      <c r="B55" s="23" t="s">
        <v>1317</v>
      </c>
      <c r="C55" s="35" t="s">
        <v>643</v>
      </c>
      <c r="D55" s="259">
        <v>30</v>
      </c>
      <c r="E55" s="293"/>
      <c r="F55" s="26"/>
      <c r="G55" s="27"/>
      <c r="H55" s="29"/>
      <c r="I55" s="294"/>
      <c r="J55" s="22"/>
      <c r="AMI55"/>
      <c r="AMJ55"/>
    </row>
    <row r="56" spans="1:1024" s="32" customFormat="1" ht="26.25">
      <c r="A56" s="23">
        <v>51</v>
      </c>
      <c r="B56" s="23" t="s">
        <v>1318</v>
      </c>
      <c r="C56" s="23" t="s">
        <v>1319</v>
      </c>
      <c r="D56" s="300">
        <v>6</v>
      </c>
      <c r="E56" s="296"/>
      <c r="F56" s="26"/>
      <c r="G56" s="27"/>
      <c r="H56" s="294"/>
      <c r="I56" s="294"/>
      <c r="J56" s="295"/>
      <c r="AMI56"/>
      <c r="AMJ56"/>
    </row>
    <row r="57" spans="1:1024" s="32" customFormat="1" ht="26.25">
      <c r="A57" s="23">
        <v>52</v>
      </c>
      <c r="B57" s="23" t="s">
        <v>1320</v>
      </c>
      <c r="C57" s="23" t="s">
        <v>120</v>
      </c>
      <c r="D57" s="300">
        <v>300</v>
      </c>
      <c r="E57" s="293"/>
      <c r="F57" s="26"/>
      <c r="G57" s="27"/>
      <c r="H57" s="294"/>
      <c r="I57" s="294"/>
      <c r="J57" s="295"/>
      <c r="AMI57"/>
      <c r="AMJ57"/>
    </row>
    <row r="58" spans="1:1024" s="32" customFormat="1" ht="26.25">
      <c r="A58" s="23">
        <v>53</v>
      </c>
      <c r="B58" s="23" t="s">
        <v>1321</v>
      </c>
      <c r="C58" s="23" t="s">
        <v>152</v>
      </c>
      <c r="D58" s="300">
        <v>50</v>
      </c>
      <c r="E58" s="293"/>
      <c r="F58" s="26"/>
      <c r="G58" s="27"/>
      <c r="H58" s="294"/>
      <c r="I58" s="294"/>
      <c r="J58" s="295"/>
      <c r="AMI58"/>
      <c r="AMJ58"/>
    </row>
    <row r="59" spans="1:1024" s="32" customFormat="1">
      <c r="A59" s="23">
        <v>54</v>
      </c>
      <c r="B59" s="23" t="s">
        <v>1322</v>
      </c>
      <c r="C59" s="23" t="s">
        <v>1171</v>
      </c>
      <c r="D59" s="300">
        <v>10</v>
      </c>
      <c r="E59" s="293"/>
      <c r="F59" s="26"/>
      <c r="G59" s="27"/>
      <c r="H59" s="294"/>
      <c r="I59" s="294"/>
      <c r="J59" s="295"/>
      <c r="AMI59"/>
      <c r="AMJ59"/>
    </row>
    <row r="60" spans="1:1024" s="32" customFormat="1" ht="26.25">
      <c r="A60" s="23">
        <v>55</v>
      </c>
      <c r="B60" s="23" t="s">
        <v>1323</v>
      </c>
      <c r="C60" s="23" t="s">
        <v>600</v>
      </c>
      <c r="D60" s="300">
        <v>22</v>
      </c>
      <c r="E60" s="293"/>
      <c r="F60" s="26"/>
      <c r="G60" s="27"/>
      <c r="H60" s="294"/>
      <c r="I60" s="294"/>
      <c r="J60" s="295"/>
      <c r="AMI60"/>
      <c r="AMJ60"/>
    </row>
    <row r="61" spans="1:1024">
      <c r="A61" s="23">
        <v>56</v>
      </c>
      <c r="B61" s="302" t="s">
        <v>1324</v>
      </c>
      <c r="C61" s="306" t="s">
        <v>759</v>
      </c>
      <c r="D61" s="53">
        <v>300</v>
      </c>
      <c r="E61" s="299"/>
      <c r="F61" s="26"/>
      <c r="G61" s="27"/>
      <c r="H61" s="227"/>
      <c r="I61" s="294"/>
      <c r="J61" s="306"/>
    </row>
    <row r="62" spans="1:1024" s="32" customFormat="1">
      <c r="A62" s="23">
        <v>57</v>
      </c>
      <c r="B62" s="23" t="s">
        <v>1325</v>
      </c>
      <c r="C62" s="23" t="s">
        <v>633</v>
      </c>
      <c r="D62" s="300">
        <v>200</v>
      </c>
      <c r="E62" s="293"/>
      <c r="F62" s="26"/>
      <c r="G62" s="27"/>
      <c r="H62" s="294"/>
      <c r="I62" s="294"/>
      <c r="J62" s="295"/>
      <c r="AMI62"/>
      <c r="AMJ62"/>
    </row>
    <row r="63" spans="1:1024">
      <c r="A63" s="23">
        <v>58</v>
      </c>
      <c r="B63" s="23" t="s">
        <v>1326</v>
      </c>
      <c r="C63" s="22" t="s">
        <v>1327</v>
      </c>
      <c r="D63" s="22">
        <v>800</v>
      </c>
      <c r="E63" s="293"/>
      <c r="F63" s="26"/>
      <c r="G63" s="27"/>
      <c r="H63" s="22"/>
      <c r="I63" s="294"/>
    </row>
    <row r="64" spans="1:1024" s="32" customFormat="1">
      <c r="A64" s="23">
        <v>59</v>
      </c>
      <c r="B64" s="23" t="s">
        <v>1328</v>
      </c>
      <c r="C64" s="23" t="s">
        <v>1329</v>
      </c>
      <c r="D64" s="300">
        <v>5</v>
      </c>
      <c r="E64" s="293"/>
      <c r="F64" s="26"/>
      <c r="G64" s="27"/>
      <c r="H64" s="294"/>
      <c r="I64" s="294"/>
      <c r="J64" s="295"/>
      <c r="AMI64"/>
      <c r="AMJ64"/>
    </row>
    <row r="65" spans="1:1024">
      <c r="A65" s="23">
        <v>60</v>
      </c>
      <c r="B65" s="302" t="s">
        <v>1330</v>
      </c>
      <c r="C65" s="298" t="s">
        <v>1331</v>
      </c>
      <c r="D65" s="53">
        <v>80</v>
      </c>
      <c r="E65" s="299"/>
      <c r="F65" s="26"/>
      <c r="G65" s="27"/>
      <c r="H65" s="227"/>
      <c r="I65" s="294"/>
      <c r="J65" s="298"/>
    </row>
    <row r="66" spans="1:1024" s="32" customFormat="1">
      <c r="A66" s="23">
        <v>61</v>
      </c>
      <c r="B66" s="23" t="s">
        <v>1332</v>
      </c>
      <c r="C66" s="23" t="s">
        <v>181</v>
      </c>
      <c r="D66" s="84">
        <v>120</v>
      </c>
      <c r="E66" s="293"/>
      <c r="F66" s="26"/>
      <c r="G66" s="27"/>
      <c r="H66" s="26"/>
      <c r="I66" s="294"/>
      <c r="J66" s="26"/>
      <c r="AMI66"/>
      <c r="AMJ66"/>
    </row>
    <row r="67" spans="1:1024" s="32" customFormat="1">
      <c r="A67" s="23">
        <v>62</v>
      </c>
      <c r="B67" s="23" t="s">
        <v>1333</v>
      </c>
      <c r="C67" s="23" t="s">
        <v>24</v>
      </c>
      <c r="D67" s="84">
        <v>20</v>
      </c>
      <c r="E67" s="293"/>
      <c r="F67" s="26"/>
      <c r="G67" s="27"/>
      <c r="H67" s="26"/>
      <c r="I67" s="294"/>
      <c r="J67" s="26"/>
      <c r="AMI67"/>
      <c r="AMJ67"/>
    </row>
    <row r="68" spans="1:1024" s="32" customFormat="1">
      <c r="A68" s="23">
        <v>63</v>
      </c>
      <c r="B68" s="23" t="s">
        <v>1334</v>
      </c>
      <c r="C68" s="23" t="s">
        <v>1335</v>
      </c>
      <c r="D68" s="84">
        <v>40</v>
      </c>
      <c r="E68" s="293"/>
      <c r="F68" s="26"/>
      <c r="G68" s="27"/>
      <c r="H68" s="26"/>
      <c r="I68" s="294"/>
      <c r="J68" s="26"/>
      <c r="AMI68"/>
      <c r="AMJ68"/>
    </row>
    <row r="69" spans="1:1024" s="32" customFormat="1">
      <c r="A69" s="23">
        <v>64</v>
      </c>
      <c r="B69" s="23" t="s">
        <v>1336</v>
      </c>
      <c r="C69" s="23" t="s">
        <v>1171</v>
      </c>
      <c r="D69" s="84">
        <v>3</v>
      </c>
      <c r="E69" s="293"/>
      <c r="F69" s="26"/>
      <c r="G69" s="27"/>
      <c r="H69" s="26"/>
      <c r="I69" s="294"/>
      <c r="J69" s="26"/>
      <c r="AMI69"/>
      <c r="AMJ69"/>
    </row>
    <row r="70" spans="1:1024" s="32" customFormat="1" ht="12" customHeight="1">
      <c r="A70" s="23">
        <v>65</v>
      </c>
      <c r="B70" s="23" t="s">
        <v>1337</v>
      </c>
      <c r="C70" s="23" t="s">
        <v>600</v>
      </c>
      <c r="D70" s="84">
        <v>30</v>
      </c>
      <c r="E70" s="293"/>
      <c r="F70" s="26"/>
      <c r="G70" s="27"/>
      <c r="H70" s="26"/>
      <c r="I70" s="294"/>
      <c r="J70" s="26"/>
      <c r="AMI70"/>
      <c r="AMJ70"/>
    </row>
    <row r="71" spans="1:1024" s="32" customFormat="1">
      <c r="A71" s="23">
        <v>66</v>
      </c>
      <c r="B71" s="23" t="s">
        <v>1338</v>
      </c>
      <c r="C71" s="23" t="s">
        <v>181</v>
      </c>
      <c r="D71" s="300">
        <v>10</v>
      </c>
      <c r="E71" s="296"/>
      <c r="F71" s="26"/>
      <c r="G71" s="27"/>
      <c r="H71" s="294"/>
      <c r="I71" s="294"/>
      <c r="J71" s="295"/>
      <c r="AMI71"/>
      <c r="AMJ71"/>
    </row>
    <row r="72" spans="1:1024">
      <c r="A72" s="23">
        <v>67</v>
      </c>
      <c r="B72" s="307" t="s">
        <v>1339</v>
      </c>
      <c r="C72" s="308" t="s">
        <v>1340</v>
      </c>
      <c r="D72" s="309">
        <v>20</v>
      </c>
      <c r="E72" s="310"/>
      <c r="F72" s="26"/>
      <c r="G72" s="27"/>
      <c r="H72" s="228"/>
      <c r="I72" s="294"/>
      <c r="J72" s="308"/>
    </row>
    <row r="73" spans="1:1024" s="32" customFormat="1" ht="26.25">
      <c r="A73" s="23">
        <v>68</v>
      </c>
      <c r="B73" s="23" t="s">
        <v>1341</v>
      </c>
      <c r="C73" s="23" t="s">
        <v>458</v>
      </c>
      <c r="D73" s="300">
        <v>25</v>
      </c>
      <c r="E73" s="296"/>
      <c r="F73" s="26"/>
      <c r="G73" s="27"/>
      <c r="H73" s="294"/>
      <c r="I73" s="294"/>
      <c r="J73" s="295"/>
      <c r="AMI73"/>
      <c r="AMJ73"/>
    </row>
    <row r="74" spans="1:1024" s="32" customFormat="1" ht="26.25">
      <c r="A74" s="23">
        <v>69</v>
      </c>
      <c r="B74" s="23" t="s">
        <v>1342</v>
      </c>
      <c r="C74" s="23" t="s">
        <v>1343</v>
      </c>
      <c r="D74" s="300">
        <v>5</v>
      </c>
      <c r="E74" s="296"/>
      <c r="F74" s="26"/>
      <c r="G74" s="27"/>
      <c r="H74" s="294"/>
      <c r="I74" s="294"/>
      <c r="J74" s="295"/>
      <c r="AMI74"/>
      <c r="AMJ74"/>
    </row>
    <row r="75" spans="1:1024" s="32" customFormat="1" ht="26.25">
      <c r="A75" s="23">
        <v>70</v>
      </c>
      <c r="B75" s="23" t="s">
        <v>1344</v>
      </c>
      <c r="C75" s="23" t="s">
        <v>1345</v>
      </c>
      <c r="D75" s="300">
        <v>5</v>
      </c>
      <c r="E75" s="296"/>
      <c r="F75" s="26"/>
      <c r="G75" s="27"/>
      <c r="H75" s="294"/>
      <c r="I75" s="294"/>
      <c r="J75" s="295"/>
      <c r="AMI75"/>
      <c r="AMJ75"/>
    </row>
    <row r="76" spans="1:1024" s="32" customFormat="1">
      <c r="A76" s="23">
        <v>71</v>
      </c>
      <c r="B76" s="23" t="s">
        <v>1346</v>
      </c>
      <c r="C76" s="23" t="s">
        <v>1286</v>
      </c>
      <c r="D76" s="300">
        <v>10</v>
      </c>
      <c r="E76" s="296"/>
      <c r="F76" s="26"/>
      <c r="G76" s="27"/>
      <c r="H76" s="294"/>
      <c r="I76" s="294"/>
      <c r="J76" s="295"/>
      <c r="AMI76"/>
      <c r="AMJ76"/>
    </row>
    <row r="77" spans="1:1024" s="32" customFormat="1">
      <c r="A77" s="23">
        <v>72</v>
      </c>
      <c r="B77" s="23" t="s">
        <v>1347</v>
      </c>
      <c r="C77" s="23" t="s">
        <v>1348</v>
      </c>
      <c r="D77" s="300">
        <v>32</v>
      </c>
      <c r="E77" s="296"/>
      <c r="F77" s="26"/>
      <c r="G77" s="27"/>
      <c r="H77" s="294"/>
      <c r="I77" s="294"/>
      <c r="J77" s="295"/>
      <c r="AMI77"/>
      <c r="AMJ77"/>
    </row>
    <row r="78" spans="1:1024" s="32" customFormat="1">
      <c r="A78" s="23">
        <v>73</v>
      </c>
      <c r="B78" s="23" t="s">
        <v>1349</v>
      </c>
      <c r="C78" s="23" t="s">
        <v>1350</v>
      </c>
      <c r="D78" s="84">
        <v>30</v>
      </c>
      <c r="E78" s="296"/>
      <c r="F78" s="26"/>
      <c r="G78" s="27"/>
      <c r="H78" s="29"/>
      <c r="I78" s="294"/>
      <c r="J78" s="23"/>
      <c r="AMI78"/>
      <c r="AMJ78"/>
    </row>
    <row r="79" spans="1:1024" s="32" customFormat="1">
      <c r="A79" s="23">
        <v>74</v>
      </c>
      <c r="B79" s="23" t="s">
        <v>1351</v>
      </c>
      <c r="C79" s="23" t="s">
        <v>1352</v>
      </c>
      <c r="D79" s="84">
        <v>50</v>
      </c>
      <c r="E79" s="296"/>
      <c r="F79" s="26"/>
      <c r="G79" s="27"/>
      <c r="H79" s="29"/>
      <c r="I79" s="294"/>
      <c r="J79" s="23"/>
      <c r="AMI79"/>
      <c r="AMJ79"/>
    </row>
    <row r="80" spans="1:1024" s="32" customFormat="1" ht="26.25">
      <c r="A80" s="23">
        <v>75</v>
      </c>
      <c r="B80" s="23" t="s">
        <v>1353</v>
      </c>
      <c r="C80" s="23" t="s">
        <v>1239</v>
      </c>
      <c r="D80" s="84">
        <v>460</v>
      </c>
      <c r="E80" s="296"/>
      <c r="F80" s="26"/>
      <c r="G80" s="27"/>
      <c r="H80" s="29"/>
      <c r="I80" s="294"/>
      <c r="J80" s="23"/>
      <c r="AMI80"/>
      <c r="AMJ80"/>
    </row>
    <row r="81" spans="1:1024" s="32" customFormat="1" ht="26.25">
      <c r="A81" s="23">
        <v>76</v>
      </c>
      <c r="B81" s="23" t="s">
        <v>1354</v>
      </c>
      <c r="C81" s="23" t="s">
        <v>1239</v>
      </c>
      <c r="D81" s="84">
        <v>380</v>
      </c>
      <c r="E81" s="296"/>
      <c r="F81" s="26"/>
      <c r="G81" s="27"/>
      <c r="H81" s="29"/>
      <c r="I81" s="294"/>
      <c r="J81" s="23"/>
      <c r="AMI81"/>
      <c r="AMJ81"/>
    </row>
    <row r="82" spans="1:1024" s="32" customFormat="1" ht="26.25">
      <c r="A82" s="23">
        <v>77</v>
      </c>
      <c r="B82" s="23" t="s">
        <v>1355</v>
      </c>
      <c r="C82" s="23" t="s">
        <v>1356</v>
      </c>
      <c r="D82" s="300">
        <v>3</v>
      </c>
      <c r="E82" s="296"/>
      <c r="F82" s="26"/>
      <c r="G82" s="27"/>
      <c r="H82" s="311"/>
      <c r="I82" s="294"/>
      <c r="J82" s="295"/>
      <c r="AMI82"/>
      <c r="AMJ82"/>
    </row>
    <row r="83" spans="1:1024" s="32" customFormat="1" ht="26.25">
      <c r="A83" s="23">
        <v>78</v>
      </c>
      <c r="B83" s="23" t="s">
        <v>1357</v>
      </c>
      <c r="C83" s="23" t="s">
        <v>1356</v>
      </c>
      <c r="D83" s="300">
        <v>2</v>
      </c>
      <c r="E83" s="296"/>
      <c r="F83" s="26"/>
      <c r="G83" s="27"/>
      <c r="H83" s="311"/>
      <c r="I83" s="294"/>
      <c r="J83" s="295"/>
      <c r="AMI83"/>
      <c r="AMJ83"/>
    </row>
    <row r="84" spans="1:1024" s="32" customFormat="1">
      <c r="A84" s="23">
        <v>79</v>
      </c>
      <c r="B84" s="23" t="s">
        <v>1358</v>
      </c>
      <c r="C84" s="23" t="s">
        <v>1359</v>
      </c>
      <c r="D84" s="300">
        <v>2</v>
      </c>
      <c r="E84" s="296"/>
      <c r="F84" s="26"/>
      <c r="G84" s="27"/>
      <c r="H84" s="311"/>
      <c r="I84" s="294"/>
      <c r="J84" s="295"/>
      <c r="AMI84"/>
      <c r="AMJ84"/>
    </row>
    <row r="85" spans="1:1024" s="32" customFormat="1">
      <c r="A85" s="23">
        <v>80</v>
      </c>
      <c r="B85" s="23" t="s">
        <v>1360</v>
      </c>
      <c r="C85" s="23" t="s">
        <v>1361</v>
      </c>
      <c r="D85" s="300">
        <v>12</v>
      </c>
      <c r="E85" s="296"/>
      <c r="F85" s="26"/>
      <c r="G85" s="27"/>
      <c r="H85" s="311"/>
      <c r="I85" s="294"/>
      <c r="J85" s="295"/>
      <c r="AMI85"/>
      <c r="AMJ85"/>
    </row>
    <row r="86" spans="1:1024" s="32" customFormat="1" ht="20.25" customHeight="1">
      <c r="A86" s="23">
        <v>81</v>
      </c>
      <c r="B86" s="23" t="s">
        <v>1362</v>
      </c>
      <c r="C86" s="23" t="s">
        <v>142</v>
      </c>
      <c r="D86" s="300">
        <v>130</v>
      </c>
      <c r="E86" s="296"/>
      <c r="F86" s="26"/>
      <c r="G86" s="27"/>
      <c r="H86" s="294"/>
      <c r="I86" s="294"/>
      <c r="J86" s="295"/>
      <c r="AMI86"/>
      <c r="AMJ86"/>
    </row>
    <row r="87" spans="1:1024" s="32" customFormat="1" ht="33.75" customHeight="1">
      <c r="A87" s="23">
        <v>82</v>
      </c>
      <c r="B87" s="23" t="s">
        <v>1363</v>
      </c>
      <c r="C87" s="23" t="s">
        <v>24</v>
      </c>
      <c r="D87" s="300">
        <v>8</v>
      </c>
      <c r="E87" s="293"/>
      <c r="F87" s="26"/>
      <c r="G87" s="27"/>
      <c r="H87" s="294"/>
      <c r="I87" s="294"/>
      <c r="J87" s="295"/>
      <c r="AMI87"/>
      <c r="AMJ87"/>
    </row>
    <row r="88" spans="1:1024" s="32" customFormat="1" ht="39">
      <c r="A88" s="23">
        <v>83</v>
      </c>
      <c r="B88" s="23" t="s">
        <v>1364</v>
      </c>
      <c r="C88" s="23" t="s">
        <v>1365</v>
      </c>
      <c r="D88" s="84">
        <v>60</v>
      </c>
      <c r="E88" s="293"/>
      <c r="F88" s="26"/>
      <c r="G88" s="27"/>
      <c r="H88" s="26"/>
      <c r="I88" s="294"/>
      <c r="J88" s="29"/>
      <c r="AMI88"/>
      <c r="AMJ88"/>
    </row>
    <row r="89" spans="1:1024" s="32" customFormat="1" ht="26.25">
      <c r="A89" s="23">
        <v>84</v>
      </c>
      <c r="B89" s="23" t="s">
        <v>1366</v>
      </c>
      <c r="C89" s="23" t="s">
        <v>47</v>
      </c>
      <c r="D89" s="84">
        <v>400</v>
      </c>
      <c r="E89" s="293"/>
      <c r="F89" s="26"/>
      <c r="G89" s="27"/>
      <c r="H89" s="26"/>
      <c r="I89" s="294"/>
      <c r="J89" s="29"/>
      <c r="AMI89"/>
      <c r="AMJ89"/>
    </row>
    <row r="90" spans="1:1024" s="32" customFormat="1" ht="26.25">
      <c r="A90" s="23">
        <v>85</v>
      </c>
      <c r="B90" s="23" t="s">
        <v>1367</v>
      </c>
      <c r="C90" s="23" t="s">
        <v>114</v>
      </c>
      <c r="D90" s="84">
        <v>5</v>
      </c>
      <c r="E90" s="293"/>
      <c r="F90" s="26"/>
      <c r="G90" s="27"/>
      <c r="H90" s="26"/>
      <c r="I90" s="294"/>
      <c r="J90" s="29"/>
      <c r="AMI90"/>
      <c r="AMJ90"/>
    </row>
    <row r="91" spans="1:1024" s="32" customFormat="1" ht="26.25">
      <c r="A91" s="23">
        <v>86</v>
      </c>
      <c r="B91" s="23" t="s">
        <v>1368</v>
      </c>
      <c r="C91" s="23" t="s">
        <v>181</v>
      </c>
      <c r="D91" s="84">
        <v>250</v>
      </c>
      <c r="E91" s="293"/>
      <c r="F91" s="26"/>
      <c r="G91" s="27"/>
      <c r="H91" s="26"/>
      <c r="I91" s="294"/>
      <c r="J91" s="29"/>
      <c r="AMI91"/>
      <c r="AMJ91"/>
    </row>
    <row r="92" spans="1:1024" s="32" customFormat="1" ht="26.25">
      <c r="A92" s="23">
        <v>87</v>
      </c>
      <c r="B92" s="23" t="s">
        <v>1369</v>
      </c>
      <c r="C92" s="23" t="s">
        <v>1370</v>
      </c>
      <c r="D92" s="22">
        <v>6</v>
      </c>
      <c r="E92" s="293"/>
      <c r="F92" s="26"/>
      <c r="G92" s="27"/>
      <c r="H92" s="26"/>
      <c r="I92" s="294"/>
      <c r="J92" s="29"/>
      <c r="AMI92"/>
      <c r="AMJ92"/>
    </row>
    <row r="93" spans="1:1024" s="32" customFormat="1" ht="39">
      <c r="A93" s="23">
        <v>88</v>
      </c>
      <c r="B93" s="23" t="s">
        <v>1371</v>
      </c>
      <c r="C93" s="23" t="s">
        <v>571</v>
      </c>
      <c r="D93" s="22">
        <v>30</v>
      </c>
      <c r="E93" s="293"/>
      <c r="F93" s="26"/>
      <c r="G93" s="27"/>
      <c r="H93" s="26"/>
      <c r="I93" s="294"/>
      <c r="J93" s="29"/>
      <c r="AMI93"/>
      <c r="AMJ93"/>
    </row>
    <row r="94" spans="1:1024" s="32" customFormat="1">
      <c r="A94" s="23">
        <v>89</v>
      </c>
      <c r="B94" s="23" t="s">
        <v>1372</v>
      </c>
      <c r="C94" s="23" t="s">
        <v>1373</v>
      </c>
      <c r="D94" s="22">
        <v>25</v>
      </c>
      <c r="E94" s="293"/>
      <c r="F94" s="26"/>
      <c r="G94" s="27"/>
      <c r="H94" s="26"/>
      <c r="I94" s="294"/>
      <c r="J94" s="29"/>
      <c r="AMI94"/>
      <c r="AMJ94"/>
    </row>
    <row r="95" spans="1:1024" s="32" customFormat="1" ht="18" customHeight="1">
      <c r="A95" s="22"/>
      <c r="B95" s="312" t="s">
        <v>947</v>
      </c>
      <c r="C95" s="312"/>
      <c r="D95" s="30"/>
      <c r="E95" s="48"/>
      <c r="F95" s="28">
        <f>SUM(F6:F94)</f>
        <v>0</v>
      </c>
      <c r="G95" s="22"/>
      <c r="H95" s="22"/>
      <c r="I95" s="28">
        <f>SUM(I6:I94)</f>
        <v>0</v>
      </c>
      <c r="J95" s="22"/>
      <c r="AMI95"/>
      <c r="AMJ95"/>
    </row>
    <row r="97" spans="1:1024" s="6" customFormat="1" ht="12.75" customHeight="1">
      <c r="A97" s="220"/>
      <c r="B97" s="221"/>
      <c r="C97" s="221"/>
      <c r="D97" s="221"/>
      <c r="E97" s="221"/>
      <c r="F97" s="221"/>
      <c r="G97" s="221"/>
      <c r="H97" s="221"/>
      <c r="I97" s="221"/>
      <c r="J97" s="221"/>
      <c r="AMI97"/>
      <c r="AMJ97"/>
    </row>
    <row r="98" spans="1:1024" s="6" customFormat="1">
      <c r="A98" s="7"/>
      <c r="B98" s="2"/>
      <c r="C98" s="1"/>
      <c r="D98" s="1"/>
      <c r="E98" s="94"/>
      <c r="F98" s="222"/>
      <c r="G98" s="223"/>
      <c r="H98" s="91"/>
      <c r="I98" s="91"/>
      <c r="J98" s="91"/>
      <c r="AMI98"/>
      <c r="AMJ98"/>
    </row>
    <row r="99" spans="1:1024">
      <c r="B99" s="239" t="s">
        <v>950</v>
      </c>
      <c r="C99" s="239"/>
      <c r="D99" s="239"/>
      <c r="E99" s="239"/>
      <c r="F99" s="239"/>
      <c r="G99" s="239" t="s">
        <v>1110</v>
      </c>
      <c r="H99" s="239"/>
      <c r="I99" s="239"/>
    </row>
    <row r="100" spans="1:1024">
      <c r="B100" s="239" t="s">
        <v>1111</v>
      </c>
      <c r="C100" s="239"/>
      <c r="D100" s="239"/>
      <c r="E100" s="239"/>
      <c r="F100" s="239"/>
      <c r="G100" s="239" t="s">
        <v>1112</v>
      </c>
      <c r="H100" s="239"/>
      <c r="I100" s="238"/>
    </row>
  </sheetData>
  <mergeCells count="1">
    <mergeCell ref="A4:J4"/>
  </mergeCells>
  <pageMargins left="0.78749999999999998" right="0.78749999999999998" top="1.05277777777778" bottom="1.05277777777778" header="0.78749999999999998" footer="0.78749999999999998"/>
  <pageSetup paperSize="9" scale="60" firstPageNumber="0" fitToHeight="0" orientation="portrait" r:id="rId1"/>
  <headerFooter>
    <oddHeader>&amp;C&amp;"Times New Roman,Normalny"&amp;12&amp;A</oddHeader>
    <oddFooter>&amp;C&amp;"Times New Roman,Normalny"&amp;12Strona &amp;P</oddFooter>
  </headerFooter>
  <rowBreaks count="1" manualBreakCount="1">
    <brk id="5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6"/>
  <sheetViews>
    <sheetView zoomScale="95" zoomScaleNormal="95" workbookViewId="0">
      <selection activeCell="J16" sqref="A1:J16"/>
    </sheetView>
  </sheetViews>
  <sheetFormatPr defaultRowHeight="15"/>
  <cols>
    <col min="1" max="1" width="3.85546875" style="6" customWidth="1"/>
    <col min="2" max="2" width="38.28515625" style="6" customWidth="1"/>
    <col min="3" max="3" width="15.5703125" style="79" customWidth="1"/>
    <col min="4" max="4" width="6.7109375" style="6" customWidth="1"/>
    <col min="5" max="6" width="12.28515625" style="6" customWidth="1"/>
    <col min="7" max="7" width="9.7109375" style="6" customWidth="1"/>
    <col min="8" max="8" width="13.140625" style="6" customWidth="1"/>
    <col min="9" max="9" width="12" style="6" customWidth="1"/>
    <col min="10" max="10" width="10.42578125" style="6" customWidth="1"/>
    <col min="11" max="256" width="8.5703125" style="6" customWidth="1"/>
    <col min="257" max="257" width="3.85546875" style="6" customWidth="1"/>
    <col min="258" max="258" width="38.28515625" style="6" customWidth="1"/>
    <col min="259" max="259" width="15.5703125" style="6" customWidth="1"/>
    <col min="260" max="260" width="6.7109375" style="6" customWidth="1"/>
    <col min="261" max="262" width="12.28515625" style="6" customWidth="1"/>
    <col min="263" max="263" width="9.7109375" style="6" customWidth="1"/>
    <col min="264" max="264" width="13.140625" style="6" customWidth="1"/>
    <col min="265" max="265" width="12" style="6" customWidth="1"/>
    <col min="266" max="266" width="10.42578125" style="6" customWidth="1"/>
    <col min="267" max="512" width="8.5703125" style="6" customWidth="1"/>
    <col min="513" max="513" width="3.85546875" style="6" customWidth="1"/>
    <col min="514" max="514" width="38.28515625" style="6" customWidth="1"/>
    <col min="515" max="515" width="15.5703125" style="6" customWidth="1"/>
    <col min="516" max="516" width="6.7109375" style="6" customWidth="1"/>
    <col min="517" max="518" width="12.28515625" style="6" customWidth="1"/>
    <col min="519" max="519" width="9.7109375" style="6" customWidth="1"/>
    <col min="520" max="520" width="13.140625" style="6" customWidth="1"/>
    <col min="521" max="521" width="12" style="6" customWidth="1"/>
    <col min="522" max="522" width="10.42578125" style="6" customWidth="1"/>
    <col min="523" max="768" width="8.5703125" style="6" customWidth="1"/>
    <col min="769" max="769" width="3.85546875" style="6" customWidth="1"/>
    <col min="770" max="770" width="38.28515625" style="6" customWidth="1"/>
    <col min="771" max="771" width="15.5703125" style="6" customWidth="1"/>
    <col min="772" max="772" width="6.7109375" style="6" customWidth="1"/>
    <col min="773" max="774" width="12.28515625" style="6" customWidth="1"/>
    <col min="775" max="775" width="9.7109375" style="6" customWidth="1"/>
    <col min="776" max="776" width="13.140625" style="6" customWidth="1"/>
    <col min="777" max="777" width="12" style="6" customWidth="1"/>
    <col min="778" max="778" width="10.42578125" style="6" customWidth="1"/>
    <col min="779" max="1023" width="8.5703125" style="6" customWidth="1"/>
    <col min="1024" max="1025" width="8.5703125" customWidth="1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</row>
    <row r="2" spans="1:1024">
      <c r="A2" s="1"/>
      <c r="B2" s="1"/>
      <c r="C2" s="2"/>
      <c r="D2" s="5"/>
      <c r="E2" s="5"/>
      <c r="F2" s="5"/>
      <c r="G2" s="5"/>
      <c r="H2" s="13"/>
      <c r="I2" s="5"/>
    </row>
    <row r="3" spans="1:1024">
      <c r="A3" s="1"/>
      <c r="B3" s="1"/>
      <c r="C3" s="2"/>
      <c r="D3" s="5"/>
      <c r="E3" s="5"/>
      <c r="F3" s="5"/>
      <c r="G3" s="5"/>
      <c r="H3" s="13"/>
      <c r="I3" s="5"/>
    </row>
    <row r="4" spans="1:1024" s="18" customFormat="1" ht="12.75" customHeight="1">
      <c r="A4" s="873" t="s">
        <v>1374</v>
      </c>
      <c r="B4" s="873"/>
      <c r="C4" s="873"/>
      <c r="D4" s="873"/>
      <c r="E4" s="873"/>
      <c r="F4" s="873"/>
      <c r="G4" s="873"/>
      <c r="H4" s="873"/>
      <c r="I4" s="873"/>
      <c r="J4" s="873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ht="22.5" customHeight="1">
      <c r="A6" s="30">
        <v>1</v>
      </c>
      <c r="B6" s="30" t="s">
        <v>1375</v>
      </c>
      <c r="C6" s="23" t="s">
        <v>1376</v>
      </c>
      <c r="D6" s="30">
        <v>1200</v>
      </c>
      <c r="E6" s="22"/>
      <c r="F6" s="313"/>
      <c r="G6" s="27"/>
      <c r="H6" s="30"/>
      <c r="I6" s="49"/>
      <c r="J6" s="30"/>
    </row>
    <row r="7" spans="1:1024" ht="27" customHeight="1">
      <c r="A7" s="30">
        <v>2</v>
      </c>
      <c r="B7" s="78" t="s">
        <v>1377</v>
      </c>
      <c r="C7" s="23" t="s">
        <v>1378</v>
      </c>
      <c r="D7" s="30">
        <v>1000</v>
      </c>
      <c r="E7" s="22"/>
      <c r="F7" s="313"/>
      <c r="G7" s="27"/>
      <c r="H7" s="30"/>
      <c r="I7" s="49"/>
      <c r="J7" s="30"/>
    </row>
    <row r="8" spans="1:1024" ht="20.85" customHeight="1">
      <c r="A8" s="30">
        <v>3</v>
      </c>
      <c r="B8" s="22" t="s">
        <v>1379</v>
      </c>
      <c r="C8" s="23" t="s">
        <v>1222</v>
      </c>
      <c r="D8" s="30">
        <v>20</v>
      </c>
      <c r="E8" s="22"/>
      <c r="F8" s="313"/>
      <c r="G8" s="27"/>
      <c r="H8" s="26"/>
      <c r="I8" s="49"/>
      <c r="J8" s="30"/>
    </row>
    <row r="9" spans="1:1024" ht="27.75" customHeight="1">
      <c r="A9" s="30">
        <v>4</v>
      </c>
      <c r="B9" s="78" t="s">
        <v>1380</v>
      </c>
      <c r="C9" s="23" t="s">
        <v>1378</v>
      </c>
      <c r="D9" s="30">
        <v>1200</v>
      </c>
      <c r="E9" s="22"/>
      <c r="F9" s="313"/>
      <c r="G9" s="27"/>
      <c r="H9" s="30"/>
      <c r="I9" s="49"/>
      <c r="J9" s="30"/>
    </row>
    <row r="10" spans="1:1024" ht="22.5" customHeight="1">
      <c r="A10" s="30"/>
      <c r="B10" s="23" t="s">
        <v>947</v>
      </c>
      <c r="C10" s="23"/>
      <c r="D10" s="30"/>
      <c r="E10" s="22"/>
      <c r="F10" s="61">
        <f>SUM(F6:F9)</f>
        <v>0</v>
      </c>
      <c r="G10" s="22"/>
      <c r="H10" s="30"/>
      <c r="I10" s="49">
        <f>SUM(I6:I9)</f>
        <v>0</v>
      </c>
      <c r="J10" s="30"/>
    </row>
    <row r="11" spans="1:1024">
      <c r="C11" s="75"/>
      <c r="D11" s="1"/>
      <c r="E11" s="42"/>
      <c r="F11" s="42"/>
      <c r="G11" s="42"/>
      <c r="H11" s="1"/>
      <c r="I11" s="1"/>
      <c r="J11" s="1"/>
    </row>
    <row r="13" spans="1:1024" ht="12.75" customHeight="1">
      <c r="A13" s="220"/>
      <c r="B13" s="221"/>
      <c r="C13" s="221"/>
      <c r="D13" s="221"/>
      <c r="E13" s="221"/>
      <c r="F13" s="221"/>
      <c r="G13" s="221"/>
      <c r="H13" s="221"/>
      <c r="I13" s="221"/>
      <c r="J13" s="221"/>
      <c r="K13" s="221"/>
      <c r="L13" s="221"/>
    </row>
    <row r="14" spans="1:1024" ht="12.75" customHeight="1">
      <c r="A14" s="7"/>
      <c r="B14" s="2"/>
      <c r="C14" s="2"/>
      <c r="D14" s="1"/>
      <c r="E14" s="222"/>
      <c r="F14" s="222"/>
      <c r="G14" s="223"/>
      <c r="H14" s="91"/>
      <c r="I14" s="91"/>
      <c r="J14" s="91"/>
      <c r="K14" s="1"/>
      <c r="L14" s="2"/>
    </row>
    <row r="15" spans="1:1024">
      <c r="B15" s="239" t="s">
        <v>950</v>
      </c>
      <c r="C15" s="239"/>
      <c r="D15" s="239"/>
      <c r="E15" s="239"/>
      <c r="F15" s="239"/>
      <c r="G15" s="239" t="s">
        <v>1110</v>
      </c>
      <c r="H15" s="239"/>
      <c r="I15" s="239"/>
    </row>
    <row r="16" spans="1:1024">
      <c r="B16" s="239" t="s">
        <v>1111</v>
      </c>
      <c r="C16" s="239"/>
      <c r="D16" s="239"/>
      <c r="E16" s="239"/>
      <c r="F16" s="239"/>
      <c r="G16" s="239" t="s">
        <v>1112</v>
      </c>
      <c r="H16" s="239"/>
      <c r="I16" s="238"/>
    </row>
  </sheetData>
  <mergeCells count="1">
    <mergeCell ref="A4:J4"/>
  </mergeCells>
  <pageMargins left="0.39374999999999999" right="0.39374999999999999" top="0.98402777777777795" bottom="0.98402777777777795" header="0.51180555555555496" footer="0.51180555555555496"/>
  <pageSetup paperSize="9" scale="70" firstPageNumber="0" fitToHeight="0" orientation="portrait" r:id="rId1"/>
  <headerFooter>
    <oddHeader>&amp;C&amp;A</oddHeader>
    <oddFooter>&amp;CStrona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2"/>
  <sheetViews>
    <sheetView zoomScale="95" zoomScaleNormal="95" workbookViewId="0">
      <selection activeCell="J12" sqref="A1:J12"/>
    </sheetView>
  </sheetViews>
  <sheetFormatPr defaultRowHeight="15"/>
  <cols>
    <col min="1" max="1" width="3.85546875" style="6" customWidth="1"/>
    <col min="2" max="2" width="41.42578125" style="6" customWidth="1"/>
    <col min="3" max="3" width="14" style="6" customWidth="1"/>
    <col min="4" max="4" width="7.42578125" style="6" customWidth="1"/>
    <col min="5" max="5" width="12" style="6" customWidth="1"/>
    <col min="6" max="6" width="11.28515625" style="6" customWidth="1"/>
    <col min="7" max="7" width="9.7109375" style="6" customWidth="1"/>
    <col min="8" max="8" width="12" style="6" customWidth="1"/>
    <col min="9" max="9" width="11.7109375" style="6" customWidth="1"/>
    <col min="10" max="10" width="10.85546875" style="6" customWidth="1"/>
    <col min="11" max="256" width="8.5703125" style="6" customWidth="1"/>
    <col min="257" max="257" width="3.85546875" style="6" customWidth="1"/>
    <col min="258" max="258" width="41.42578125" style="6" customWidth="1"/>
    <col min="259" max="259" width="14" style="6" customWidth="1"/>
    <col min="260" max="260" width="7.42578125" style="6" customWidth="1"/>
    <col min="261" max="261" width="12" style="6" customWidth="1"/>
    <col min="262" max="262" width="11.28515625" style="6" customWidth="1"/>
    <col min="263" max="263" width="9.7109375" style="6" customWidth="1"/>
    <col min="264" max="264" width="12" style="6" customWidth="1"/>
    <col min="265" max="265" width="11.7109375" style="6" customWidth="1"/>
    <col min="266" max="266" width="10.85546875" style="6" customWidth="1"/>
    <col min="267" max="512" width="8.5703125" style="6" customWidth="1"/>
    <col min="513" max="513" width="3.85546875" style="6" customWidth="1"/>
    <col min="514" max="514" width="41.42578125" style="6" customWidth="1"/>
    <col min="515" max="515" width="14" style="6" customWidth="1"/>
    <col min="516" max="516" width="7.42578125" style="6" customWidth="1"/>
    <col min="517" max="517" width="12" style="6" customWidth="1"/>
    <col min="518" max="518" width="11.28515625" style="6" customWidth="1"/>
    <col min="519" max="519" width="9.7109375" style="6" customWidth="1"/>
    <col min="520" max="520" width="12" style="6" customWidth="1"/>
    <col min="521" max="521" width="11.7109375" style="6" customWidth="1"/>
    <col min="522" max="522" width="10.85546875" style="6" customWidth="1"/>
    <col min="523" max="768" width="8.5703125" style="6" customWidth="1"/>
    <col min="769" max="769" width="3.85546875" style="6" customWidth="1"/>
    <col min="770" max="770" width="41.42578125" style="6" customWidth="1"/>
    <col min="771" max="771" width="14" style="6" customWidth="1"/>
    <col min="772" max="772" width="7.42578125" style="6" customWidth="1"/>
    <col min="773" max="773" width="12" style="6" customWidth="1"/>
    <col min="774" max="774" width="11.28515625" style="6" customWidth="1"/>
    <col min="775" max="775" width="9.7109375" style="6" customWidth="1"/>
    <col min="776" max="776" width="12" style="6" customWidth="1"/>
    <col min="777" max="777" width="11.7109375" style="6" customWidth="1"/>
    <col min="778" max="778" width="10.85546875" style="6" customWidth="1"/>
    <col min="779" max="1025" width="8.5703125" style="6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>
      <c r="A2" s="1"/>
      <c r="B2" s="1"/>
      <c r="C2" s="1"/>
      <c r="D2" s="5"/>
      <c r="E2" s="5"/>
      <c r="F2" s="5"/>
      <c r="G2" s="5"/>
      <c r="H2" s="13"/>
      <c r="I2" s="5"/>
    </row>
    <row r="3" spans="1:1025">
      <c r="A3" s="18"/>
      <c r="B3" s="18"/>
      <c r="C3" s="18"/>
      <c r="D3" s="285"/>
      <c r="E3" s="285"/>
      <c r="F3" s="285"/>
      <c r="G3" s="285"/>
      <c r="H3" s="286"/>
      <c r="I3" s="285"/>
      <c r="J3" s="18"/>
    </row>
    <row r="4" spans="1:1025" ht="21.6" customHeight="1">
      <c r="A4" s="873" t="s">
        <v>1381</v>
      </c>
      <c r="B4" s="873"/>
      <c r="C4" s="873"/>
      <c r="D4" s="873"/>
      <c r="E4" s="873"/>
      <c r="F4" s="873"/>
      <c r="G4" s="873"/>
      <c r="H4" s="873"/>
      <c r="I4" s="873"/>
      <c r="J4" s="873"/>
    </row>
    <row r="5" spans="1:1025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</row>
    <row r="6" spans="1:1025" s="32" customFormat="1" ht="38.25" customHeight="1">
      <c r="A6" s="314">
        <v>1</v>
      </c>
      <c r="B6" s="23" t="s">
        <v>1382</v>
      </c>
      <c r="C6" s="314" t="s">
        <v>1383</v>
      </c>
      <c r="D6" s="314">
        <v>3500</v>
      </c>
      <c r="E6" s="315"/>
      <c r="F6" s="315"/>
      <c r="G6" s="27"/>
      <c r="H6" s="315"/>
      <c r="I6" s="315"/>
      <c r="J6" s="316"/>
    </row>
    <row r="7" spans="1:1025" ht="27" customHeight="1">
      <c r="A7" s="30"/>
      <c r="B7" s="30" t="s">
        <v>947</v>
      </c>
      <c r="C7" s="317"/>
      <c r="D7" s="317"/>
      <c r="E7" s="317"/>
      <c r="F7" s="318">
        <f>SUM(F6)</f>
        <v>0</v>
      </c>
      <c r="G7" s="317"/>
      <c r="H7" s="317"/>
      <c r="I7" s="318">
        <f>SUM(I6)</f>
        <v>0</v>
      </c>
      <c r="J7" s="317"/>
    </row>
    <row r="9" spans="1:1025" ht="12.75" customHeight="1">
      <c r="A9" s="220"/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</row>
    <row r="10" spans="1:1025" ht="12.75" customHeight="1">
      <c r="A10" s="7"/>
      <c r="B10" s="2"/>
      <c r="C10" s="1"/>
      <c r="D10" s="1"/>
      <c r="E10" s="222"/>
      <c r="F10" s="222"/>
      <c r="G10" s="223"/>
      <c r="H10" s="91"/>
      <c r="I10" s="91"/>
      <c r="J10" s="91"/>
      <c r="K10" s="1"/>
      <c r="L10" s="2"/>
    </row>
    <row r="11" spans="1:1025">
      <c r="B11" s="239" t="s">
        <v>950</v>
      </c>
      <c r="C11" s="239"/>
      <c r="D11" s="239"/>
      <c r="E11" s="239"/>
      <c r="F11" s="239"/>
      <c r="G11" s="239" t="s">
        <v>1110</v>
      </c>
      <c r="H11" s="239"/>
      <c r="I11" s="239"/>
    </row>
    <row r="12" spans="1:1025">
      <c r="B12" s="239" t="s">
        <v>1111</v>
      </c>
      <c r="C12" s="239"/>
      <c r="D12" s="239"/>
      <c r="E12" s="239"/>
      <c r="F12" s="239"/>
      <c r="G12" s="239" t="s">
        <v>1112</v>
      </c>
      <c r="H12" s="239"/>
      <c r="I12" s="238"/>
    </row>
  </sheetData>
  <mergeCells count="1">
    <mergeCell ref="A4:J4"/>
  </mergeCells>
  <pageMargins left="0.39374999999999999" right="0.39374999999999999" top="0.98402777777777795" bottom="0.98402777777777795" header="0.51180555555555496" footer="0.51180555555555496"/>
  <pageSetup paperSize="9" scale="71" firstPageNumber="0" fitToHeight="0" orientation="portrait" r:id="rId1"/>
  <headerFooter>
    <oddHeader>&amp;C&amp;A</oddHeader>
    <oddFooter>&amp;CStrona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2"/>
  <sheetViews>
    <sheetView zoomScale="95" zoomScaleNormal="95" workbookViewId="0">
      <selection activeCell="H12" sqref="A1:J12"/>
    </sheetView>
  </sheetViews>
  <sheetFormatPr defaultRowHeight="15"/>
  <cols>
    <col min="1" max="1" width="4" style="6" customWidth="1"/>
    <col min="2" max="2" width="32.140625" style="6" customWidth="1"/>
    <col min="3" max="3" width="14.7109375" style="6" customWidth="1"/>
    <col min="4" max="4" width="6" style="6" customWidth="1"/>
    <col min="5" max="5" width="12.140625" style="6" customWidth="1"/>
    <col min="6" max="6" width="12.7109375" style="6" customWidth="1"/>
    <col min="7" max="7" width="8.28515625" style="6" customWidth="1"/>
    <col min="8" max="8" width="12.42578125" style="6" customWidth="1"/>
    <col min="9" max="9" width="13.85546875" style="6" customWidth="1"/>
    <col min="10" max="10" width="11" style="6" customWidth="1"/>
    <col min="11" max="256" width="11.140625" style="6" customWidth="1"/>
    <col min="257" max="257" width="4" style="6" customWidth="1"/>
    <col min="258" max="258" width="32.140625" style="6" customWidth="1"/>
    <col min="259" max="259" width="14.7109375" style="6" customWidth="1"/>
    <col min="260" max="260" width="6" style="6" customWidth="1"/>
    <col min="261" max="261" width="12.140625" style="6" customWidth="1"/>
    <col min="262" max="262" width="12.7109375" style="6" customWidth="1"/>
    <col min="263" max="263" width="8.28515625" style="6" customWidth="1"/>
    <col min="264" max="264" width="12.42578125" style="6" customWidth="1"/>
    <col min="265" max="265" width="13.85546875" style="6" customWidth="1"/>
    <col min="266" max="266" width="11" style="6" customWidth="1"/>
    <col min="267" max="512" width="11.140625" style="6" customWidth="1"/>
    <col min="513" max="513" width="4" style="6" customWidth="1"/>
    <col min="514" max="514" width="32.140625" style="6" customWidth="1"/>
    <col min="515" max="515" width="14.7109375" style="6" customWidth="1"/>
    <col min="516" max="516" width="6" style="6" customWidth="1"/>
    <col min="517" max="517" width="12.140625" style="6" customWidth="1"/>
    <col min="518" max="518" width="12.7109375" style="6" customWidth="1"/>
    <col min="519" max="519" width="8.28515625" style="6" customWidth="1"/>
    <col min="520" max="520" width="12.42578125" style="6" customWidth="1"/>
    <col min="521" max="521" width="13.85546875" style="6" customWidth="1"/>
    <col min="522" max="522" width="11" style="6" customWidth="1"/>
    <col min="523" max="768" width="11.140625" style="6" customWidth="1"/>
    <col min="769" max="769" width="4" style="6" customWidth="1"/>
    <col min="770" max="770" width="32.140625" style="6" customWidth="1"/>
    <col min="771" max="771" width="14.7109375" style="6" customWidth="1"/>
    <col min="772" max="772" width="6" style="6" customWidth="1"/>
    <col min="773" max="773" width="12.140625" style="6" customWidth="1"/>
    <col min="774" max="774" width="12.7109375" style="6" customWidth="1"/>
    <col min="775" max="775" width="8.28515625" style="6" customWidth="1"/>
    <col min="776" max="776" width="12.42578125" style="6" customWidth="1"/>
    <col min="777" max="777" width="13.85546875" style="6" customWidth="1"/>
    <col min="778" max="778" width="11" style="6" customWidth="1"/>
    <col min="779" max="1025" width="11.140625" style="6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>
      <c r="A2" s="1"/>
      <c r="B2" s="1"/>
      <c r="C2" s="1"/>
      <c r="D2" s="5"/>
      <c r="E2" s="5"/>
      <c r="F2" s="5"/>
      <c r="G2" s="5"/>
      <c r="H2" s="13"/>
      <c r="I2" s="5"/>
    </row>
    <row r="3" spans="1:1025" ht="6" customHeight="1">
      <c r="A3" s="1"/>
      <c r="B3" s="1"/>
      <c r="C3" s="1"/>
      <c r="D3" s="5"/>
      <c r="E3" s="5"/>
      <c r="F3" s="5"/>
      <c r="G3" s="5"/>
      <c r="H3" s="13"/>
      <c r="I3" s="5"/>
    </row>
    <row r="4" spans="1:1025" s="319" customFormat="1" ht="19.5" customHeight="1">
      <c r="A4" s="878" t="s">
        <v>1384</v>
      </c>
      <c r="B4" s="878"/>
      <c r="C4" s="878"/>
      <c r="D4" s="878"/>
      <c r="E4" s="878"/>
      <c r="F4" s="878"/>
      <c r="G4" s="878"/>
      <c r="H4" s="878"/>
      <c r="I4" s="878"/>
      <c r="J4" s="878"/>
    </row>
    <row r="5" spans="1:1025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</row>
    <row r="6" spans="1:1025" s="32" customFormat="1" ht="12.75">
      <c r="A6" s="22">
        <v>1</v>
      </c>
      <c r="B6" s="22" t="s">
        <v>1385</v>
      </c>
      <c r="C6" s="23" t="s">
        <v>1386</v>
      </c>
      <c r="D6" s="23">
        <v>10</v>
      </c>
      <c r="E6" s="26"/>
      <c r="F6" s="26"/>
      <c r="G6" s="27"/>
      <c r="H6" s="22"/>
      <c r="I6" s="244"/>
      <c r="J6" s="244"/>
    </row>
    <row r="7" spans="1:1025" s="32" customFormat="1" ht="12.75">
      <c r="A7" s="22">
        <v>2</v>
      </c>
      <c r="B7" s="22" t="s">
        <v>1387</v>
      </c>
      <c r="C7" s="23" t="s">
        <v>1386</v>
      </c>
      <c r="D7" s="23">
        <v>200</v>
      </c>
      <c r="E7" s="26"/>
      <c r="F7" s="26"/>
      <c r="G7" s="27"/>
      <c r="H7" s="22"/>
      <c r="I7" s="244"/>
      <c r="J7" s="244"/>
    </row>
    <row r="8" spans="1:1025" ht="28.5" customHeight="1">
      <c r="A8" s="30"/>
      <c r="B8" s="30" t="s">
        <v>1071</v>
      </c>
      <c r="C8" s="30"/>
      <c r="D8" s="30"/>
      <c r="E8" s="22"/>
      <c r="F8" s="28">
        <f>SUM(F6:F7)</f>
        <v>0</v>
      </c>
      <c r="G8" s="30"/>
      <c r="H8" s="30"/>
      <c r="I8" s="49">
        <f>SUM(I6:I7)</f>
        <v>0</v>
      </c>
      <c r="J8" s="49"/>
    </row>
    <row r="9" spans="1:1025">
      <c r="E9" s="32"/>
      <c r="F9" s="32"/>
    </row>
    <row r="11" spans="1:1025" ht="12.75" customHeight="1">
      <c r="A11" s="89"/>
      <c r="B11" s="91" t="s">
        <v>1388</v>
      </c>
      <c r="C11" s="91"/>
      <c r="D11" s="91"/>
      <c r="E11" s="91"/>
      <c r="F11" s="91"/>
      <c r="G11" s="91"/>
      <c r="H11" s="91"/>
      <c r="I11" s="91"/>
      <c r="J11" s="91"/>
      <c r="K11" s="91"/>
      <c r="L11" s="91"/>
    </row>
    <row r="12" spans="1:1025" ht="12.75" customHeight="1">
      <c r="B12" s="2"/>
      <c r="C12" s="1"/>
      <c r="D12" s="1"/>
      <c r="E12" s="212"/>
      <c r="F12" s="212"/>
      <c r="G12" s="213"/>
      <c r="H12" s="876" t="s">
        <v>1242</v>
      </c>
      <c r="I12" s="876"/>
      <c r="J12" s="876"/>
      <c r="K12" s="1"/>
      <c r="L12" s="2"/>
    </row>
  </sheetData>
  <mergeCells count="2">
    <mergeCell ref="A4:J4"/>
    <mergeCell ref="H12:J12"/>
  </mergeCells>
  <pageMargins left="0.39374999999999999" right="0.39374999999999999" top="0.98402777777777795" bottom="0.98402777777777795" header="0.51180555555555496" footer="0.51180555555555496"/>
  <pageSetup paperSize="9" scale="74" firstPageNumber="0" orientation="portrait" r:id="rId1"/>
  <headerFooter>
    <oddHeader>&amp;C&amp;A</oddHeader>
    <oddFooter>&amp;CStrona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4"/>
  <sheetViews>
    <sheetView zoomScale="95" zoomScaleNormal="95" workbookViewId="0">
      <selection activeCell="H24" sqref="A1:L24"/>
    </sheetView>
  </sheetViews>
  <sheetFormatPr defaultRowHeight="15"/>
  <cols>
    <col min="1" max="1" width="3.85546875" style="7" customWidth="1"/>
    <col min="2" max="2" width="48.5703125" style="320" customWidth="1"/>
    <col min="3" max="3" width="15.42578125" style="7" customWidth="1"/>
    <col min="4" max="4" width="7.7109375" style="6" customWidth="1"/>
    <col min="5" max="5" width="12" style="7" customWidth="1"/>
    <col min="6" max="6" width="12.7109375" style="7" customWidth="1"/>
    <col min="7" max="7" width="8.28515625" style="7" customWidth="1"/>
    <col min="8" max="8" width="12.85546875" style="7" customWidth="1"/>
    <col min="9" max="9" width="14" style="7" customWidth="1"/>
    <col min="10" max="10" width="11.42578125" style="7"/>
    <col min="11" max="256" width="10.7109375" style="7" customWidth="1"/>
    <col min="257" max="257" width="3.85546875" style="7" customWidth="1"/>
    <col min="258" max="258" width="37.5703125" style="7" customWidth="1"/>
    <col min="259" max="259" width="15.42578125" style="7" customWidth="1"/>
    <col min="260" max="260" width="7.7109375" style="7" customWidth="1"/>
    <col min="261" max="261" width="12" style="7" customWidth="1"/>
    <col min="262" max="262" width="12.7109375" style="7" customWidth="1"/>
    <col min="263" max="263" width="8.28515625" style="7" customWidth="1"/>
    <col min="264" max="264" width="12.85546875" style="7" customWidth="1"/>
    <col min="265" max="265" width="14.42578125" style="7" customWidth="1"/>
    <col min="266" max="266" width="11.42578125" style="7"/>
    <col min="267" max="512" width="10.7109375" style="7" customWidth="1"/>
    <col min="513" max="513" width="3.85546875" style="7" customWidth="1"/>
    <col min="514" max="514" width="37.5703125" style="7" customWidth="1"/>
    <col min="515" max="515" width="15.42578125" style="7" customWidth="1"/>
    <col min="516" max="516" width="7.7109375" style="7" customWidth="1"/>
    <col min="517" max="517" width="12" style="7" customWidth="1"/>
    <col min="518" max="518" width="12.7109375" style="7" customWidth="1"/>
    <col min="519" max="519" width="8.28515625" style="7" customWidth="1"/>
    <col min="520" max="520" width="12.85546875" style="7" customWidth="1"/>
    <col min="521" max="521" width="14.42578125" style="7" customWidth="1"/>
    <col min="522" max="522" width="11.42578125" style="7"/>
    <col min="523" max="768" width="10.7109375" style="7" customWidth="1"/>
    <col min="769" max="769" width="3.85546875" style="7" customWidth="1"/>
    <col min="770" max="770" width="37.5703125" style="7" customWidth="1"/>
    <col min="771" max="771" width="15.42578125" style="7" customWidth="1"/>
    <col min="772" max="772" width="7.7109375" style="7" customWidth="1"/>
    <col min="773" max="773" width="12" style="7" customWidth="1"/>
    <col min="774" max="774" width="12.7109375" style="7" customWidth="1"/>
    <col min="775" max="775" width="8.28515625" style="7" customWidth="1"/>
    <col min="776" max="776" width="12.85546875" style="7" customWidth="1"/>
    <col min="777" max="777" width="14.42578125" style="7" customWidth="1"/>
    <col min="778" max="778" width="11.42578125" style="7"/>
    <col min="779" max="1023" width="10.710937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 s="6" customFormat="1">
      <c r="A2" s="1"/>
      <c r="B2" s="321"/>
      <c r="C2" s="1"/>
      <c r="D2" s="5"/>
      <c r="E2" s="5"/>
      <c r="F2" s="5"/>
      <c r="G2" s="5"/>
      <c r="H2" s="13"/>
      <c r="I2" s="5"/>
      <c r="AMJ2"/>
    </row>
    <row r="3" spans="1:1024" s="18" customFormat="1">
      <c r="B3" s="322"/>
      <c r="D3" s="285"/>
      <c r="E3" s="285"/>
      <c r="F3" s="285"/>
      <c r="G3" s="285"/>
      <c r="H3" s="286"/>
      <c r="I3" s="285"/>
      <c r="AMJ3"/>
    </row>
    <row r="4" spans="1:1024" s="323" customFormat="1" ht="12.75" customHeight="1">
      <c r="A4" s="873" t="s">
        <v>1389</v>
      </c>
      <c r="B4" s="873"/>
      <c r="C4" s="873"/>
      <c r="D4" s="873"/>
      <c r="E4" s="873"/>
      <c r="F4" s="873"/>
      <c r="G4" s="873"/>
      <c r="H4" s="873"/>
      <c r="I4" s="873"/>
      <c r="J4" s="873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s="6" customFormat="1" ht="52.7" customHeight="1">
      <c r="A6" s="324">
        <v>1</v>
      </c>
      <c r="B6" s="325" t="s">
        <v>1390</v>
      </c>
      <c r="C6" s="326" t="s">
        <v>1391</v>
      </c>
      <c r="D6" s="327">
        <v>20</v>
      </c>
      <c r="E6" s="327"/>
      <c r="F6" s="328"/>
      <c r="G6" s="27"/>
      <c r="H6" s="329"/>
      <c r="I6" s="330"/>
      <c r="J6" s="329"/>
      <c r="AMJ6"/>
    </row>
    <row r="7" spans="1:1024" s="6" customFormat="1" ht="39">
      <c r="A7" s="324">
        <v>2</v>
      </c>
      <c r="B7" s="325" t="s">
        <v>1390</v>
      </c>
      <c r="C7" s="326" t="s">
        <v>1392</v>
      </c>
      <c r="D7" s="327">
        <v>20</v>
      </c>
      <c r="E7" s="327"/>
      <c r="F7" s="328"/>
      <c r="G7" s="27"/>
      <c r="H7" s="329"/>
      <c r="I7" s="330"/>
      <c r="J7" s="329"/>
      <c r="AMJ7"/>
    </row>
    <row r="8" spans="1:1024" s="6" customFormat="1" ht="39">
      <c r="A8" s="324">
        <v>3</v>
      </c>
      <c r="B8" s="325" t="s">
        <v>1393</v>
      </c>
      <c r="C8" s="326" t="s">
        <v>938</v>
      </c>
      <c r="D8" s="327">
        <v>20</v>
      </c>
      <c r="E8" s="327"/>
      <c r="F8" s="328"/>
      <c r="G8" s="27"/>
      <c r="H8" s="329"/>
      <c r="I8" s="330"/>
      <c r="J8" s="329"/>
      <c r="AMJ8"/>
    </row>
    <row r="9" spans="1:1024" s="6" customFormat="1" ht="39">
      <c r="A9" s="324">
        <v>4</v>
      </c>
      <c r="B9" s="325" t="s">
        <v>1393</v>
      </c>
      <c r="C9" s="326" t="s">
        <v>1394</v>
      </c>
      <c r="D9" s="327">
        <v>20</v>
      </c>
      <c r="E9" s="327"/>
      <c r="F9" s="328"/>
      <c r="G9" s="27"/>
      <c r="H9" s="329"/>
      <c r="I9" s="330"/>
      <c r="J9" s="329"/>
      <c r="AMJ9"/>
    </row>
    <row r="10" spans="1:1024" s="6" customFormat="1" ht="39">
      <c r="A10" s="324">
        <v>5</v>
      </c>
      <c r="B10" s="331" t="s">
        <v>1395</v>
      </c>
      <c r="C10" s="326" t="s">
        <v>1396</v>
      </c>
      <c r="D10" s="327">
        <v>150</v>
      </c>
      <c r="E10" s="327"/>
      <c r="F10" s="328"/>
      <c r="G10" s="27"/>
      <c r="H10" s="329"/>
      <c r="I10" s="330"/>
      <c r="J10" s="329"/>
      <c r="AMJ10"/>
    </row>
    <row r="11" spans="1:1024" s="6" customFormat="1" ht="39">
      <c r="A11" s="324">
        <v>6</v>
      </c>
      <c r="B11" s="331" t="s">
        <v>1397</v>
      </c>
      <c r="C11" s="326" t="s">
        <v>1398</v>
      </c>
      <c r="D11" s="327">
        <v>300</v>
      </c>
      <c r="E11" s="327"/>
      <c r="F11" s="328"/>
      <c r="G11" s="27"/>
      <c r="H11" s="329"/>
      <c r="I11" s="330"/>
      <c r="J11" s="329"/>
      <c r="AMJ11"/>
    </row>
    <row r="12" spans="1:1024" s="6" customFormat="1" ht="67.5" customHeight="1">
      <c r="A12" s="324">
        <v>7</v>
      </c>
      <c r="B12" s="331" t="s">
        <v>1399</v>
      </c>
      <c r="C12" s="326" t="s">
        <v>1400</v>
      </c>
      <c r="D12" s="327">
        <v>50</v>
      </c>
      <c r="E12" s="327"/>
      <c r="F12" s="328"/>
      <c r="G12" s="27"/>
      <c r="H12" s="329"/>
      <c r="I12" s="330"/>
      <c r="J12" s="329"/>
      <c r="AMJ12"/>
    </row>
    <row r="13" spans="1:1024" s="6" customFormat="1" ht="64.5" customHeight="1">
      <c r="A13" s="324">
        <v>8</v>
      </c>
      <c r="B13" s="331" t="s">
        <v>1401</v>
      </c>
      <c r="C13" s="326" t="s">
        <v>1402</v>
      </c>
      <c r="D13" s="327">
        <v>150</v>
      </c>
      <c r="E13" s="327"/>
      <c r="F13" s="328"/>
      <c r="G13" s="27"/>
      <c r="H13" s="329"/>
      <c r="I13" s="330"/>
      <c r="J13" s="329"/>
      <c r="AMJ13"/>
    </row>
    <row r="14" spans="1:1024" s="6" customFormat="1" ht="39">
      <c r="A14" s="324">
        <v>9</v>
      </c>
      <c r="B14" s="331" t="s">
        <v>1403</v>
      </c>
      <c r="C14" s="326" t="s">
        <v>1404</v>
      </c>
      <c r="D14" s="327">
        <v>20</v>
      </c>
      <c r="E14" s="327"/>
      <c r="F14" s="328"/>
      <c r="G14" s="27"/>
      <c r="H14" s="329"/>
      <c r="I14" s="330"/>
      <c r="J14" s="329"/>
      <c r="AMJ14"/>
    </row>
    <row r="15" spans="1:1024" s="6" customFormat="1" ht="39">
      <c r="A15" s="324">
        <v>10</v>
      </c>
      <c r="B15" s="331" t="s">
        <v>1405</v>
      </c>
      <c r="C15" s="326" t="s">
        <v>1400</v>
      </c>
      <c r="D15" s="327">
        <v>50</v>
      </c>
      <c r="E15" s="327"/>
      <c r="F15" s="328"/>
      <c r="G15" s="27"/>
      <c r="H15" s="329"/>
      <c r="I15" s="330"/>
      <c r="J15" s="329"/>
      <c r="AMJ15"/>
    </row>
    <row r="16" spans="1:1024" s="6" customFormat="1" ht="39">
      <c r="A16" s="324">
        <v>11</v>
      </c>
      <c r="B16" s="331" t="s">
        <v>1406</v>
      </c>
      <c r="C16" s="326" t="s">
        <v>1402</v>
      </c>
      <c r="D16" s="327">
        <v>150</v>
      </c>
      <c r="E16" s="327"/>
      <c r="F16" s="328"/>
      <c r="G16" s="27"/>
      <c r="H16" s="329"/>
      <c r="I16" s="330"/>
      <c r="J16" s="329"/>
      <c r="AMJ16"/>
    </row>
    <row r="17" spans="1:1024" s="6" customFormat="1" ht="51.75">
      <c r="A17" s="324">
        <v>12</v>
      </c>
      <c r="B17" s="331" t="s">
        <v>1407</v>
      </c>
      <c r="C17" s="326" t="s">
        <v>1408</v>
      </c>
      <c r="D17" s="327">
        <v>150</v>
      </c>
      <c r="E17" s="327"/>
      <c r="F17" s="328"/>
      <c r="G17" s="27"/>
      <c r="H17" s="329"/>
      <c r="I17" s="330"/>
      <c r="J17" s="329"/>
      <c r="AMJ17"/>
    </row>
    <row r="18" spans="1:1024" s="6" customFormat="1" ht="51.75">
      <c r="A18" s="324">
        <v>13</v>
      </c>
      <c r="B18" s="331" t="s">
        <v>1409</v>
      </c>
      <c r="C18" s="326" t="s">
        <v>1402</v>
      </c>
      <c r="D18" s="327">
        <v>150</v>
      </c>
      <c r="E18" s="327"/>
      <c r="F18" s="328"/>
      <c r="G18" s="27"/>
      <c r="H18" s="329"/>
      <c r="I18" s="330"/>
      <c r="J18" s="329"/>
      <c r="AMJ18"/>
    </row>
    <row r="19" spans="1:1024" s="6" customFormat="1" ht="51.75">
      <c r="A19" s="324">
        <v>14</v>
      </c>
      <c r="B19" s="331" t="s">
        <v>1410</v>
      </c>
      <c r="C19" s="326" t="s">
        <v>1404</v>
      </c>
      <c r="D19" s="327">
        <v>150</v>
      </c>
      <c r="E19" s="327"/>
      <c r="F19" s="328"/>
      <c r="G19" s="27"/>
      <c r="H19" s="329"/>
      <c r="I19" s="330"/>
      <c r="J19" s="329"/>
      <c r="AMJ19"/>
    </row>
    <row r="20" spans="1:1024" ht="19.5" customHeight="1">
      <c r="A20" s="37"/>
      <c r="B20" s="329" t="s">
        <v>947</v>
      </c>
      <c r="C20" s="329"/>
      <c r="D20" s="30"/>
      <c r="E20" s="37"/>
      <c r="F20" s="332">
        <f>SUM(F6:F19)</f>
        <v>0</v>
      </c>
      <c r="G20" s="37"/>
      <c r="H20" s="37"/>
      <c r="I20" s="333">
        <f>SUM(I6:I19)</f>
        <v>0</v>
      </c>
      <c r="J20" s="37"/>
    </row>
    <row r="21" spans="1:1024" ht="19.5" customHeight="1">
      <c r="A21" s="1"/>
      <c r="B21" s="321"/>
      <c r="C21" s="334"/>
      <c r="D21" s="1"/>
      <c r="E21" s="1"/>
      <c r="F21" s="1"/>
      <c r="G21" s="1"/>
      <c r="H21" s="1"/>
      <c r="I21" s="1"/>
      <c r="J21" s="1"/>
    </row>
    <row r="23" spans="1:1024" s="6" customFormat="1" ht="12.75" customHeight="1">
      <c r="A23" s="220"/>
      <c r="B23" s="879" t="s">
        <v>1411</v>
      </c>
      <c r="C23" s="879"/>
      <c r="D23" s="879"/>
      <c r="E23" s="879"/>
      <c r="F23" s="879"/>
      <c r="G23" s="879"/>
      <c r="H23" s="879"/>
      <c r="I23" s="879"/>
      <c r="J23" s="879"/>
      <c r="K23" s="879"/>
      <c r="L23" s="879"/>
      <c r="AMJ23"/>
    </row>
    <row r="24" spans="1:1024" s="6" customFormat="1" ht="12.75" customHeight="1">
      <c r="A24" s="7"/>
      <c r="B24" s="336"/>
      <c r="C24" s="1"/>
      <c r="D24" s="1"/>
      <c r="E24" s="222"/>
      <c r="F24" s="222"/>
      <c r="G24" s="223"/>
      <c r="H24" s="876" t="s">
        <v>951</v>
      </c>
      <c r="I24" s="876"/>
      <c r="J24" s="876"/>
      <c r="K24" s="1"/>
      <c r="L24" s="2"/>
      <c r="AMJ24"/>
    </row>
  </sheetData>
  <mergeCells count="3">
    <mergeCell ref="A4:J4"/>
    <mergeCell ref="B23:L23"/>
    <mergeCell ref="H24:J24"/>
  </mergeCells>
  <pageMargins left="0.78749999999999998" right="0.78749999999999998" top="1.05277777777778" bottom="1.05277777777778" header="0.78749999999999998" footer="0.78749999999999998"/>
  <pageSetup paperSize="9" scale="58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58"/>
  <sheetViews>
    <sheetView zoomScale="95" zoomScaleNormal="95" workbookViewId="0">
      <selection activeCell="H58" sqref="A1:L58"/>
    </sheetView>
  </sheetViews>
  <sheetFormatPr defaultRowHeight="15"/>
  <cols>
    <col min="1" max="1" width="4.140625" style="7" customWidth="1"/>
    <col min="2" max="2" width="46.28515625" style="7" customWidth="1"/>
    <col min="3" max="3" width="12.42578125" style="7" customWidth="1"/>
    <col min="4" max="4" width="8.7109375" style="6" customWidth="1"/>
    <col min="5" max="5" width="12.140625" style="7" customWidth="1"/>
    <col min="6" max="6" width="14" style="7" customWidth="1"/>
    <col min="7" max="7" width="8.7109375" style="7" customWidth="1"/>
    <col min="8" max="8" width="12.7109375" style="7" customWidth="1"/>
    <col min="9" max="9" width="13.140625" style="7" customWidth="1"/>
    <col min="10" max="10" width="11.28515625" style="7" customWidth="1"/>
    <col min="11" max="256" width="8.7109375" style="7" customWidth="1"/>
    <col min="257" max="257" width="4.140625" style="7" customWidth="1"/>
    <col min="258" max="258" width="46.28515625" style="7" customWidth="1"/>
    <col min="259" max="259" width="12.42578125" style="7" customWidth="1"/>
    <col min="260" max="260" width="8.7109375" style="7" customWidth="1"/>
    <col min="261" max="261" width="12.140625" style="7" customWidth="1"/>
    <col min="262" max="262" width="12" style="7" customWidth="1"/>
    <col min="263" max="263" width="8.7109375" style="7" customWidth="1"/>
    <col min="264" max="264" width="12.7109375" style="7" customWidth="1"/>
    <col min="265" max="265" width="13.140625" style="7" customWidth="1"/>
    <col min="266" max="266" width="11.28515625" style="7" customWidth="1"/>
    <col min="267" max="512" width="8.7109375" style="7" customWidth="1"/>
    <col min="513" max="513" width="4.140625" style="7" customWidth="1"/>
    <col min="514" max="514" width="46.28515625" style="7" customWidth="1"/>
    <col min="515" max="515" width="12.42578125" style="7" customWidth="1"/>
    <col min="516" max="516" width="8.7109375" style="7" customWidth="1"/>
    <col min="517" max="517" width="12.140625" style="7" customWidth="1"/>
    <col min="518" max="518" width="12" style="7" customWidth="1"/>
    <col min="519" max="519" width="8.7109375" style="7" customWidth="1"/>
    <col min="520" max="520" width="12.7109375" style="7" customWidth="1"/>
    <col min="521" max="521" width="13.140625" style="7" customWidth="1"/>
    <col min="522" max="522" width="11.28515625" style="7" customWidth="1"/>
    <col min="523" max="768" width="8.7109375" style="7" customWidth="1"/>
    <col min="769" max="769" width="4.140625" style="7" customWidth="1"/>
    <col min="770" max="770" width="46.28515625" style="7" customWidth="1"/>
    <col min="771" max="771" width="12.42578125" style="7" customWidth="1"/>
    <col min="772" max="772" width="8.7109375" style="7" customWidth="1"/>
    <col min="773" max="773" width="12.140625" style="7" customWidth="1"/>
    <col min="774" max="774" width="12" style="7" customWidth="1"/>
    <col min="775" max="775" width="8.7109375" style="7" customWidth="1"/>
    <col min="776" max="776" width="12.7109375" style="7" customWidth="1"/>
    <col min="777" max="777" width="13.140625" style="7" customWidth="1"/>
    <col min="778" max="778" width="11.28515625" style="7" customWidth="1"/>
    <col min="779" max="1023" width="8.710937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 s="6" customFormat="1">
      <c r="A2" s="1"/>
      <c r="B2" s="1"/>
      <c r="C2" s="1"/>
      <c r="D2" s="5"/>
      <c r="E2" s="5"/>
      <c r="F2" s="5"/>
      <c r="G2" s="5"/>
      <c r="H2" s="13"/>
      <c r="I2" s="5"/>
      <c r="AMJ2"/>
    </row>
    <row r="3" spans="1:1024" s="18" customFormat="1">
      <c r="D3" s="285"/>
      <c r="E3" s="285"/>
      <c r="F3" s="285"/>
      <c r="G3" s="285"/>
      <c r="H3" s="286"/>
      <c r="I3" s="285"/>
      <c r="AMJ3"/>
    </row>
    <row r="4" spans="1:1024" s="323" customFormat="1" ht="12.75" customHeight="1">
      <c r="A4" s="873" t="s">
        <v>1412</v>
      </c>
      <c r="B4" s="873"/>
      <c r="C4" s="873"/>
      <c r="D4" s="873"/>
      <c r="E4" s="873"/>
      <c r="F4" s="873"/>
      <c r="G4" s="873"/>
      <c r="H4" s="873"/>
      <c r="I4" s="873"/>
      <c r="J4" s="873"/>
      <c r="AMJ4"/>
    </row>
    <row r="5" spans="1:1024" s="21" customFormat="1" ht="40.5" customHeight="1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ht="102.2" customHeight="1">
      <c r="A6" s="317">
        <v>1</v>
      </c>
      <c r="B6" s="337" t="s">
        <v>1413</v>
      </c>
      <c r="C6" s="338" t="s">
        <v>1414</v>
      </c>
      <c r="D6" s="314">
        <v>50</v>
      </c>
      <c r="E6" s="314"/>
      <c r="F6" s="339"/>
      <c r="G6" s="340"/>
      <c r="H6" s="317"/>
      <c r="I6" s="341"/>
      <c r="J6" s="317"/>
    </row>
    <row r="7" spans="1:1024" ht="112.5" customHeight="1">
      <c r="A7" s="317">
        <v>2</v>
      </c>
      <c r="B7" s="337" t="s">
        <v>1415</v>
      </c>
      <c r="C7" s="338" t="s">
        <v>1414</v>
      </c>
      <c r="D7" s="314">
        <v>100</v>
      </c>
      <c r="E7" s="314"/>
      <c r="F7" s="339"/>
      <c r="G7" s="340"/>
      <c r="H7" s="317"/>
      <c r="I7" s="341"/>
      <c r="J7" s="317"/>
    </row>
    <row r="8" spans="1:1024" ht="136.5" customHeight="1">
      <c r="A8" s="317">
        <v>3</v>
      </c>
      <c r="B8" s="342" t="s">
        <v>1416</v>
      </c>
      <c r="C8" s="338" t="s">
        <v>1417</v>
      </c>
      <c r="D8" s="314">
        <v>50</v>
      </c>
      <c r="E8" s="314"/>
      <c r="F8" s="339"/>
      <c r="G8" s="340"/>
      <c r="H8" s="317"/>
      <c r="I8" s="341"/>
      <c r="J8" s="317"/>
    </row>
    <row r="9" spans="1:1024" ht="85.5" customHeight="1">
      <c r="A9" s="317">
        <v>4</v>
      </c>
      <c r="B9" s="337" t="s">
        <v>1418</v>
      </c>
      <c r="C9" s="338" t="s">
        <v>1414</v>
      </c>
      <c r="D9" s="314">
        <v>50</v>
      </c>
      <c r="E9" s="314"/>
      <c r="F9" s="339"/>
      <c r="G9" s="340"/>
      <c r="H9" s="343"/>
      <c r="I9" s="341"/>
      <c r="J9" s="343"/>
    </row>
    <row r="10" spans="1:1024" ht="189.75" customHeight="1">
      <c r="A10" s="317">
        <v>5</v>
      </c>
      <c r="B10" s="342" t="s">
        <v>1419</v>
      </c>
      <c r="C10" s="338" t="s">
        <v>1417</v>
      </c>
      <c r="D10" s="314">
        <v>50</v>
      </c>
      <c r="E10" s="314"/>
      <c r="F10" s="339"/>
      <c r="G10" s="340"/>
      <c r="H10" s="343"/>
      <c r="I10" s="341"/>
      <c r="J10" s="343"/>
    </row>
    <row r="11" spans="1:1024" ht="135" customHeight="1">
      <c r="A11" s="317">
        <v>6</v>
      </c>
      <c r="B11" s="337" t="s">
        <v>1420</v>
      </c>
      <c r="C11" s="338" t="s">
        <v>1417</v>
      </c>
      <c r="D11" s="314">
        <v>50</v>
      </c>
      <c r="E11" s="314"/>
      <c r="F11" s="339"/>
      <c r="G11" s="340"/>
      <c r="H11" s="343"/>
      <c r="I11" s="341"/>
      <c r="J11" s="343"/>
    </row>
    <row r="12" spans="1:1024" ht="140.25">
      <c r="A12" s="317">
        <v>7</v>
      </c>
      <c r="B12" s="342" t="s">
        <v>1421</v>
      </c>
      <c r="C12" s="314" t="s">
        <v>1422</v>
      </c>
      <c r="D12" s="314">
        <v>150</v>
      </c>
      <c r="E12" s="314"/>
      <c r="F12" s="339"/>
      <c r="G12" s="340"/>
      <c r="H12" s="343"/>
      <c r="I12" s="341"/>
      <c r="J12" s="343"/>
    </row>
    <row r="13" spans="1:1024" ht="153">
      <c r="A13" s="317">
        <v>8</v>
      </c>
      <c r="B13" s="342" t="s">
        <v>1423</v>
      </c>
      <c r="C13" s="314" t="s">
        <v>1424</v>
      </c>
      <c r="D13" s="314">
        <v>400</v>
      </c>
      <c r="E13" s="314"/>
      <c r="F13" s="339"/>
      <c r="G13" s="340"/>
      <c r="H13" s="343"/>
      <c r="I13" s="341"/>
      <c r="J13" s="343"/>
    </row>
    <row r="14" spans="1:1024" ht="158.25" customHeight="1">
      <c r="A14" s="317">
        <v>9</v>
      </c>
      <c r="B14" s="342" t="s">
        <v>1425</v>
      </c>
      <c r="C14" s="314" t="s">
        <v>1424</v>
      </c>
      <c r="D14" s="314">
        <v>800</v>
      </c>
      <c r="E14" s="314"/>
      <c r="F14" s="339"/>
      <c r="G14" s="340"/>
      <c r="H14" s="343"/>
      <c r="I14" s="341"/>
      <c r="J14" s="343"/>
    </row>
    <row r="15" spans="1:1024" ht="172.5" customHeight="1">
      <c r="A15" s="317">
        <v>10</v>
      </c>
      <c r="B15" s="342" t="s">
        <v>1426</v>
      </c>
      <c r="C15" s="314" t="s">
        <v>1424</v>
      </c>
      <c r="D15" s="314">
        <v>350</v>
      </c>
      <c r="E15" s="314"/>
      <c r="F15" s="339"/>
      <c r="G15" s="340"/>
      <c r="H15" s="343"/>
      <c r="I15" s="341"/>
      <c r="J15" s="343"/>
    </row>
    <row r="16" spans="1:1024" ht="114.75">
      <c r="A16" s="317">
        <v>11</v>
      </c>
      <c r="B16" s="342" t="s">
        <v>1427</v>
      </c>
      <c r="C16" s="314" t="s">
        <v>1424</v>
      </c>
      <c r="D16" s="314">
        <v>700</v>
      </c>
      <c r="E16" s="314"/>
      <c r="F16" s="339"/>
      <c r="G16" s="340"/>
      <c r="H16" s="343"/>
      <c r="I16" s="341"/>
      <c r="J16" s="343"/>
    </row>
    <row r="17" spans="1:10" ht="114.75">
      <c r="A17" s="317">
        <v>12</v>
      </c>
      <c r="B17" s="342" t="s">
        <v>1428</v>
      </c>
      <c r="C17" s="314" t="s">
        <v>1422</v>
      </c>
      <c r="D17" s="314">
        <v>600</v>
      </c>
      <c r="E17" s="314"/>
      <c r="F17" s="339"/>
      <c r="G17" s="340"/>
      <c r="H17" s="343"/>
      <c r="I17" s="341"/>
      <c r="J17" s="343"/>
    </row>
    <row r="18" spans="1:10" ht="114.75">
      <c r="A18" s="317">
        <v>13</v>
      </c>
      <c r="B18" s="342" t="s">
        <v>1429</v>
      </c>
      <c r="C18" s="314" t="s">
        <v>1424</v>
      </c>
      <c r="D18" s="314">
        <v>100</v>
      </c>
      <c r="E18" s="314"/>
      <c r="F18" s="339"/>
      <c r="G18" s="340"/>
      <c r="H18" s="343"/>
      <c r="I18" s="341"/>
      <c r="J18" s="343"/>
    </row>
    <row r="19" spans="1:10" ht="102">
      <c r="A19" s="317">
        <v>14</v>
      </c>
      <c r="B19" s="344" t="s">
        <v>1430</v>
      </c>
      <c r="C19" s="314" t="s">
        <v>1422</v>
      </c>
      <c r="D19" s="314">
        <v>2300</v>
      </c>
      <c r="E19" s="314"/>
      <c r="F19" s="339"/>
      <c r="G19" s="340"/>
      <c r="H19" s="343"/>
      <c r="I19" s="341"/>
      <c r="J19" s="343"/>
    </row>
    <row r="20" spans="1:10" ht="127.5">
      <c r="A20" s="317">
        <v>15</v>
      </c>
      <c r="B20" s="342" t="s">
        <v>1431</v>
      </c>
      <c r="C20" s="314" t="s">
        <v>1424</v>
      </c>
      <c r="D20" s="314">
        <v>300</v>
      </c>
      <c r="E20" s="314"/>
      <c r="F20" s="339"/>
      <c r="G20" s="340"/>
      <c r="H20" s="343"/>
      <c r="I20" s="341"/>
      <c r="J20" s="343"/>
    </row>
    <row r="21" spans="1:10" ht="127.5">
      <c r="A21" s="317">
        <v>16</v>
      </c>
      <c r="B21" s="337" t="s">
        <v>1432</v>
      </c>
      <c r="C21" s="314" t="s">
        <v>1433</v>
      </c>
      <c r="D21" s="314">
        <v>600</v>
      </c>
      <c r="E21" s="314"/>
      <c r="F21" s="339"/>
      <c r="G21" s="340"/>
      <c r="H21" s="343"/>
      <c r="I21" s="341"/>
      <c r="J21" s="343"/>
    </row>
    <row r="22" spans="1:10" ht="142.5" customHeight="1">
      <c r="A22" s="317">
        <v>17</v>
      </c>
      <c r="B22" s="337" t="s">
        <v>1434</v>
      </c>
      <c r="C22" s="314" t="s">
        <v>1433</v>
      </c>
      <c r="D22" s="314">
        <v>1200</v>
      </c>
      <c r="E22" s="314"/>
      <c r="F22" s="339"/>
      <c r="G22" s="340"/>
      <c r="H22" s="343"/>
      <c r="I22" s="341"/>
      <c r="J22" s="343"/>
    </row>
    <row r="23" spans="1:10" ht="90.75" customHeight="1">
      <c r="A23" s="317">
        <v>18</v>
      </c>
      <c r="B23" s="337" t="s">
        <v>1435</v>
      </c>
      <c r="C23" s="314" t="s">
        <v>1433</v>
      </c>
      <c r="D23" s="314">
        <v>1200</v>
      </c>
      <c r="E23" s="314"/>
      <c r="F23" s="339"/>
      <c r="G23" s="340"/>
      <c r="H23" s="343"/>
      <c r="I23" s="341"/>
      <c r="J23" s="343"/>
    </row>
    <row r="24" spans="1:10" ht="79.5" customHeight="1">
      <c r="A24" s="317">
        <v>19</v>
      </c>
      <c r="B24" s="337" t="s">
        <v>1436</v>
      </c>
      <c r="C24" s="233" t="s">
        <v>1433</v>
      </c>
      <c r="D24" s="233">
        <v>2000</v>
      </c>
      <c r="E24" s="233"/>
      <c r="F24" s="339"/>
      <c r="G24" s="340"/>
      <c r="H24" s="236"/>
      <c r="I24" s="341"/>
      <c r="J24" s="236"/>
    </row>
    <row r="25" spans="1:10" ht="127.5">
      <c r="A25" s="317">
        <v>20</v>
      </c>
      <c r="B25" s="337" t="s">
        <v>1437</v>
      </c>
      <c r="C25" s="233" t="s">
        <v>1433</v>
      </c>
      <c r="D25" s="233">
        <v>2000</v>
      </c>
      <c r="E25" s="233"/>
      <c r="F25" s="339"/>
      <c r="G25" s="340"/>
      <c r="H25" s="236"/>
      <c r="I25" s="341"/>
      <c r="J25" s="346"/>
    </row>
    <row r="26" spans="1:10" ht="127.5">
      <c r="A26" s="317">
        <v>21</v>
      </c>
      <c r="B26" s="337" t="s">
        <v>1438</v>
      </c>
      <c r="C26" s="233" t="s">
        <v>1439</v>
      </c>
      <c r="D26" s="233">
        <v>10</v>
      </c>
      <c r="E26" s="233"/>
      <c r="F26" s="339"/>
      <c r="G26" s="340"/>
      <c r="H26" s="236"/>
      <c r="I26" s="341"/>
      <c r="J26" s="346"/>
    </row>
    <row r="27" spans="1:10" ht="127.5">
      <c r="A27" s="317">
        <v>22</v>
      </c>
      <c r="B27" s="347" t="s">
        <v>1440</v>
      </c>
      <c r="C27" s="314" t="s">
        <v>1439</v>
      </c>
      <c r="D27" s="314">
        <v>1</v>
      </c>
      <c r="E27" s="314"/>
      <c r="F27" s="339"/>
      <c r="G27" s="340"/>
      <c r="H27" s="317"/>
      <c r="I27" s="341"/>
      <c r="J27" s="317"/>
    </row>
    <row r="28" spans="1:10" ht="144.6" customHeight="1">
      <c r="A28" s="317">
        <v>23</v>
      </c>
      <c r="B28" s="347" t="s">
        <v>1441</v>
      </c>
      <c r="C28" s="314" t="s">
        <v>1439</v>
      </c>
      <c r="D28" s="314">
        <v>5</v>
      </c>
      <c r="E28" s="314"/>
      <c r="F28" s="339"/>
      <c r="G28" s="340"/>
      <c r="H28" s="317"/>
      <c r="I28" s="341"/>
      <c r="J28" s="317"/>
    </row>
    <row r="29" spans="1:10" ht="134.25" customHeight="1">
      <c r="A29" s="317">
        <v>24</v>
      </c>
      <c r="B29" s="347" t="s">
        <v>1442</v>
      </c>
      <c r="C29" s="314" t="s">
        <v>1439</v>
      </c>
      <c r="D29" s="314">
        <v>5</v>
      </c>
      <c r="E29" s="314"/>
      <c r="F29" s="339"/>
      <c r="G29" s="340"/>
      <c r="H29" s="317"/>
      <c r="I29" s="341"/>
      <c r="J29" s="317"/>
    </row>
    <row r="30" spans="1:10" ht="136.5" customHeight="1">
      <c r="A30" s="317">
        <v>25</v>
      </c>
      <c r="B30" s="347" t="s">
        <v>1443</v>
      </c>
      <c r="C30" s="314" t="s">
        <v>1439</v>
      </c>
      <c r="D30" s="314">
        <v>5</v>
      </c>
      <c r="E30" s="314"/>
      <c r="F30" s="339"/>
      <c r="G30" s="340"/>
      <c r="H30" s="343"/>
      <c r="I30" s="341"/>
      <c r="J30" s="343"/>
    </row>
    <row r="31" spans="1:10" ht="140.25">
      <c r="A31" s="317">
        <v>26</v>
      </c>
      <c r="B31" s="347" t="s">
        <v>1444</v>
      </c>
      <c r="C31" s="314" t="s">
        <v>1439</v>
      </c>
      <c r="D31" s="314">
        <v>50</v>
      </c>
      <c r="E31" s="314"/>
      <c r="F31" s="339"/>
      <c r="G31" s="340"/>
      <c r="H31" s="317"/>
      <c r="I31" s="341"/>
      <c r="J31" s="317"/>
    </row>
    <row r="32" spans="1:10" ht="96.75" customHeight="1">
      <c r="A32" s="317">
        <v>27</v>
      </c>
      <c r="B32" s="347" t="s">
        <v>1445</v>
      </c>
      <c r="C32" s="314" t="s">
        <v>1446</v>
      </c>
      <c r="D32" s="314">
        <v>10</v>
      </c>
      <c r="E32" s="314"/>
      <c r="F32" s="339"/>
      <c r="G32" s="340"/>
      <c r="H32" s="343"/>
      <c r="I32" s="341"/>
      <c r="J32" s="343"/>
    </row>
    <row r="33" spans="1:10" ht="162.75" customHeight="1">
      <c r="A33" s="317">
        <v>28</v>
      </c>
      <c r="B33" s="347" t="s">
        <v>1447</v>
      </c>
      <c r="C33" s="314" t="s">
        <v>1448</v>
      </c>
      <c r="D33" s="314">
        <v>2</v>
      </c>
      <c r="E33" s="314"/>
      <c r="F33" s="339"/>
      <c r="G33" s="340"/>
      <c r="H33" s="317"/>
      <c r="I33" s="341"/>
      <c r="J33" s="317"/>
    </row>
    <row r="34" spans="1:10" ht="165.2" customHeight="1">
      <c r="A34" s="317">
        <v>29</v>
      </c>
      <c r="B34" s="347" t="s">
        <v>1449</v>
      </c>
      <c r="C34" s="314" t="s">
        <v>1448</v>
      </c>
      <c r="D34" s="314">
        <v>10</v>
      </c>
      <c r="E34" s="314"/>
      <c r="F34" s="339"/>
      <c r="G34" s="340"/>
      <c r="H34" s="317"/>
      <c r="I34" s="341"/>
      <c r="J34" s="317"/>
    </row>
    <row r="35" spans="1:10" ht="171.6" customHeight="1">
      <c r="A35" s="317">
        <v>30</v>
      </c>
      <c r="B35" s="347" t="s">
        <v>1450</v>
      </c>
      <c r="C35" s="314" t="s">
        <v>1448</v>
      </c>
      <c r="D35" s="314">
        <v>10</v>
      </c>
      <c r="E35" s="314"/>
      <c r="F35" s="339"/>
      <c r="G35" s="340"/>
      <c r="H35" s="343"/>
      <c r="I35" s="341"/>
      <c r="J35" s="343"/>
    </row>
    <row r="36" spans="1:10" ht="109.15" customHeight="1">
      <c r="A36" s="317">
        <v>31</v>
      </c>
      <c r="B36" s="347" t="s">
        <v>1451</v>
      </c>
      <c r="C36" s="314" t="s">
        <v>1433</v>
      </c>
      <c r="D36" s="314">
        <v>20</v>
      </c>
      <c r="E36" s="314"/>
      <c r="F36" s="339"/>
      <c r="G36" s="340"/>
      <c r="H36" s="317"/>
      <c r="I36" s="341"/>
      <c r="J36" s="317"/>
    </row>
    <row r="37" spans="1:10" ht="110.1" customHeight="1">
      <c r="A37" s="317">
        <v>32</v>
      </c>
      <c r="B37" s="347" t="s">
        <v>1452</v>
      </c>
      <c r="C37" s="314" t="s">
        <v>1433</v>
      </c>
      <c r="D37" s="314">
        <v>20</v>
      </c>
      <c r="E37" s="314"/>
      <c r="F37" s="339"/>
      <c r="G37" s="340"/>
      <c r="H37" s="317"/>
      <c r="I37" s="341"/>
      <c r="J37" s="317"/>
    </row>
    <row r="38" spans="1:10" ht="97.5" customHeight="1">
      <c r="A38" s="317">
        <v>33</v>
      </c>
      <c r="B38" s="347" t="s">
        <v>1453</v>
      </c>
      <c r="C38" s="314" t="s">
        <v>1433</v>
      </c>
      <c r="D38" s="314">
        <v>10</v>
      </c>
      <c r="E38" s="314"/>
      <c r="F38" s="339"/>
      <c r="G38" s="340"/>
      <c r="H38" s="317"/>
      <c r="I38" s="341"/>
      <c r="J38" s="317"/>
    </row>
    <row r="39" spans="1:10" ht="63.75">
      <c r="A39" s="317">
        <v>34</v>
      </c>
      <c r="B39" s="347" t="s">
        <v>1454</v>
      </c>
      <c r="C39" s="314" t="s">
        <v>1433</v>
      </c>
      <c r="D39" s="314">
        <v>10</v>
      </c>
      <c r="E39" s="314"/>
      <c r="F39" s="339"/>
      <c r="G39" s="340"/>
      <c r="H39" s="317"/>
      <c r="I39" s="341"/>
      <c r="J39" s="317"/>
    </row>
    <row r="40" spans="1:10" ht="68.25" customHeight="1">
      <c r="A40" s="317">
        <v>35</v>
      </c>
      <c r="B40" s="348" t="s">
        <v>1455</v>
      </c>
      <c r="C40" s="314" t="s">
        <v>1456</v>
      </c>
      <c r="D40" s="314">
        <v>200</v>
      </c>
      <c r="E40" s="314"/>
      <c r="F40" s="339"/>
      <c r="G40" s="340"/>
      <c r="H40" s="317"/>
      <c r="I40" s="341"/>
      <c r="J40" s="317"/>
    </row>
    <row r="41" spans="1:10" ht="191.25">
      <c r="A41" s="317">
        <v>36</v>
      </c>
      <c r="B41" s="337" t="s">
        <v>1457</v>
      </c>
      <c r="C41" s="314" t="s">
        <v>1424</v>
      </c>
      <c r="D41" s="314">
        <v>600</v>
      </c>
      <c r="E41" s="314"/>
      <c r="F41" s="339"/>
      <c r="G41" s="340"/>
      <c r="H41" s="317"/>
      <c r="I41" s="341"/>
      <c r="J41" s="317"/>
    </row>
    <row r="42" spans="1:10" ht="127.5">
      <c r="A42" s="317">
        <v>37</v>
      </c>
      <c r="B42" s="337" t="s">
        <v>1458</v>
      </c>
      <c r="C42" s="314" t="s">
        <v>1422</v>
      </c>
      <c r="D42" s="314">
        <v>2200</v>
      </c>
      <c r="E42" s="314"/>
      <c r="F42" s="339"/>
      <c r="G42" s="340"/>
      <c r="H42" s="317"/>
      <c r="I42" s="341"/>
      <c r="J42" s="317"/>
    </row>
    <row r="43" spans="1:10" ht="127.5">
      <c r="A43" s="317">
        <v>38</v>
      </c>
      <c r="B43" s="337" t="s">
        <v>1459</v>
      </c>
      <c r="C43" s="314" t="s">
        <v>1422</v>
      </c>
      <c r="D43" s="314">
        <v>800</v>
      </c>
      <c r="E43" s="314"/>
      <c r="F43" s="339"/>
      <c r="G43" s="340"/>
      <c r="H43" s="317"/>
      <c r="I43" s="341"/>
      <c r="J43" s="317"/>
    </row>
    <row r="44" spans="1:10" ht="140.25">
      <c r="A44" s="317">
        <v>39</v>
      </c>
      <c r="B44" s="337" t="s">
        <v>1460</v>
      </c>
      <c r="C44" s="314" t="s">
        <v>1424</v>
      </c>
      <c r="D44" s="314">
        <v>1000</v>
      </c>
      <c r="E44" s="314"/>
      <c r="F44" s="339"/>
      <c r="G44" s="340"/>
      <c r="H44" s="317"/>
      <c r="I44" s="341"/>
      <c r="J44" s="317"/>
    </row>
    <row r="45" spans="1:10" ht="153">
      <c r="A45" s="317">
        <v>40</v>
      </c>
      <c r="B45" s="337" t="s">
        <v>1461</v>
      </c>
      <c r="C45" s="314" t="s">
        <v>1462</v>
      </c>
      <c r="D45" s="314">
        <v>10</v>
      </c>
      <c r="E45" s="314"/>
      <c r="F45" s="339"/>
      <c r="G45" s="340"/>
      <c r="H45" s="317"/>
      <c r="I45" s="341"/>
      <c r="J45" s="317"/>
    </row>
    <row r="46" spans="1:10" ht="102">
      <c r="A46" s="317">
        <v>41</v>
      </c>
      <c r="B46" s="337" t="s">
        <v>1463</v>
      </c>
      <c r="C46" s="314" t="s">
        <v>1424</v>
      </c>
      <c r="D46" s="314">
        <v>50</v>
      </c>
      <c r="E46" s="314"/>
      <c r="F46" s="339"/>
      <c r="G46" s="340"/>
      <c r="H46" s="317"/>
      <c r="I46" s="341"/>
      <c r="J46" s="317"/>
    </row>
    <row r="47" spans="1:10" ht="172.5" customHeight="1">
      <c r="A47" s="317">
        <v>42</v>
      </c>
      <c r="B47" s="337" t="s">
        <v>1464</v>
      </c>
      <c r="C47" s="314" t="s">
        <v>1422</v>
      </c>
      <c r="D47" s="314">
        <v>100</v>
      </c>
      <c r="E47" s="314"/>
      <c r="F47" s="339"/>
      <c r="G47" s="340"/>
      <c r="H47" s="317"/>
      <c r="I47" s="341"/>
      <c r="J47" s="317"/>
    </row>
    <row r="48" spans="1:10" ht="159" customHeight="1">
      <c r="A48" s="317">
        <v>43</v>
      </c>
      <c r="B48" s="337" t="s">
        <v>1465</v>
      </c>
      <c r="C48" s="314" t="s">
        <v>1422</v>
      </c>
      <c r="D48" s="314">
        <v>50</v>
      </c>
      <c r="E48" s="314"/>
      <c r="F48" s="339"/>
      <c r="G48" s="340"/>
      <c r="H48" s="317"/>
      <c r="I48" s="341"/>
      <c r="J48" s="317"/>
    </row>
    <row r="49" spans="1:1024" s="32" customFormat="1" ht="41.25" customHeight="1">
      <c r="A49" s="317">
        <v>44</v>
      </c>
      <c r="B49" s="349" t="s">
        <v>1466</v>
      </c>
      <c r="C49" s="349" t="s">
        <v>1467</v>
      </c>
      <c r="D49" s="314">
        <v>30</v>
      </c>
      <c r="E49" s="350"/>
      <c r="F49" s="339"/>
      <c r="G49" s="340"/>
      <c r="H49" s="314"/>
      <c r="I49" s="341"/>
      <c r="J49" s="314"/>
      <c r="AMJ49"/>
    </row>
    <row r="50" spans="1:1024" ht="27" customHeight="1">
      <c r="A50" s="317">
        <v>45</v>
      </c>
      <c r="B50" s="337" t="s">
        <v>1468</v>
      </c>
      <c r="C50" s="314" t="s">
        <v>1469</v>
      </c>
      <c r="D50" s="314">
        <v>50</v>
      </c>
      <c r="E50" s="314"/>
      <c r="F50" s="339"/>
      <c r="G50" s="340"/>
      <c r="H50" s="317"/>
      <c r="I50" s="341"/>
      <c r="J50" s="317"/>
    </row>
    <row r="51" spans="1:1024" ht="22.5" customHeight="1">
      <c r="A51" s="317">
        <v>46</v>
      </c>
      <c r="B51" s="337" t="s">
        <v>1470</v>
      </c>
      <c r="C51" s="314" t="s">
        <v>1469</v>
      </c>
      <c r="D51" s="314">
        <v>50</v>
      </c>
      <c r="E51" s="314"/>
      <c r="F51" s="339"/>
      <c r="G51" s="340"/>
      <c r="H51" s="317"/>
      <c r="I51" s="341"/>
      <c r="J51" s="317"/>
    </row>
    <row r="52" spans="1:1024" ht="45.75" customHeight="1">
      <c r="A52" s="317">
        <v>47</v>
      </c>
      <c r="B52" s="337" t="s">
        <v>1471</v>
      </c>
      <c r="C52" s="314" t="s">
        <v>1439</v>
      </c>
      <c r="D52" s="314">
        <v>20</v>
      </c>
      <c r="E52" s="314"/>
      <c r="F52" s="339"/>
      <c r="G52" s="340"/>
      <c r="H52" s="317"/>
      <c r="I52" s="341"/>
      <c r="J52" s="317"/>
    </row>
    <row r="53" spans="1:1024" ht="28.5" customHeight="1">
      <c r="A53" s="351"/>
      <c r="B53" s="317" t="s">
        <v>947</v>
      </c>
      <c r="C53" s="317"/>
      <c r="D53" s="317"/>
      <c r="E53" s="351"/>
      <c r="F53" s="352">
        <f>SUM(F6:F52)</f>
        <v>0</v>
      </c>
      <c r="G53" s="351"/>
      <c r="H53" s="351"/>
      <c r="I53" s="352">
        <f>SUM(I6:I52)</f>
        <v>0</v>
      </c>
      <c r="J53" s="351"/>
    </row>
    <row r="54" spans="1:1024">
      <c r="C54" s="1"/>
      <c r="D54" s="1"/>
      <c r="E54" s="1"/>
      <c r="F54" s="1"/>
      <c r="G54" s="1"/>
      <c r="H54" s="1"/>
      <c r="I54" s="255"/>
      <c r="J54" s="255"/>
    </row>
    <row r="55" spans="1:1024">
      <c r="B55" s="7" t="s">
        <v>1472</v>
      </c>
      <c r="D55" s="1"/>
    </row>
    <row r="56" spans="1:1024">
      <c r="A56" s="80"/>
      <c r="B56" s="80"/>
      <c r="C56" s="80"/>
      <c r="D56" s="79"/>
      <c r="E56" s="80"/>
      <c r="F56" s="80"/>
      <c r="G56" s="80"/>
      <c r="H56" s="80"/>
    </row>
    <row r="57" spans="1:1024" s="6" customFormat="1" ht="12.75" customHeight="1">
      <c r="A57" s="220"/>
      <c r="B57" s="879" t="s">
        <v>1411</v>
      </c>
      <c r="C57" s="879"/>
      <c r="D57" s="879"/>
      <c r="E57" s="879"/>
      <c r="F57" s="879"/>
      <c r="G57" s="879"/>
      <c r="H57" s="879"/>
      <c r="I57" s="879"/>
      <c r="J57" s="879"/>
      <c r="K57" s="879"/>
      <c r="L57" s="879"/>
      <c r="AMJ57"/>
    </row>
    <row r="58" spans="1:1024" s="6" customFormat="1" ht="12.75" customHeight="1">
      <c r="A58" s="7"/>
      <c r="B58" s="336"/>
      <c r="C58" s="1"/>
      <c r="D58" s="1"/>
      <c r="E58" s="222"/>
      <c r="F58" s="222"/>
      <c r="G58" s="223"/>
      <c r="H58" s="876" t="s">
        <v>951</v>
      </c>
      <c r="I58" s="876"/>
      <c r="J58" s="876"/>
      <c r="K58" s="1"/>
      <c r="L58" s="2"/>
      <c r="AMJ58"/>
    </row>
  </sheetData>
  <mergeCells count="3">
    <mergeCell ref="A4:J4"/>
    <mergeCell ref="B57:L57"/>
    <mergeCell ref="H58:J58"/>
  </mergeCells>
  <pageMargins left="0.7" right="0.7" top="0.75" bottom="0.75" header="0.51180555555555496" footer="0.51180555555555496"/>
  <pageSetup paperSize="9" scale="60" firstPageNumber="0" fitToHeight="0" orientation="portrait" r:id="rId1"/>
  <rowBreaks count="4" manualBreakCount="4">
    <brk id="13" max="16383" man="1"/>
    <brk id="24" max="16383" man="1"/>
    <brk id="33" max="16383" man="1"/>
    <brk id="41" max="16383" man="1"/>
  </rowBreaks>
  <colBreaks count="1" manualBreakCount="1">
    <brk id="1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I11"/>
  <sheetViews>
    <sheetView zoomScale="95" zoomScaleNormal="95" workbookViewId="0">
      <selection activeCell="J11" sqref="A1:J11"/>
    </sheetView>
  </sheetViews>
  <sheetFormatPr defaultRowHeight="15"/>
  <cols>
    <col min="1" max="1" width="4" style="7" customWidth="1"/>
    <col min="2" max="2" width="49" style="7" customWidth="1"/>
    <col min="3" max="4" width="10.7109375" style="7" customWidth="1"/>
    <col min="5" max="5" width="11.85546875" style="7" customWidth="1"/>
    <col min="6" max="6" width="12.28515625" style="7" customWidth="1"/>
    <col min="7" max="7" width="10.7109375" style="7" customWidth="1"/>
    <col min="8" max="8" width="12.140625" style="7" customWidth="1"/>
    <col min="9" max="9" width="12" style="7" customWidth="1"/>
    <col min="10" max="256" width="10.7109375" style="7" customWidth="1"/>
    <col min="257" max="257" width="4" style="7" customWidth="1"/>
    <col min="258" max="258" width="49" style="7" customWidth="1"/>
    <col min="259" max="260" width="10.7109375" style="7" customWidth="1"/>
    <col min="261" max="261" width="11.85546875" style="7" customWidth="1"/>
    <col min="262" max="262" width="12.28515625" style="7" customWidth="1"/>
    <col min="263" max="263" width="10.7109375" style="7" customWidth="1"/>
    <col min="264" max="264" width="12.140625" style="7" customWidth="1"/>
    <col min="265" max="265" width="12" style="7" customWidth="1"/>
    <col min="266" max="512" width="10.7109375" style="7" customWidth="1"/>
    <col min="513" max="513" width="4" style="7" customWidth="1"/>
    <col min="514" max="514" width="49" style="7" customWidth="1"/>
    <col min="515" max="516" width="10.7109375" style="7" customWidth="1"/>
    <col min="517" max="517" width="11.85546875" style="7" customWidth="1"/>
    <col min="518" max="518" width="12.28515625" style="7" customWidth="1"/>
    <col min="519" max="519" width="10.7109375" style="7" customWidth="1"/>
    <col min="520" max="520" width="12.140625" style="7" customWidth="1"/>
    <col min="521" max="521" width="12" style="7" customWidth="1"/>
    <col min="522" max="768" width="10.7109375" style="7" customWidth="1"/>
    <col min="769" max="769" width="4" style="7" customWidth="1"/>
    <col min="770" max="770" width="49" style="7" customWidth="1"/>
    <col min="771" max="772" width="10.7109375" style="7" customWidth="1"/>
    <col min="773" max="773" width="11.85546875" style="7" customWidth="1"/>
    <col min="774" max="774" width="12.28515625" style="7" customWidth="1"/>
    <col min="775" max="775" width="10.7109375" style="7" customWidth="1"/>
    <col min="776" max="776" width="12.140625" style="7" customWidth="1"/>
    <col min="777" max="777" width="12" style="7" customWidth="1"/>
    <col min="778" max="1023" width="10.7109375" style="7" customWidth="1"/>
    <col min="1024" max="1025" width="10.7109375" customWidth="1"/>
  </cols>
  <sheetData>
    <row r="1" spans="1:1023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3">
      <c r="A2" s="238"/>
      <c r="B2" s="238"/>
      <c r="C2" s="238"/>
      <c r="D2" s="238"/>
      <c r="E2" s="238"/>
      <c r="F2" s="238"/>
      <c r="G2" s="238"/>
      <c r="H2" s="238"/>
      <c r="I2" s="238"/>
      <c r="J2" s="238"/>
    </row>
    <row r="3" spans="1:1023">
      <c r="A3" s="353" t="s">
        <v>1473</v>
      </c>
      <c r="B3" s="354"/>
      <c r="C3" s="354"/>
      <c r="D3" s="354"/>
      <c r="E3" s="354"/>
      <c r="F3" s="354"/>
      <c r="G3" s="354"/>
      <c r="H3" s="354"/>
      <c r="I3" s="354"/>
      <c r="J3" s="354"/>
    </row>
    <row r="4" spans="1:1023" ht="38.25">
      <c r="A4" s="355" t="s">
        <v>2</v>
      </c>
      <c r="B4" s="355" t="s">
        <v>3</v>
      </c>
      <c r="C4" s="355" t="s">
        <v>4</v>
      </c>
      <c r="D4" s="355" t="s">
        <v>5</v>
      </c>
      <c r="E4" s="355" t="s">
        <v>6</v>
      </c>
      <c r="F4" s="355" t="s">
        <v>7</v>
      </c>
      <c r="G4" s="355" t="s">
        <v>8</v>
      </c>
      <c r="H4" s="355" t="s">
        <v>9</v>
      </c>
      <c r="I4" s="355" t="s">
        <v>10</v>
      </c>
      <c r="J4" s="355" t="s">
        <v>11</v>
      </c>
    </row>
    <row r="5" spans="1:1023">
      <c r="A5" s="236">
        <v>1</v>
      </c>
      <c r="B5" s="337" t="s">
        <v>1474</v>
      </c>
      <c r="C5" s="233" t="s">
        <v>719</v>
      </c>
      <c r="D5" s="236">
        <v>120</v>
      </c>
      <c r="E5" s="233"/>
      <c r="F5" s="235"/>
      <c r="G5" s="345"/>
      <c r="H5" s="236"/>
      <c r="I5" s="237"/>
      <c r="J5" s="237"/>
    </row>
    <row r="6" spans="1:1023">
      <c r="A6" s="236">
        <v>2</v>
      </c>
      <c r="B6" s="337" t="s">
        <v>1475</v>
      </c>
      <c r="C6" s="233" t="s">
        <v>719</v>
      </c>
      <c r="D6" s="236">
        <v>200</v>
      </c>
      <c r="E6" s="233"/>
      <c r="F6" s="235"/>
      <c r="G6" s="345"/>
      <c r="H6" s="236"/>
      <c r="I6" s="237"/>
      <c r="J6" s="237"/>
    </row>
    <row r="7" spans="1:1023">
      <c r="A7" s="317"/>
      <c r="B7" s="356" t="s">
        <v>1476</v>
      </c>
      <c r="C7" s="233"/>
      <c r="D7" s="357"/>
      <c r="E7" s="233"/>
      <c r="F7" s="235">
        <f>SUM(F5:F6)</f>
        <v>0</v>
      </c>
      <c r="G7" s="345"/>
      <c r="H7" s="236"/>
      <c r="I7" s="237">
        <f>SUM(I5:I6)</f>
        <v>0</v>
      </c>
      <c r="J7" s="237"/>
    </row>
    <row r="8" spans="1:1023">
      <c r="A8" s="238"/>
      <c r="B8" s="238"/>
      <c r="C8" s="238"/>
      <c r="D8" s="238"/>
      <c r="E8" s="238"/>
      <c r="F8" s="238"/>
      <c r="G8" s="238"/>
      <c r="H8" s="238"/>
      <c r="I8" s="238"/>
      <c r="J8" s="238"/>
    </row>
    <row r="9" spans="1:1023">
      <c r="A9" s="238"/>
      <c r="B9" s="238"/>
      <c r="C9" s="238"/>
      <c r="D9" s="238"/>
      <c r="E9" s="238"/>
      <c r="F9" s="238"/>
      <c r="G9" s="238"/>
      <c r="H9" s="238"/>
      <c r="I9" s="238"/>
      <c r="J9" s="238"/>
    </row>
    <row r="10" spans="1:1023">
      <c r="A10" s="238"/>
      <c r="B10" s="239" t="s">
        <v>950</v>
      </c>
      <c r="C10" s="239"/>
      <c r="D10" s="239"/>
      <c r="E10" s="239"/>
      <c r="F10" s="239"/>
      <c r="G10" s="239" t="s">
        <v>1110</v>
      </c>
      <c r="H10" s="239"/>
      <c r="I10" s="239"/>
      <c r="J10" s="238"/>
    </row>
    <row r="11" spans="1:1023">
      <c r="A11" s="238"/>
      <c r="B11" s="239" t="s">
        <v>1111</v>
      </c>
      <c r="C11" s="239"/>
      <c r="D11" s="239"/>
      <c r="E11" s="239"/>
      <c r="F11" s="239"/>
      <c r="G11" s="239" t="s">
        <v>1112</v>
      </c>
      <c r="H11" s="239"/>
      <c r="I11" s="238"/>
      <c r="J11" s="238"/>
    </row>
  </sheetData>
  <pageMargins left="0.78749999999999998" right="0.78749999999999998" top="1.05277777777778" bottom="1.05277777777778" header="0.78749999999999998" footer="0.78749999999999998"/>
  <pageSetup paperSize="9" scale="59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34"/>
  <sheetViews>
    <sheetView zoomScale="95" zoomScaleNormal="95" workbookViewId="0">
      <selection activeCell="H34" sqref="A1:L34"/>
    </sheetView>
  </sheetViews>
  <sheetFormatPr defaultRowHeight="15"/>
  <cols>
    <col min="1" max="1" width="5.140625" style="7" customWidth="1"/>
    <col min="2" max="2" width="28.85546875" style="7" customWidth="1"/>
    <col min="3" max="3" width="14" style="7" customWidth="1"/>
    <col min="4" max="4" width="5.7109375" style="6" customWidth="1"/>
    <col min="5" max="5" width="11.85546875" style="7" customWidth="1"/>
    <col min="6" max="6" width="13.7109375" style="7" customWidth="1"/>
    <col min="7" max="7" width="9.5703125" style="7" customWidth="1"/>
    <col min="8" max="8" width="12.42578125" style="7" customWidth="1"/>
    <col min="9" max="9" width="13.5703125" style="7" customWidth="1"/>
    <col min="10" max="10" width="11.42578125" style="7"/>
    <col min="11" max="256" width="10.7109375" style="7" customWidth="1"/>
    <col min="257" max="257" width="5.140625" style="7" customWidth="1"/>
    <col min="258" max="258" width="28.85546875" style="7" customWidth="1"/>
    <col min="259" max="259" width="14" style="7" customWidth="1"/>
    <col min="260" max="260" width="5.7109375" style="7" customWidth="1"/>
    <col min="261" max="261" width="11.85546875" style="7" customWidth="1"/>
    <col min="262" max="262" width="13.7109375" style="7" customWidth="1"/>
    <col min="263" max="263" width="9.5703125" style="7" customWidth="1"/>
    <col min="264" max="264" width="12.42578125" style="7" customWidth="1"/>
    <col min="265" max="265" width="13.5703125" style="7" customWidth="1"/>
    <col min="266" max="266" width="11.42578125" style="7"/>
    <col min="267" max="512" width="10.7109375" style="7" customWidth="1"/>
    <col min="513" max="513" width="5.140625" style="7" customWidth="1"/>
    <col min="514" max="514" width="28.85546875" style="7" customWidth="1"/>
    <col min="515" max="515" width="14" style="7" customWidth="1"/>
    <col min="516" max="516" width="5.7109375" style="7" customWidth="1"/>
    <col min="517" max="517" width="11.85546875" style="7" customWidth="1"/>
    <col min="518" max="518" width="13.7109375" style="7" customWidth="1"/>
    <col min="519" max="519" width="9.5703125" style="7" customWidth="1"/>
    <col min="520" max="520" width="12.42578125" style="7" customWidth="1"/>
    <col min="521" max="521" width="13.5703125" style="7" customWidth="1"/>
    <col min="522" max="522" width="11.42578125" style="7"/>
    <col min="523" max="768" width="10.7109375" style="7" customWidth="1"/>
    <col min="769" max="769" width="5.140625" style="7" customWidth="1"/>
    <col min="770" max="770" width="28.85546875" style="7" customWidth="1"/>
    <col min="771" max="771" width="14" style="7" customWidth="1"/>
    <col min="772" max="772" width="5.7109375" style="7" customWidth="1"/>
    <col min="773" max="773" width="11.85546875" style="7" customWidth="1"/>
    <col min="774" max="774" width="13.7109375" style="7" customWidth="1"/>
    <col min="775" max="775" width="9.5703125" style="7" customWidth="1"/>
    <col min="776" max="776" width="12.42578125" style="7" customWidth="1"/>
    <col min="777" max="777" width="13.5703125" style="7" customWidth="1"/>
    <col min="778" max="778" width="11.42578125" style="7"/>
    <col min="779" max="1025" width="10.7109375" style="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  <c r="AMJ1"/>
      <c r="AMK1"/>
    </row>
    <row r="2" spans="1:1025" s="6" customFormat="1">
      <c r="A2" s="1"/>
      <c r="B2" s="1"/>
      <c r="C2" s="1"/>
      <c r="D2" s="5"/>
      <c r="E2" s="5"/>
      <c r="F2" s="5"/>
      <c r="G2" s="5"/>
      <c r="H2" s="13"/>
      <c r="I2" s="5"/>
    </row>
    <row r="3" spans="1:1025" s="18" customFormat="1">
      <c r="D3" s="285"/>
      <c r="E3" s="285"/>
      <c r="F3" s="285"/>
      <c r="G3" s="285"/>
      <c r="H3" s="286"/>
      <c r="I3" s="285"/>
    </row>
    <row r="4" spans="1:1025" s="323" customFormat="1" ht="22.5" customHeight="1">
      <c r="A4" s="195" t="s">
        <v>1477</v>
      </c>
      <c r="B4" s="14"/>
      <c r="C4" s="14"/>
      <c r="D4" s="14"/>
      <c r="E4" s="14"/>
      <c r="F4" s="14"/>
      <c r="G4" s="14"/>
      <c r="H4" s="14"/>
      <c r="I4" s="14"/>
      <c r="J4" s="14"/>
    </row>
    <row r="5" spans="1:1025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</row>
    <row r="6" spans="1:1025" s="21" customFormat="1" ht="90">
      <c r="A6" s="358">
        <v>1</v>
      </c>
      <c r="B6" s="359" t="s">
        <v>1478</v>
      </c>
      <c r="C6" s="358" t="s">
        <v>1479</v>
      </c>
      <c r="D6" s="358">
        <v>10</v>
      </c>
      <c r="E6" s="360"/>
      <c r="F6" s="358"/>
      <c r="G6" s="361"/>
      <c r="H6" s="362"/>
      <c r="I6" s="362"/>
      <c r="J6" s="362"/>
    </row>
    <row r="7" spans="1:1025" s="21" customFormat="1" ht="90">
      <c r="A7" s="358">
        <v>2</v>
      </c>
      <c r="B7" s="359" t="s">
        <v>1480</v>
      </c>
      <c r="C7" s="358" t="s">
        <v>1479</v>
      </c>
      <c r="D7" s="358">
        <v>10</v>
      </c>
      <c r="E7" s="360"/>
      <c r="F7" s="358"/>
      <c r="G7" s="361"/>
      <c r="H7" s="362"/>
      <c r="I7" s="362"/>
      <c r="J7" s="362"/>
    </row>
    <row r="8" spans="1:1025" s="21" customFormat="1" ht="90">
      <c r="A8" s="358">
        <v>3</v>
      </c>
      <c r="B8" s="359" t="s">
        <v>1481</v>
      </c>
      <c r="C8" s="358" t="s">
        <v>1479</v>
      </c>
      <c r="D8" s="358">
        <v>10</v>
      </c>
      <c r="E8" s="360"/>
      <c r="F8" s="358"/>
      <c r="G8" s="361"/>
      <c r="H8" s="362"/>
      <c r="I8" s="362"/>
      <c r="J8" s="362"/>
    </row>
    <row r="9" spans="1:1025" s="21" customFormat="1" ht="90">
      <c r="A9" s="358">
        <v>4</v>
      </c>
      <c r="B9" s="359" t="s">
        <v>1481</v>
      </c>
      <c r="C9" s="358" t="s">
        <v>1479</v>
      </c>
      <c r="D9" s="358">
        <v>10</v>
      </c>
      <c r="E9" s="360"/>
      <c r="F9" s="358"/>
      <c r="G9" s="361"/>
      <c r="H9" s="362"/>
      <c r="I9" s="362"/>
      <c r="J9" s="362"/>
    </row>
    <row r="10" spans="1:1025" s="21" customFormat="1" ht="120">
      <c r="A10" s="358">
        <v>5</v>
      </c>
      <c r="B10" s="359" t="s">
        <v>1482</v>
      </c>
      <c r="C10" s="358" t="s">
        <v>1479</v>
      </c>
      <c r="D10" s="358">
        <v>10</v>
      </c>
      <c r="E10" s="363"/>
      <c r="F10" s="358"/>
      <c r="G10" s="361"/>
      <c r="H10" s="362"/>
      <c r="I10" s="362"/>
      <c r="J10" s="362"/>
    </row>
    <row r="11" spans="1:1025" s="21" customFormat="1" ht="120">
      <c r="A11" s="358">
        <v>6</v>
      </c>
      <c r="B11" s="359" t="s">
        <v>1482</v>
      </c>
      <c r="C11" s="358" t="s">
        <v>1479</v>
      </c>
      <c r="D11" s="358">
        <v>10</v>
      </c>
      <c r="E11" s="360"/>
      <c r="F11" s="358"/>
      <c r="G11" s="361"/>
      <c r="H11" s="362"/>
      <c r="I11" s="362"/>
      <c r="J11" s="362"/>
    </row>
    <row r="12" spans="1:1025" s="21" customFormat="1" ht="105">
      <c r="A12" s="358">
        <v>7</v>
      </c>
      <c r="B12" s="359" t="s">
        <v>1483</v>
      </c>
      <c r="C12" s="358" t="s">
        <v>1479</v>
      </c>
      <c r="D12" s="358">
        <v>10</v>
      </c>
      <c r="E12" s="360"/>
      <c r="F12" s="358"/>
      <c r="G12" s="361"/>
      <c r="H12" s="362"/>
      <c r="I12" s="362"/>
      <c r="J12" s="362"/>
    </row>
    <row r="13" spans="1:1025" s="21" customFormat="1" ht="105">
      <c r="A13" s="358">
        <v>8</v>
      </c>
      <c r="B13" s="359" t="s">
        <v>1484</v>
      </c>
      <c r="C13" s="358" t="s">
        <v>1479</v>
      </c>
      <c r="D13" s="358">
        <v>10</v>
      </c>
      <c r="E13" s="360"/>
      <c r="F13" s="358"/>
      <c r="G13" s="361"/>
      <c r="H13" s="362"/>
      <c r="I13" s="362"/>
      <c r="J13" s="362"/>
    </row>
    <row r="14" spans="1:1025" s="21" customFormat="1" ht="105">
      <c r="A14" s="358">
        <v>9</v>
      </c>
      <c r="B14" s="359" t="s">
        <v>1485</v>
      </c>
      <c r="C14" s="358" t="s">
        <v>1479</v>
      </c>
      <c r="D14" s="358">
        <v>10</v>
      </c>
      <c r="E14" s="360"/>
      <c r="F14" s="358"/>
      <c r="G14" s="361"/>
      <c r="H14" s="362"/>
      <c r="I14" s="362"/>
      <c r="J14" s="362"/>
    </row>
    <row r="15" spans="1:1025" s="21" customFormat="1" ht="150">
      <c r="A15" s="358">
        <v>10</v>
      </c>
      <c r="B15" s="359" t="s">
        <v>1486</v>
      </c>
      <c r="C15" s="358" t="s">
        <v>1479</v>
      </c>
      <c r="D15" s="358">
        <v>10</v>
      </c>
      <c r="E15" s="360"/>
      <c r="F15" s="358"/>
      <c r="G15" s="361"/>
      <c r="H15" s="362"/>
      <c r="I15" s="362"/>
      <c r="J15" s="362"/>
    </row>
    <row r="16" spans="1:1025" s="21" customFormat="1" ht="60">
      <c r="A16" s="358">
        <v>11</v>
      </c>
      <c r="B16" s="359" t="s">
        <v>1487</v>
      </c>
      <c r="C16" s="358" t="s">
        <v>1479</v>
      </c>
      <c r="D16" s="358">
        <v>10</v>
      </c>
      <c r="E16" s="360"/>
      <c r="F16" s="358"/>
      <c r="G16" s="361"/>
      <c r="H16" s="362"/>
      <c r="I16" s="362"/>
      <c r="J16" s="362"/>
    </row>
    <row r="17" spans="1:10" s="21" customFormat="1" ht="60">
      <c r="A17" s="358">
        <v>12</v>
      </c>
      <c r="B17" s="359" t="s">
        <v>1488</v>
      </c>
      <c r="C17" s="358" t="s">
        <v>1479</v>
      </c>
      <c r="D17" s="358">
        <v>10</v>
      </c>
      <c r="E17" s="360"/>
      <c r="F17" s="358"/>
      <c r="G17" s="361"/>
      <c r="H17" s="362"/>
      <c r="I17" s="362"/>
      <c r="J17" s="362"/>
    </row>
    <row r="18" spans="1:10" s="21" customFormat="1" ht="60">
      <c r="A18" s="358">
        <v>13</v>
      </c>
      <c r="B18" s="359" t="s">
        <v>1489</v>
      </c>
      <c r="C18" s="358" t="s">
        <v>1479</v>
      </c>
      <c r="D18" s="358">
        <v>10</v>
      </c>
      <c r="E18" s="360"/>
      <c r="F18" s="358"/>
      <c r="G18" s="361"/>
      <c r="H18" s="362"/>
      <c r="I18" s="362"/>
      <c r="J18" s="362"/>
    </row>
    <row r="19" spans="1:10" s="21" customFormat="1" ht="60">
      <c r="A19" s="358">
        <v>14</v>
      </c>
      <c r="B19" s="359" t="s">
        <v>1490</v>
      </c>
      <c r="C19" s="358" t="s">
        <v>1479</v>
      </c>
      <c r="D19" s="358">
        <v>10</v>
      </c>
      <c r="E19" s="360"/>
      <c r="F19" s="358"/>
      <c r="G19" s="361"/>
      <c r="H19" s="362"/>
      <c r="I19" s="362"/>
      <c r="J19" s="362"/>
    </row>
    <row r="20" spans="1:10" s="21" customFormat="1" ht="90">
      <c r="A20" s="358">
        <v>15</v>
      </c>
      <c r="B20" s="359" t="s">
        <v>1491</v>
      </c>
      <c r="C20" s="358" t="s">
        <v>1479</v>
      </c>
      <c r="D20" s="358">
        <v>10</v>
      </c>
      <c r="E20" s="360"/>
      <c r="F20" s="358"/>
      <c r="G20" s="361"/>
      <c r="H20" s="362"/>
      <c r="I20" s="362"/>
      <c r="J20" s="362"/>
    </row>
    <row r="21" spans="1:10" s="21" customFormat="1" ht="105">
      <c r="A21" s="358">
        <v>16</v>
      </c>
      <c r="B21" s="359" t="s">
        <v>1492</v>
      </c>
      <c r="C21" s="358" t="s">
        <v>1479</v>
      </c>
      <c r="D21" s="358">
        <v>10</v>
      </c>
      <c r="E21" s="363"/>
      <c r="F21" s="358"/>
      <c r="G21" s="361"/>
      <c r="H21" s="362"/>
      <c r="I21" s="362"/>
      <c r="J21" s="362"/>
    </row>
    <row r="22" spans="1:10" s="21" customFormat="1" ht="30">
      <c r="A22" s="358">
        <v>17</v>
      </c>
      <c r="B22" s="359" t="s">
        <v>1493</v>
      </c>
      <c r="C22" s="358" t="s">
        <v>1479</v>
      </c>
      <c r="D22" s="358">
        <v>10</v>
      </c>
      <c r="E22" s="363"/>
      <c r="F22" s="358"/>
      <c r="G22" s="361"/>
      <c r="H22" s="362"/>
      <c r="I22" s="362"/>
      <c r="J22" s="362"/>
    </row>
    <row r="23" spans="1:10" s="21" customFormat="1" ht="45">
      <c r="A23" s="358">
        <v>18</v>
      </c>
      <c r="B23" s="359" t="s">
        <v>1494</v>
      </c>
      <c r="C23" s="358" t="s">
        <v>1479</v>
      </c>
      <c r="D23" s="358">
        <v>10</v>
      </c>
      <c r="E23" s="360"/>
      <c r="F23" s="358"/>
      <c r="G23" s="361"/>
      <c r="H23" s="362"/>
      <c r="I23" s="362"/>
      <c r="J23" s="362"/>
    </row>
    <row r="24" spans="1:10" s="21" customFormat="1" ht="30">
      <c r="A24" s="358">
        <v>19</v>
      </c>
      <c r="B24" s="359" t="s">
        <v>1495</v>
      </c>
      <c r="C24" s="358" t="s">
        <v>1479</v>
      </c>
      <c r="D24" s="358">
        <v>10</v>
      </c>
      <c r="E24" s="360"/>
      <c r="F24" s="358"/>
      <c r="G24" s="361"/>
      <c r="H24" s="362"/>
      <c r="I24" s="362"/>
      <c r="J24" s="362"/>
    </row>
    <row r="25" spans="1:10" s="21" customFormat="1" ht="90">
      <c r="A25" s="358">
        <v>20</v>
      </c>
      <c r="B25" s="359" t="s">
        <v>1496</v>
      </c>
      <c r="C25" s="358" t="s">
        <v>1479</v>
      </c>
      <c r="D25" s="358">
        <v>10</v>
      </c>
      <c r="E25" s="363"/>
      <c r="F25" s="358"/>
      <c r="G25" s="361"/>
      <c r="H25" s="362"/>
      <c r="I25" s="362"/>
      <c r="J25" s="362"/>
    </row>
    <row r="26" spans="1:10" s="21" customFormat="1" ht="75">
      <c r="A26" s="358">
        <v>21</v>
      </c>
      <c r="B26" s="359" t="s">
        <v>1497</v>
      </c>
      <c r="C26" s="358" t="s">
        <v>1479</v>
      </c>
      <c r="D26" s="358">
        <v>10</v>
      </c>
      <c r="E26" s="360"/>
      <c r="F26" s="358"/>
      <c r="G26" s="361"/>
      <c r="H26" s="362"/>
      <c r="I26" s="362"/>
      <c r="J26" s="362"/>
    </row>
    <row r="27" spans="1:10" s="21" customFormat="1" ht="60">
      <c r="A27" s="358">
        <v>22</v>
      </c>
      <c r="B27" s="364" t="s">
        <v>1498</v>
      </c>
      <c r="C27" s="358" t="s">
        <v>1479</v>
      </c>
      <c r="D27" s="358">
        <v>10</v>
      </c>
      <c r="E27" s="363"/>
      <c r="F27" s="358"/>
      <c r="G27" s="361"/>
      <c r="H27" s="362"/>
      <c r="I27" s="362"/>
      <c r="J27" s="362"/>
    </row>
    <row r="28" spans="1:10" s="21" customFormat="1" ht="60">
      <c r="A28" s="358">
        <v>23</v>
      </c>
      <c r="B28" s="364" t="s">
        <v>1499</v>
      </c>
      <c r="C28" s="358" t="s">
        <v>1479</v>
      </c>
      <c r="D28" s="358">
        <v>10</v>
      </c>
      <c r="E28" s="363"/>
      <c r="F28" s="358"/>
      <c r="G28" s="361"/>
      <c r="H28" s="362"/>
      <c r="I28" s="362"/>
      <c r="J28" s="362"/>
    </row>
    <row r="29" spans="1:10" s="21" customFormat="1" ht="60">
      <c r="A29" s="358">
        <v>24</v>
      </c>
      <c r="B29" s="364" t="s">
        <v>1500</v>
      </c>
      <c r="C29" s="358" t="s">
        <v>1479</v>
      </c>
      <c r="D29" s="358">
        <v>10</v>
      </c>
      <c r="E29" s="363"/>
      <c r="F29" s="358"/>
      <c r="G29" s="361"/>
      <c r="H29" s="362"/>
      <c r="I29" s="362"/>
      <c r="J29" s="362"/>
    </row>
    <row r="30" spans="1:10" ht="18.75" customHeight="1">
      <c r="A30" s="30"/>
      <c r="B30" s="30" t="s">
        <v>947</v>
      </c>
      <c r="C30" s="30"/>
      <c r="D30" s="30"/>
      <c r="E30" s="22"/>
      <c r="F30" s="28">
        <f>SUM(F6:F29)</f>
        <v>0</v>
      </c>
      <c r="G30" s="30"/>
      <c r="H30" s="30"/>
      <c r="I30" s="34">
        <f>SUM(I6:I29)</f>
        <v>0</v>
      </c>
      <c r="J30" s="30"/>
    </row>
    <row r="31" spans="1:10">
      <c r="A31" s="1"/>
      <c r="B31" s="1"/>
      <c r="C31" s="1"/>
      <c r="D31" s="1"/>
      <c r="E31" s="42"/>
      <c r="F31" s="42"/>
      <c r="G31" s="1"/>
      <c r="H31" s="1"/>
      <c r="I31" s="1"/>
      <c r="J31" s="1"/>
    </row>
    <row r="32" spans="1:10">
      <c r="E32" s="32"/>
      <c r="F32" s="32"/>
    </row>
    <row r="33" spans="1:12" s="6" customFormat="1" ht="12.75" customHeight="1">
      <c r="A33" s="220"/>
      <c r="B33" s="879" t="s">
        <v>1501</v>
      </c>
      <c r="C33" s="879"/>
      <c r="D33" s="879"/>
      <c r="E33" s="879"/>
      <c r="F33" s="879"/>
      <c r="G33" s="879"/>
      <c r="H33" s="879"/>
      <c r="I33" s="879"/>
      <c r="J33" s="879"/>
      <c r="K33" s="879"/>
      <c r="L33" s="879"/>
    </row>
    <row r="34" spans="1:12" s="6" customFormat="1" ht="12.75" customHeight="1">
      <c r="A34" s="7"/>
      <c r="B34" s="2"/>
      <c r="C34" s="1"/>
      <c r="D34" s="1"/>
      <c r="E34" s="222"/>
      <c r="F34" s="222"/>
      <c r="G34" s="223"/>
      <c r="H34" s="876" t="s">
        <v>951</v>
      </c>
      <c r="I34" s="876"/>
      <c r="J34" s="876"/>
      <c r="K34" s="1"/>
      <c r="L34" s="2"/>
    </row>
  </sheetData>
  <mergeCells count="2">
    <mergeCell ref="B33:L33"/>
    <mergeCell ref="H34:J34"/>
  </mergeCells>
  <pageMargins left="0.39374999999999999" right="0.39374999999999999" top="0.98402777777777795" bottom="0.98402777777777795" header="0.51180555555555496" footer="0.51180555555555496"/>
  <pageSetup paperSize="9" scale="75" firstPageNumber="0" fitToHeight="0" orientation="portrait" r:id="rId1"/>
  <headerFooter>
    <oddHeader>&amp;C&amp;A</oddHeader>
    <oddFooter>&amp;CStrona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J25"/>
  <sheetViews>
    <sheetView zoomScale="95" zoomScaleNormal="95" workbookViewId="0">
      <selection activeCell="J25" sqref="A1:J25"/>
    </sheetView>
  </sheetViews>
  <sheetFormatPr defaultRowHeight="15"/>
  <cols>
    <col min="1" max="1" width="3.85546875" style="7" customWidth="1"/>
    <col min="2" max="2" width="44" style="7" customWidth="1"/>
    <col min="3" max="3" width="12.7109375" style="7" customWidth="1"/>
    <col min="4" max="4" width="8.28515625" style="7" customWidth="1"/>
    <col min="5" max="5" width="12.140625" style="7" customWidth="1"/>
    <col min="6" max="6" width="14.140625" style="7" customWidth="1"/>
    <col min="7" max="7" width="10.5703125" style="7" customWidth="1"/>
    <col min="8" max="8" width="12.85546875" style="7" customWidth="1"/>
    <col min="9" max="9" width="13" style="7" customWidth="1"/>
    <col min="10" max="256" width="10.5703125" style="7" customWidth="1"/>
    <col min="257" max="257" width="3.85546875" style="7" customWidth="1"/>
    <col min="258" max="258" width="44" style="7" customWidth="1"/>
    <col min="259" max="259" width="12.7109375" style="7" customWidth="1"/>
    <col min="260" max="260" width="8.28515625" style="7" customWidth="1"/>
    <col min="261" max="262" width="12.140625" style="7" customWidth="1"/>
    <col min="263" max="263" width="10.5703125" style="7" customWidth="1"/>
    <col min="264" max="264" width="12.85546875" style="7" customWidth="1"/>
    <col min="265" max="265" width="12" style="7" customWidth="1"/>
    <col min="266" max="512" width="10.5703125" style="7" customWidth="1"/>
    <col min="513" max="513" width="3.85546875" style="7" customWidth="1"/>
    <col min="514" max="514" width="44" style="7" customWidth="1"/>
    <col min="515" max="515" width="12.7109375" style="7" customWidth="1"/>
    <col min="516" max="516" width="8.28515625" style="7" customWidth="1"/>
    <col min="517" max="518" width="12.140625" style="7" customWidth="1"/>
    <col min="519" max="519" width="10.5703125" style="7" customWidth="1"/>
    <col min="520" max="520" width="12.85546875" style="7" customWidth="1"/>
    <col min="521" max="521" width="12" style="7" customWidth="1"/>
    <col min="522" max="768" width="10.5703125" style="7" customWidth="1"/>
    <col min="769" max="769" width="3.85546875" style="7" customWidth="1"/>
    <col min="770" max="770" width="44" style="7" customWidth="1"/>
    <col min="771" max="771" width="12.7109375" style="7" customWidth="1"/>
    <col min="772" max="772" width="8.28515625" style="7" customWidth="1"/>
    <col min="773" max="774" width="12.140625" style="7" customWidth="1"/>
    <col min="775" max="775" width="10.5703125" style="7" customWidth="1"/>
    <col min="776" max="776" width="12.85546875" style="7" customWidth="1"/>
    <col min="777" max="777" width="12" style="7" customWidth="1"/>
    <col min="778" max="1023" width="10.5703125" style="7" customWidth="1"/>
    <col min="1024" max="1025" width="10.5703125" customWidth="1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 s="6" customFormat="1">
      <c r="A2" s="365"/>
      <c r="B2" s="366"/>
      <c r="C2" s="366"/>
      <c r="D2" s="366"/>
      <c r="E2" s="366"/>
      <c r="F2" s="366"/>
      <c r="G2" s="7"/>
      <c r="H2" s="7"/>
      <c r="I2" s="365"/>
      <c r="J2" s="7"/>
      <c r="AMJ2"/>
    </row>
    <row r="3" spans="1:1024" s="18" customFormat="1">
      <c r="A3" s="365"/>
      <c r="B3" s="366"/>
      <c r="C3" s="366"/>
      <c r="D3" s="366"/>
      <c r="E3" s="366"/>
      <c r="F3" s="366"/>
      <c r="G3" s="7"/>
      <c r="H3" s="7"/>
      <c r="I3" s="365"/>
      <c r="J3" s="7"/>
      <c r="AMJ3"/>
    </row>
    <row r="4" spans="1:1024" s="323" customFormat="1" ht="12.75" customHeight="1">
      <c r="A4" s="880" t="s">
        <v>1502</v>
      </c>
      <c r="B4" s="880"/>
      <c r="C4" s="880"/>
      <c r="D4" s="880"/>
      <c r="E4" s="880"/>
      <c r="G4" s="367"/>
      <c r="H4" s="367"/>
      <c r="I4" s="367"/>
      <c r="J4" s="368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ht="89.25">
      <c r="A6" s="369">
        <v>1</v>
      </c>
      <c r="B6" s="302" t="s">
        <v>1503</v>
      </c>
      <c r="C6" s="370" t="s">
        <v>635</v>
      </c>
      <c r="D6" s="371">
        <v>200</v>
      </c>
      <c r="E6" s="372"/>
      <c r="F6" s="373"/>
      <c r="G6" s="277"/>
      <c r="H6" s="369"/>
      <c r="I6" s="373"/>
      <c r="J6" s="369"/>
    </row>
    <row r="7" spans="1:1024" ht="89.25">
      <c r="A7" s="369">
        <v>2</v>
      </c>
      <c r="B7" s="302" t="s">
        <v>1504</v>
      </c>
      <c r="C7" s="370" t="s">
        <v>635</v>
      </c>
      <c r="D7" s="371">
        <v>150</v>
      </c>
      <c r="E7" s="372"/>
      <c r="F7" s="373"/>
      <c r="G7" s="277"/>
      <c r="H7" s="369"/>
      <c r="I7" s="373"/>
      <c r="J7" s="369"/>
    </row>
    <row r="8" spans="1:1024" ht="89.25">
      <c r="A8" s="369">
        <v>3</v>
      </c>
      <c r="B8" s="302" t="s">
        <v>1505</v>
      </c>
      <c r="C8" s="370" t="s">
        <v>635</v>
      </c>
      <c r="D8" s="371">
        <v>150</v>
      </c>
      <c r="E8" s="372"/>
      <c r="F8" s="373"/>
      <c r="G8" s="277"/>
      <c r="H8" s="369"/>
      <c r="I8" s="373"/>
      <c r="J8" s="369"/>
    </row>
    <row r="9" spans="1:1024" ht="89.25">
      <c r="A9" s="369">
        <v>4</v>
      </c>
      <c r="B9" s="302" t="s">
        <v>1506</v>
      </c>
      <c r="C9" s="370" t="s">
        <v>635</v>
      </c>
      <c r="D9" s="371">
        <v>30</v>
      </c>
      <c r="E9" s="372"/>
      <c r="F9" s="373"/>
      <c r="G9" s="277"/>
      <c r="H9" s="369"/>
      <c r="I9" s="373"/>
      <c r="J9" s="369"/>
    </row>
    <row r="10" spans="1:1024" ht="89.25">
      <c r="A10" s="369">
        <v>5</v>
      </c>
      <c r="B10" s="302" t="s">
        <v>1507</v>
      </c>
      <c r="C10" s="370" t="s">
        <v>635</v>
      </c>
      <c r="D10" s="371">
        <v>30</v>
      </c>
      <c r="E10" s="372"/>
      <c r="F10" s="373"/>
      <c r="G10" s="277"/>
      <c r="H10" s="369"/>
      <c r="I10" s="373"/>
      <c r="J10" s="369"/>
    </row>
    <row r="11" spans="1:1024" s="6" customFormat="1" ht="102.75" customHeight="1">
      <c r="A11" s="369">
        <v>6</v>
      </c>
      <c r="B11" s="302" t="s">
        <v>1508</v>
      </c>
      <c r="C11" s="370" t="s">
        <v>635</v>
      </c>
      <c r="D11" s="371">
        <v>30</v>
      </c>
      <c r="E11" s="372"/>
      <c r="F11" s="373"/>
      <c r="G11" s="277"/>
      <c r="H11" s="369"/>
      <c r="I11" s="373"/>
      <c r="J11" s="369"/>
      <c r="K11" s="335"/>
      <c r="L11" s="335"/>
      <c r="AMJ11"/>
    </row>
    <row r="12" spans="1:1024" s="6" customFormat="1" ht="102" customHeight="1">
      <c r="A12" s="369">
        <v>7</v>
      </c>
      <c r="B12" s="302" t="s">
        <v>1509</v>
      </c>
      <c r="C12" s="370" t="s">
        <v>635</v>
      </c>
      <c r="D12" s="371">
        <v>30</v>
      </c>
      <c r="E12" s="372"/>
      <c r="F12" s="373"/>
      <c r="G12" s="277"/>
      <c r="H12" s="369"/>
      <c r="I12" s="373"/>
      <c r="J12" s="369"/>
      <c r="K12" s="1"/>
      <c r="L12" s="2"/>
      <c r="AMJ12"/>
    </row>
    <row r="13" spans="1:1024" ht="102">
      <c r="A13" s="369">
        <v>8</v>
      </c>
      <c r="B13" s="302" t="s">
        <v>1510</v>
      </c>
      <c r="C13" s="370" t="s">
        <v>635</v>
      </c>
      <c r="D13" s="371">
        <v>30</v>
      </c>
      <c r="E13" s="372"/>
      <c r="F13" s="373"/>
      <c r="G13" s="277"/>
      <c r="H13" s="369"/>
      <c r="I13" s="373"/>
      <c r="J13" s="369"/>
    </row>
    <row r="14" spans="1:1024" ht="76.5">
      <c r="A14" s="369">
        <v>9</v>
      </c>
      <c r="B14" s="374" t="s">
        <v>1511</v>
      </c>
      <c r="C14" s="375" t="s">
        <v>635</v>
      </c>
      <c r="D14" s="375">
        <v>30</v>
      </c>
      <c r="E14" s="376"/>
      <c r="F14" s="373"/>
      <c r="G14" s="277"/>
      <c r="H14" s="377"/>
      <c r="I14" s="373"/>
      <c r="J14" s="369"/>
    </row>
    <row r="15" spans="1:1024" ht="76.5">
      <c r="A15" s="369">
        <v>10</v>
      </c>
      <c r="B15" s="374" t="s">
        <v>1512</v>
      </c>
      <c r="C15" s="375" t="s">
        <v>635</v>
      </c>
      <c r="D15" s="375">
        <v>30</v>
      </c>
      <c r="E15" s="376"/>
      <c r="F15" s="373"/>
      <c r="G15" s="277"/>
      <c r="H15" s="377"/>
      <c r="I15" s="373"/>
      <c r="J15" s="369"/>
    </row>
    <row r="16" spans="1:1024" ht="76.5">
      <c r="A16" s="369">
        <v>11</v>
      </c>
      <c r="B16" s="374" t="s">
        <v>1513</v>
      </c>
      <c r="C16" s="375" t="s">
        <v>635</v>
      </c>
      <c r="D16" s="375">
        <v>120</v>
      </c>
      <c r="E16" s="376"/>
      <c r="F16" s="373"/>
      <c r="G16" s="277"/>
      <c r="H16" s="377"/>
      <c r="I16" s="373"/>
      <c r="J16" s="369"/>
    </row>
    <row r="17" spans="1:10" ht="38.25">
      <c r="A17" s="369">
        <v>12</v>
      </c>
      <c r="B17" s="302" t="s">
        <v>1514</v>
      </c>
      <c r="C17" s="370" t="s">
        <v>635</v>
      </c>
      <c r="D17" s="371">
        <v>100</v>
      </c>
      <c r="E17" s="372"/>
      <c r="F17" s="373"/>
      <c r="G17" s="277"/>
      <c r="H17" s="369"/>
      <c r="I17" s="373"/>
      <c r="J17" s="369"/>
    </row>
    <row r="18" spans="1:10" ht="38.25">
      <c r="A18" s="369">
        <v>13</v>
      </c>
      <c r="B18" s="302" t="s">
        <v>1515</v>
      </c>
      <c r="C18" s="370" t="s">
        <v>635</v>
      </c>
      <c r="D18" s="371">
        <v>100</v>
      </c>
      <c r="E18" s="372"/>
      <c r="F18" s="373"/>
      <c r="G18" s="277"/>
      <c r="H18" s="369"/>
      <c r="I18" s="373"/>
      <c r="J18" s="369"/>
    </row>
    <row r="19" spans="1:10" ht="25.5">
      <c r="A19" s="369">
        <v>14</v>
      </c>
      <c r="B19" s="302" t="s">
        <v>1516</v>
      </c>
      <c r="C19" s="370" t="s">
        <v>1517</v>
      </c>
      <c r="D19" s="371">
        <v>120</v>
      </c>
      <c r="E19" s="372"/>
      <c r="F19" s="373"/>
      <c r="G19" s="277"/>
      <c r="H19" s="369"/>
      <c r="I19" s="373"/>
      <c r="J19" s="369"/>
    </row>
    <row r="20" spans="1:10" ht="63.75">
      <c r="A20" s="369">
        <v>15</v>
      </c>
      <c r="B20" s="81" t="s">
        <v>1518</v>
      </c>
      <c r="C20" s="370" t="s">
        <v>1517</v>
      </c>
      <c r="D20" s="371">
        <v>120</v>
      </c>
      <c r="E20" s="227"/>
      <c r="F20" s="373"/>
      <c r="G20" s="277"/>
      <c r="H20" s="369"/>
      <c r="I20" s="373"/>
      <c r="J20" s="369"/>
    </row>
    <row r="21" spans="1:10" ht="43.5">
      <c r="A21" s="369">
        <v>16</v>
      </c>
      <c r="B21" s="81" t="s">
        <v>1519</v>
      </c>
      <c r="C21" s="369" t="s">
        <v>1520</v>
      </c>
      <c r="D21" s="371">
        <v>120</v>
      </c>
      <c r="E21" s="227"/>
      <c r="F21" s="373"/>
      <c r="G21" s="277"/>
      <c r="H21" s="369"/>
      <c r="I21" s="373"/>
      <c r="J21" s="369"/>
    </row>
    <row r="22" spans="1:10">
      <c r="A22" s="369"/>
      <c r="B22" s="378" t="s">
        <v>1476</v>
      </c>
      <c r="C22" s="370"/>
      <c r="D22" s="379"/>
      <c r="E22" s="227"/>
      <c r="F22" s="373">
        <f>SUM(F6:F21)</f>
        <v>0</v>
      </c>
      <c r="G22" s="380"/>
      <c r="H22" s="369"/>
      <c r="I22" s="373">
        <f>SUM(I6:I21)</f>
        <v>0</v>
      </c>
      <c r="J22" s="369"/>
    </row>
    <row r="23" spans="1:10">
      <c r="A23" s="238"/>
      <c r="B23" s="238"/>
      <c r="C23" s="238"/>
      <c r="D23" s="238"/>
      <c r="E23" s="238"/>
      <c r="F23" s="238"/>
      <c r="G23" s="238"/>
      <c r="H23" s="238"/>
      <c r="I23" s="238"/>
      <c r="J23" s="238"/>
    </row>
    <row r="24" spans="1:10">
      <c r="A24" s="238"/>
      <c r="B24" s="239" t="s">
        <v>950</v>
      </c>
      <c r="C24" s="239"/>
      <c r="D24" s="239"/>
      <c r="E24" s="239"/>
      <c r="F24" s="239"/>
      <c r="G24" s="239" t="s">
        <v>1110</v>
      </c>
      <c r="H24" s="239"/>
      <c r="I24" s="239"/>
      <c r="J24" s="238"/>
    </row>
    <row r="25" spans="1:10">
      <c r="A25" s="238"/>
      <c r="B25" s="239" t="s">
        <v>1111</v>
      </c>
      <c r="C25" s="239"/>
      <c r="D25" s="239"/>
      <c r="E25" s="239"/>
      <c r="F25" s="239"/>
      <c r="G25" s="239" t="s">
        <v>1112</v>
      </c>
      <c r="H25" s="239"/>
      <c r="I25" s="238"/>
      <c r="J25" s="238"/>
    </row>
  </sheetData>
  <mergeCells count="1">
    <mergeCell ref="A4:E4"/>
  </mergeCells>
  <pageMargins left="0.78749999999999998" right="0.78749999999999998" top="1.05277777777778" bottom="1.05277777777778" header="0.78749999999999998" footer="0.78749999999999998"/>
  <pageSetup paperSize="9" scale="61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66"/>
  <sheetViews>
    <sheetView zoomScale="95" zoomScaleNormal="95" workbookViewId="0">
      <selection activeCell="J66" sqref="A1:J66"/>
    </sheetView>
  </sheetViews>
  <sheetFormatPr defaultRowHeight="15"/>
  <cols>
    <col min="1" max="1" width="3.28515625" style="7" customWidth="1"/>
    <col min="2" max="2" width="40" style="7" customWidth="1"/>
    <col min="3" max="3" width="22.85546875" style="7" customWidth="1"/>
    <col min="4" max="4" width="9.42578125" style="7" customWidth="1"/>
    <col min="5" max="5" width="12.28515625" style="7" customWidth="1"/>
    <col min="6" max="7" width="10.5703125" style="7" customWidth="1"/>
    <col min="8" max="8" width="12.5703125" style="7" customWidth="1"/>
    <col min="9" max="9" width="13.7109375" style="7" customWidth="1"/>
    <col min="10" max="256" width="10.5703125" style="7" customWidth="1"/>
    <col min="257" max="257" width="3.28515625" style="7" customWidth="1"/>
    <col min="258" max="258" width="40" style="7" customWidth="1"/>
    <col min="259" max="259" width="22.85546875" style="7" customWidth="1"/>
    <col min="260" max="260" width="9.42578125" style="7" customWidth="1"/>
    <col min="261" max="261" width="12.28515625" style="7" customWidth="1"/>
    <col min="262" max="263" width="10.5703125" style="7" customWidth="1"/>
    <col min="264" max="264" width="12.5703125" style="7" customWidth="1"/>
    <col min="265" max="265" width="12" style="7" customWidth="1"/>
    <col min="266" max="512" width="10.5703125" style="7" customWidth="1"/>
    <col min="513" max="513" width="3.28515625" style="7" customWidth="1"/>
    <col min="514" max="514" width="40" style="7" customWidth="1"/>
    <col min="515" max="515" width="22.85546875" style="7" customWidth="1"/>
    <col min="516" max="516" width="9.42578125" style="7" customWidth="1"/>
    <col min="517" max="517" width="12.28515625" style="7" customWidth="1"/>
    <col min="518" max="519" width="10.5703125" style="7" customWidth="1"/>
    <col min="520" max="520" width="12.5703125" style="7" customWidth="1"/>
    <col min="521" max="521" width="12" style="7" customWidth="1"/>
    <col min="522" max="768" width="10.5703125" style="7" customWidth="1"/>
    <col min="769" max="769" width="3.28515625" style="7" customWidth="1"/>
    <col min="770" max="770" width="40" style="7" customWidth="1"/>
    <col min="771" max="771" width="22.85546875" style="7" customWidth="1"/>
    <col min="772" max="772" width="9.42578125" style="7" customWidth="1"/>
    <col min="773" max="773" width="12.28515625" style="7" customWidth="1"/>
    <col min="774" max="775" width="10.5703125" style="7" customWidth="1"/>
    <col min="776" max="776" width="12.5703125" style="7" customWidth="1"/>
    <col min="777" max="777" width="12" style="7" customWidth="1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 s="6" customFormat="1">
      <c r="A2" s="365"/>
      <c r="B2" s="366"/>
      <c r="C2" s="366"/>
      <c r="D2" s="366"/>
      <c r="E2" s="366"/>
      <c r="F2" s="366"/>
      <c r="G2" s="7"/>
      <c r="H2" s="7"/>
      <c r="I2" s="365"/>
      <c r="J2" s="7"/>
      <c r="AMJ2"/>
    </row>
    <row r="3" spans="1:1024" s="18" customFormat="1">
      <c r="A3" s="381" t="s">
        <v>1521</v>
      </c>
      <c r="B3" s="354"/>
      <c r="C3" s="354"/>
      <c r="D3" s="354"/>
      <c r="E3" s="354"/>
      <c r="F3" s="354"/>
      <c r="G3" s="354"/>
      <c r="H3" s="354"/>
      <c r="I3" s="354"/>
      <c r="J3" s="354"/>
      <c r="AMJ3"/>
    </row>
    <row r="4" spans="1:1024" s="21" customFormat="1" ht="38.25">
      <c r="A4" s="103" t="s">
        <v>2</v>
      </c>
      <c r="B4" s="103" t="s">
        <v>3</v>
      </c>
      <c r="C4" s="103" t="s">
        <v>4</v>
      </c>
      <c r="D4" s="103" t="s">
        <v>5</v>
      </c>
      <c r="E4" s="103" t="s">
        <v>6</v>
      </c>
      <c r="F4" s="103" t="s">
        <v>7</v>
      </c>
      <c r="G4" s="103" t="s">
        <v>8</v>
      </c>
      <c r="H4" s="103" t="s">
        <v>9</v>
      </c>
      <c r="I4" s="103" t="s">
        <v>10</v>
      </c>
      <c r="J4" s="103" t="s">
        <v>11</v>
      </c>
      <c r="AMJ4"/>
    </row>
    <row r="5" spans="1:1024" s="21" customFormat="1" ht="26.25" thickBot="1">
      <c r="A5" s="382">
        <v>1</v>
      </c>
      <c r="B5" s="383" t="s">
        <v>1522</v>
      </c>
      <c r="C5" s="384" t="s">
        <v>819</v>
      </c>
      <c r="D5" s="385">
        <v>3</v>
      </c>
      <c r="E5" s="386"/>
      <c r="F5" s="387"/>
      <c r="G5" s="277"/>
      <c r="H5" s="388"/>
      <c r="I5" s="389"/>
      <c r="J5" s="390"/>
      <c r="AMJ5"/>
    </row>
    <row r="6" spans="1:1024" ht="39" thickBot="1">
      <c r="A6" s="382">
        <v>2</v>
      </c>
      <c r="B6" s="391" t="s">
        <v>1523</v>
      </c>
      <c r="C6" s="227" t="s">
        <v>1524</v>
      </c>
      <c r="D6" s="392">
        <v>3</v>
      </c>
      <c r="E6" s="393"/>
      <c r="F6" s="387"/>
      <c r="G6" s="277"/>
      <c r="H6" s="394"/>
      <c r="I6" s="389"/>
      <c r="J6" s="395"/>
    </row>
    <row r="7" spans="1:1024" ht="15.75" thickBot="1">
      <c r="A7" s="382">
        <v>3</v>
      </c>
      <c r="B7" s="396" t="s">
        <v>1525</v>
      </c>
      <c r="C7" s="23" t="s">
        <v>1526</v>
      </c>
      <c r="D7" s="22">
        <v>60</v>
      </c>
      <c r="E7" s="113"/>
      <c r="F7" s="387"/>
      <c r="G7" s="277"/>
      <c r="H7" s="113"/>
      <c r="I7" s="389"/>
      <c r="J7" s="114"/>
    </row>
    <row r="8" spans="1:1024" ht="102.75" thickBot="1">
      <c r="A8" s="382">
        <v>4</v>
      </c>
      <c r="B8" s="391" t="s">
        <v>1527</v>
      </c>
      <c r="C8" s="227" t="s">
        <v>759</v>
      </c>
      <c r="D8" s="397">
        <v>50</v>
      </c>
      <c r="E8" s="398"/>
      <c r="F8" s="387"/>
      <c r="G8" s="277"/>
      <c r="H8" s="394"/>
      <c r="I8" s="389"/>
      <c r="J8" s="395"/>
    </row>
    <row r="9" spans="1:1024" ht="26.25" thickBot="1">
      <c r="A9" s="382">
        <v>5</v>
      </c>
      <c r="B9" s="399" t="s">
        <v>1528</v>
      </c>
      <c r="C9" s="52" t="s">
        <v>1517</v>
      </c>
      <c r="D9" s="53">
        <v>2500</v>
      </c>
      <c r="E9" s="400"/>
      <c r="F9" s="387"/>
      <c r="G9" s="277"/>
      <c r="H9" s="394"/>
      <c r="I9" s="389"/>
      <c r="J9" s="401"/>
    </row>
    <row r="10" spans="1:1024" ht="26.25" customHeight="1" thickBot="1">
      <c r="A10" s="382">
        <v>6</v>
      </c>
      <c r="B10" s="396" t="s">
        <v>1529</v>
      </c>
      <c r="C10" s="23" t="s">
        <v>719</v>
      </c>
      <c r="D10" s="22">
        <v>150</v>
      </c>
      <c r="E10" s="113"/>
      <c r="F10" s="387"/>
      <c r="G10" s="277"/>
      <c r="H10" s="113"/>
      <c r="I10" s="389"/>
      <c r="J10" s="114"/>
    </row>
    <row r="11" spans="1:1024" ht="15.75" thickBot="1">
      <c r="A11" s="382">
        <v>7</v>
      </c>
      <c r="B11" s="396" t="s">
        <v>1530</v>
      </c>
      <c r="C11" s="23" t="s">
        <v>719</v>
      </c>
      <c r="D11" s="22">
        <v>12</v>
      </c>
      <c r="E11" s="113"/>
      <c r="F11" s="387"/>
      <c r="G11" s="277"/>
      <c r="H11" s="113"/>
      <c r="I11" s="389"/>
      <c r="J11" s="114"/>
    </row>
    <row r="12" spans="1:1024" ht="15.75" thickBot="1">
      <c r="A12" s="382">
        <v>8</v>
      </c>
      <c r="B12" s="396" t="s">
        <v>1531</v>
      </c>
      <c r="C12" s="23" t="s">
        <v>1532</v>
      </c>
      <c r="D12" s="22">
        <v>5</v>
      </c>
      <c r="E12" s="113"/>
      <c r="F12" s="387"/>
      <c r="G12" s="277"/>
      <c r="H12" s="113"/>
      <c r="I12" s="389"/>
      <c r="J12" s="114"/>
    </row>
    <row r="13" spans="1:1024" ht="15.75" thickBot="1">
      <c r="A13" s="382">
        <v>9</v>
      </c>
      <c r="B13" s="396" t="s">
        <v>1533</v>
      </c>
      <c r="C13" s="23" t="s">
        <v>571</v>
      </c>
      <c r="D13" s="22">
        <v>5</v>
      </c>
      <c r="E13" s="113"/>
      <c r="F13" s="387"/>
      <c r="G13" s="277"/>
      <c r="H13" s="113"/>
      <c r="I13" s="389"/>
      <c r="J13" s="114"/>
    </row>
    <row r="14" spans="1:1024" ht="15.75" thickBot="1">
      <c r="A14" s="382">
        <v>10</v>
      </c>
      <c r="B14" s="399" t="s">
        <v>1534</v>
      </c>
      <c r="C14" s="52" t="s">
        <v>1535</v>
      </c>
      <c r="D14" s="53">
        <v>40</v>
      </c>
      <c r="E14" s="400"/>
      <c r="F14" s="387"/>
      <c r="G14" s="277"/>
      <c r="H14" s="394"/>
      <c r="I14" s="389"/>
      <c r="J14" s="401"/>
    </row>
    <row r="15" spans="1:1024" ht="15.75" thickBot="1">
      <c r="A15" s="382">
        <v>11</v>
      </c>
      <c r="B15" s="399" t="s">
        <v>1536</v>
      </c>
      <c r="C15" s="23" t="s">
        <v>1537</v>
      </c>
      <c r="D15" s="22">
        <v>60</v>
      </c>
      <c r="E15" s="113"/>
      <c r="F15" s="387"/>
      <c r="G15" s="277"/>
      <c r="H15" s="113"/>
      <c r="I15" s="389"/>
      <c r="J15" s="114"/>
    </row>
    <row r="16" spans="1:1024" ht="15.75" thickBot="1">
      <c r="A16" s="382">
        <v>12</v>
      </c>
      <c r="B16" s="396" t="s">
        <v>1538</v>
      </c>
      <c r="C16" s="23" t="s">
        <v>142</v>
      </c>
      <c r="D16" s="22">
        <v>5</v>
      </c>
      <c r="E16" s="113"/>
      <c r="F16" s="387"/>
      <c r="G16" s="277"/>
      <c r="H16" s="113"/>
      <c r="I16" s="389"/>
      <c r="J16" s="114"/>
    </row>
    <row r="17" spans="1:1024" ht="15.75" thickBot="1">
      <c r="A17" s="382">
        <v>13</v>
      </c>
      <c r="B17" s="396" t="s">
        <v>1539</v>
      </c>
      <c r="C17" s="23" t="s">
        <v>929</v>
      </c>
      <c r="D17" s="22">
        <v>150</v>
      </c>
      <c r="E17" s="402"/>
      <c r="F17" s="387"/>
      <c r="G17" s="277"/>
      <c r="H17" s="403"/>
      <c r="I17" s="389"/>
      <c r="J17" s="404"/>
    </row>
    <row r="18" spans="1:1024" ht="15.75" thickBot="1">
      <c r="A18" s="382">
        <v>14</v>
      </c>
      <c r="B18" s="396" t="s">
        <v>1539</v>
      </c>
      <c r="C18" s="23" t="s">
        <v>37</v>
      </c>
      <c r="D18" s="22">
        <v>10</v>
      </c>
      <c r="E18" s="113"/>
      <c r="F18" s="387"/>
      <c r="G18" s="277"/>
      <c r="H18" s="113"/>
      <c r="I18" s="389"/>
      <c r="J18" s="114"/>
    </row>
    <row r="19" spans="1:1024" ht="36.75" customHeight="1" thickBot="1">
      <c r="A19" s="382">
        <v>15</v>
      </c>
      <c r="B19" s="405" t="s">
        <v>1540</v>
      </c>
      <c r="C19" s="23" t="s">
        <v>1541</v>
      </c>
      <c r="D19" s="22">
        <v>750</v>
      </c>
      <c r="E19" s="113"/>
      <c r="F19" s="387"/>
      <c r="G19" s="277"/>
      <c r="H19" s="113"/>
      <c r="I19" s="389"/>
      <c r="J19" s="114"/>
    </row>
    <row r="20" spans="1:1024" ht="36.75" customHeight="1" thickBot="1">
      <c r="A20" s="382">
        <v>16</v>
      </c>
      <c r="B20" s="405" t="s">
        <v>1542</v>
      </c>
      <c r="C20" s="23" t="s">
        <v>1543</v>
      </c>
      <c r="D20" s="22">
        <v>150</v>
      </c>
      <c r="E20" s="113"/>
      <c r="F20" s="387"/>
      <c r="G20" s="277"/>
      <c r="H20" s="113"/>
      <c r="I20" s="389"/>
      <c r="J20" s="114"/>
    </row>
    <row r="21" spans="1:1024" ht="36.75" customHeight="1" thickBot="1">
      <c r="A21" s="382">
        <v>17</v>
      </c>
      <c r="B21" s="405" t="s">
        <v>1544</v>
      </c>
      <c r="C21" s="23" t="s">
        <v>1545</v>
      </c>
      <c r="D21" s="22">
        <v>12</v>
      </c>
      <c r="E21" s="113"/>
      <c r="F21" s="387"/>
      <c r="G21" s="277"/>
      <c r="H21" s="113"/>
      <c r="I21" s="389"/>
      <c r="J21" s="114"/>
    </row>
    <row r="22" spans="1:1024" ht="15.75" thickBot="1">
      <c r="A22" s="382">
        <v>18</v>
      </c>
      <c r="B22" s="399" t="s">
        <v>1546</v>
      </c>
      <c r="C22" s="52" t="s">
        <v>1547</v>
      </c>
      <c r="D22" s="53">
        <v>30</v>
      </c>
      <c r="E22" s="400"/>
      <c r="F22" s="387"/>
      <c r="G22" s="277"/>
      <c r="H22" s="394"/>
      <c r="I22" s="389"/>
      <c r="J22" s="401"/>
    </row>
    <row r="23" spans="1:1024" ht="26.25" thickBot="1">
      <c r="A23" s="382">
        <v>19</v>
      </c>
      <c r="B23" s="399" t="s">
        <v>1548</v>
      </c>
      <c r="C23" s="52" t="s">
        <v>819</v>
      </c>
      <c r="D23" s="53">
        <v>6</v>
      </c>
      <c r="E23" s="400"/>
      <c r="F23" s="387"/>
      <c r="G23" s="277"/>
      <c r="H23" s="394"/>
      <c r="I23" s="389"/>
      <c r="J23" s="401"/>
    </row>
    <row r="24" spans="1:1024" s="6" customFormat="1" ht="12.75" customHeight="1" thickBot="1">
      <c r="A24" s="382">
        <v>20</v>
      </c>
      <c r="B24" s="406" t="s">
        <v>1549</v>
      </c>
      <c r="C24" s="60" t="s">
        <v>1550</v>
      </c>
      <c r="D24" s="407">
        <v>4</v>
      </c>
      <c r="E24" s="408"/>
      <c r="F24" s="387"/>
      <c r="G24" s="277"/>
      <c r="H24" s="394"/>
      <c r="I24" s="389"/>
      <c r="J24" s="409"/>
      <c r="K24" s="335"/>
      <c r="L24" s="335"/>
      <c r="AMJ24"/>
    </row>
    <row r="25" spans="1:1024" ht="51.75" thickBot="1">
      <c r="A25" s="382">
        <v>21</v>
      </c>
      <c r="B25" s="391" t="s">
        <v>1551</v>
      </c>
      <c r="C25" s="52" t="s">
        <v>452</v>
      </c>
      <c r="D25" s="53">
        <v>10</v>
      </c>
      <c r="E25" s="400"/>
      <c r="F25" s="387"/>
      <c r="G25" s="277"/>
      <c r="H25" s="394"/>
      <c r="I25" s="389"/>
      <c r="J25" s="401"/>
    </row>
    <row r="26" spans="1:1024" ht="15.75" thickBot="1">
      <c r="A26" s="382">
        <v>22</v>
      </c>
      <c r="B26" s="391" t="s">
        <v>1552</v>
      </c>
      <c r="C26" s="52" t="s">
        <v>142</v>
      </c>
      <c r="D26" s="53">
        <v>5</v>
      </c>
      <c r="E26" s="400"/>
      <c r="F26" s="387"/>
      <c r="G26" s="277"/>
      <c r="H26" s="394"/>
      <c r="I26" s="389"/>
      <c r="J26" s="401"/>
    </row>
    <row r="27" spans="1:1024" ht="15.75" thickBot="1">
      <c r="A27" s="382">
        <v>23</v>
      </c>
      <c r="B27" s="391" t="s">
        <v>1553</v>
      </c>
      <c r="C27" s="52" t="s">
        <v>571</v>
      </c>
      <c r="D27" s="53">
        <v>21</v>
      </c>
      <c r="E27" s="400"/>
      <c r="F27" s="387"/>
      <c r="G27" s="277"/>
      <c r="H27" s="394"/>
      <c r="I27" s="389"/>
      <c r="J27" s="401"/>
    </row>
    <row r="28" spans="1:1024" ht="15.75" thickBot="1">
      <c r="A28" s="382">
        <v>24</v>
      </c>
      <c r="B28" s="396" t="s">
        <v>1554</v>
      </c>
      <c r="C28" s="23" t="s">
        <v>1555</v>
      </c>
      <c r="D28" s="22">
        <v>6</v>
      </c>
      <c r="E28" s="113"/>
      <c r="F28" s="387"/>
      <c r="G28" s="277"/>
      <c r="H28" s="113"/>
      <c r="I28" s="389"/>
      <c r="J28" s="114"/>
    </row>
    <row r="29" spans="1:1024" ht="15.75" thickBot="1">
      <c r="A29" s="382">
        <v>25</v>
      </c>
      <c r="B29" s="396" t="s">
        <v>1556</v>
      </c>
      <c r="C29" s="23" t="s">
        <v>142</v>
      </c>
      <c r="D29" s="22">
        <v>5</v>
      </c>
      <c r="E29" s="113"/>
      <c r="F29" s="387"/>
      <c r="G29" s="277"/>
      <c r="H29" s="113"/>
      <c r="I29" s="389"/>
      <c r="J29" s="114"/>
    </row>
    <row r="30" spans="1:1024" ht="15.75" thickBot="1">
      <c r="A30" s="382">
        <v>26</v>
      </c>
      <c r="B30" s="396" t="s">
        <v>1557</v>
      </c>
      <c r="C30" s="23" t="s">
        <v>1558</v>
      </c>
      <c r="D30" s="22">
        <v>5</v>
      </c>
      <c r="E30" s="113"/>
      <c r="F30" s="387"/>
      <c r="G30" s="277"/>
      <c r="H30" s="113"/>
      <c r="I30" s="389"/>
      <c r="J30" s="114"/>
    </row>
    <row r="31" spans="1:1024" ht="15.75" thickBot="1">
      <c r="A31" s="382">
        <v>27</v>
      </c>
      <c r="B31" s="399" t="s">
        <v>1559</v>
      </c>
      <c r="C31" s="52" t="s">
        <v>1560</v>
      </c>
      <c r="D31" s="53">
        <v>120</v>
      </c>
      <c r="E31" s="400"/>
      <c r="F31" s="387"/>
      <c r="G31" s="277"/>
      <c r="H31" s="394"/>
      <c r="I31" s="389"/>
      <c r="J31" s="401"/>
    </row>
    <row r="32" spans="1:1024" ht="15.75" thickBot="1">
      <c r="A32" s="382">
        <v>28</v>
      </c>
      <c r="B32" s="399" t="s">
        <v>1561</v>
      </c>
      <c r="C32" s="52" t="s">
        <v>1562</v>
      </c>
      <c r="D32" s="53">
        <v>2000</v>
      </c>
      <c r="E32" s="400"/>
      <c r="F32" s="387"/>
      <c r="G32" s="277"/>
      <c r="H32" s="394"/>
      <c r="I32" s="389"/>
      <c r="J32" s="401"/>
    </row>
    <row r="33" spans="1:10" ht="15.75" thickBot="1">
      <c r="A33" s="382">
        <v>29</v>
      </c>
      <c r="B33" s="399" t="s">
        <v>1563</v>
      </c>
      <c r="C33" s="52" t="s">
        <v>394</v>
      </c>
      <c r="D33" s="53">
        <v>100</v>
      </c>
      <c r="E33" s="410"/>
      <c r="F33" s="387"/>
      <c r="G33" s="277"/>
      <c r="H33" s="394"/>
      <c r="I33" s="389"/>
      <c r="J33" s="401"/>
    </row>
    <row r="34" spans="1:10" ht="26.25" thickBot="1">
      <c r="A34" s="382">
        <v>30</v>
      </c>
      <c r="B34" s="399" t="s">
        <v>1564</v>
      </c>
      <c r="C34" s="52" t="s">
        <v>1517</v>
      </c>
      <c r="D34" s="53">
        <v>60</v>
      </c>
      <c r="E34" s="410"/>
      <c r="F34" s="387"/>
      <c r="G34" s="277"/>
      <c r="H34" s="394"/>
      <c r="I34" s="389"/>
      <c r="J34" s="401"/>
    </row>
    <row r="35" spans="1:10" ht="15.75" thickBot="1">
      <c r="A35" s="382">
        <v>31</v>
      </c>
      <c r="B35" s="399" t="s">
        <v>1565</v>
      </c>
      <c r="C35" s="52" t="s">
        <v>1566</v>
      </c>
      <c r="D35" s="53">
        <v>300</v>
      </c>
      <c r="E35" s="410"/>
      <c r="F35" s="387"/>
      <c r="G35" s="277"/>
      <c r="H35" s="394"/>
      <c r="I35" s="389"/>
      <c r="J35" s="401"/>
    </row>
    <row r="36" spans="1:10" ht="15.75" thickBot="1">
      <c r="A36" s="382">
        <v>32</v>
      </c>
      <c r="B36" s="411" t="s">
        <v>1567</v>
      </c>
      <c r="C36" s="60" t="s">
        <v>1568</v>
      </c>
      <c r="D36" s="52">
        <v>50</v>
      </c>
      <c r="E36" s="412"/>
      <c r="F36" s="387"/>
      <c r="G36" s="277"/>
      <c r="H36" s="394"/>
      <c r="I36" s="389"/>
      <c r="J36" s="409"/>
    </row>
    <row r="37" spans="1:10" ht="15.75" thickBot="1">
      <c r="A37" s="382">
        <v>33</v>
      </c>
      <c r="B37" s="411" t="s">
        <v>1569</v>
      </c>
      <c r="C37" s="60" t="s">
        <v>1570</v>
      </c>
      <c r="D37" s="52"/>
      <c r="E37" s="412"/>
      <c r="F37" s="387"/>
      <c r="G37" s="277"/>
      <c r="H37" s="394"/>
      <c r="I37" s="389"/>
      <c r="J37" s="409"/>
    </row>
    <row r="38" spans="1:10" ht="15.75" thickBot="1">
      <c r="A38" s="382">
        <v>34</v>
      </c>
      <c r="B38" s="399" t="s">
        <v>1571</v>
      </c>
      <c r="C38" s="52" t="s">
        <v>1517</v>
      </c>
      <c r="D38" s="53">
        <v>10</v>
      </c>
      <c r="E38" s="410"/>
      <c r="F38" s="387"/>
      <c r="G38" s="277"/>
      <c r="H38" s="394"/>
      <c r="I38" s="389"/>
      <c r="J38" s="401"/>
    </row>
    <row r="39" spans="1:10" ht="15.75" thickBot="1">
      <c r="A39" s="382">
        <v>35</v>
      </c>
      <c r="B39" s="399" t="s">
        <v>1572</v>
      </c>
      <c r="C39" s="52" t="s">
        <v>1573</v>
      </c>
      <c r="D39" s="53">
        <v>3</v>
      </c>
      <c r="E39" s="410"/>
      <c r="F39" s="387"/>
      <c r="G39" s="277"/>
      <c r="H39" s="394"/>
      <c r="I39" s="389"/>
      <c r="J39" s="401"/>
    </row>
    <row r="40" spans="1:10" ht="15.75" thickBot="1">
      <c r="A40" s="382">
        <v>36</v>
      </c>
      <c r="B40" s="399" t="s">
        <v>1574</v>
      </c>
      <c r="C40" s="52" t="s">
        <v>1575</v>
      </c>
      <c r="D40" s="53">
        <v>100</v>
      </c>
      <c r="E40" s="410"/>
      <c r="F40" s="387"/>
      <c r="G40" s="277"/>
      <c r="H40" s="394"/>
      <c r="I40" s="389"/>
      <c r="J40" s="401"/>
    </row>
    <row r="41" spans="1:10" ht="15.75" thickBot="1">
      <c r="A41" s="382">
        <v>37</v>
      </c>
      <c r="B41" s="399" t="s">
        <v>1576</v>
      </c>
      <c r="C41" s="52" t="s">
        <v>1575</v>
      </c>
      <c r="D41" s="53">
        <v>100</v>
      </c>
      <c r="E41" s="410"/>
      <c r="F41" s="387"/>
      <c r="G41" s="277"/>
      <c r="H41" s="394"/>
      <c r="I41" s="389"/>
      <c r="J41" s="401"/>
    </row>
    <row r="42" spans="1:10" ht="61.5" thickBot="1">
      <c r="A42" s="382">
        <v>38</v>
      </c>
      <c r="B42" s="405" t="s">
        <v>1577</v>
      </c>
      <c r="C42" s="24" t="s">
        <v>1439</v>
      </c>
      <c r="D42" s="413">
        <v>10</v>
      </c>
      <c r="E42" s="414"/>
      <c r="F42" s="387"/>
      <c r="G42" s="277"/>
      <c r="H42" s="415"/>
      <c r="I42" s="389"/>
      <c r="J42" s="416"/>
    </row>
    <row r="43" spans="1:10" ht="49.5" thickBot="1">
      <c r="A43" s="382">
        <v>39</v>
      </c>
      <c r="B43" s="405" t="s">
        <v>1578</v>
      </c>
      <c r="C43" s="23" t="s">
        <v>1579</v>
      </c>
      <c r="D43" s="23">
        <v>10</v>
      </c>
      <c r="E43" s="402"/>
      <c r="F43" s="387"/>
      <c r="G43" s="277"/>
      <c r="H43" s="113"/>
      <c r="I43" s="389"/>
      <c r="J43" s="404"/>
    </row>
    <row r="44" spans="1:10" ht="37.5" thickBot="1">
      <c r="A44" s="382">
        <v>40</v>
      </c>
      <c r="B44" s="405" t="s">
        <v>1580</v>
      </c>
      <c r="C44" s="23" t="s">
        <v>1581</v>
      </c>
      <c r="D44" s="23">
        <v>250</v>
      </c>
      <c r="E44" s="402"/>
      <c r="F44" s="387"/>
      <c r="G44" s="277"/>
      <c r="H44" s="113"/>
      <c r="I44" s="389"/>
      <c r="J44" s="404"/>
    </row>
    <row r="45" spans="1:10" ht="15.75" thickBot="1">
      <c r="A45" s="382">
        <v>41</v>
      </c>
      <c r="B45" s="399" t="s">
        <v>1582</v>
      </c>
      <c r="C45" s="52" t="s">
        <v>1583</v>
      </c>
      <c r="D45" s="53">
        <v>20</v>
      </c>
      <c r="E45" s="410"/>
      <c r="F45" s="387"/>
      <c r="G45" s="277"/>
      <c r="H45" s="394"/>
      <c r="I45" s="389"/>
      <c r="J45" s="401"/>
    </row>
    <row r="46" spans="1:10" ht="26.25" thickBot="1">
      <c r="A46" s="382">
        <v>42</v>
      </c>
      <c r="B46" s="399" t="s">
        <v>1584</v>
      </c>
      <c r="C46" s="52" t="s">
        <v>1585</v>
      </c>
      <c r="D46" s="53">
        <v>5</v>
      </c>
      <c r="E46" s="410"/>
      <c r="F46" s="387"/>
      <c r="G46" s="277"/>
      <c r="H46" s="394"/>
      <c r="I46" s="389"/>
      <c r="J46" s="401"/>
    </row>
    <row r="47" spans="1:10" ht="15.75" thickBot="1">
      <c r="A47" s="382">
        <v>43</v>
      </c>
      <c r="B47" s="399" t="s">
        <v>1586</v>
      </c>
      <c r="C47" s="52" t="s">
        <v>1587</v>
      </c>
      <c r="D47" s="53">
        <v>10</v>
      </c>
      <c r="E47" s="410"/>
      <c r="F47" s="387"/>
      <c r="G47" s="277"/>
      <c r="H47" s="394"/>
      <c r="I47" s="389"/>
      <c r="J47" s="401"/>
    </row>
    <row r="48" spans="1:10" ht="15.75" thickBot="1">
      <c r="A48" s="382">
        <v>44</v>
      </c>
      <c r="B48" s="399" t="s">
        <v>1588</v>
      </c>
      <c r="C48" s="52" t="s">
        <v>1589</v>
      </c>
      <c r="D48" s="53">
        <v>150</v>
      </c>
      <c r="E48" s="410"/>
      <c r="F48" s="387"/>
      <c r="G48" s="277"/>
      <c r="H48" s="394"/>
      <c r="I48" s="389"/>
      <c r="J48" s="401"/>
    </row>
    <row r="49" spans="1:10" ht="15.75" thickBot="1">
      <c r="A49" s="382">
        <v>45</v>
      </c>
      <c r="B49" s="399" t="s">
        <v>1590</v>
      </c>
      <c r="C49" s="52" t="s">
        <v>1589</v>
      </c>
      <c r="D49" s="53">
        <v>150</v>
      </c>
      <c r="E49" s="410"/>
      <c r="F49" s="387"/>
      <c r="G49" s="277"/>
      <c r="H49" s="394"/>
      <c r="I49" s="389"/>
      <c r="J49" s="401"/>
    </row>
    <row r="50" spans="1:10" ht="67.5" customHeight="1" thickBot="1">
      <c r="A50" s="382">
        <v>46</v>
      </c>
      <c r="B50" s="405" t="s">
        <v>1591</v>
      </c>
      <c r="C50" s="23" t="s">
        <v>1581</v>
      </c>
      <c r="D50" s="22">
        <v>50</v>
      </c>
      <c r="E50" s="113"/>
      <c r="F50" s="387"/>
      <c r="G50" s="277"/>
      <c r="H50" s="113"/>
      <c r="I50" s="389"/>
      <c r="J50" s="114"/>
    </row>
    <row r="51" spans="1:10" ht="25.5" thickBot="1">
      <c r="A51" s="382">
        <v>47</v>
      </c>
      <c r="B51" s="405" t="s">
        <v>1592</v>
      </c>
      <c r="C51" s="23" t="s">
        <v>1593</v>
      </c>
      <c r="D51" s="22">
        <v>15</v>
      </c>
      <c r="E51" s="113"/>
      <c r="F51" s="387"/>
      <c r="G51" s="277"/>
      <c r="H51" s="113"/>
      <c r="I51" s="389"/>
      <c r="J51" s="114"/>
    </row>
    <row r="52" spans="1:10" ht="25.5" thickBot="1">
      <c r="A52" s="382">
        <v>48</v>
      </c>
      <c r="B52" s="405" t="s">
        <v>1594</v>
      </c>
      <c r="C52" s="327" t="s">
        <v>929</v>
      </c>
      <c r="D52" s="84">
        <v>10</v>
      </c>
      <c r="E52" s="402"/>
      <c r="F52" s="387"/>
      <c r="G52" s="277"/>
      <c r="H52" s="113"/>
      <c r="I52" s="389"/>
      <c r="J52" s="404"/>
    </row>
    <row r="53" spans="1:10" ht="25.5" thickBot="1">
      <c r="A53" s="382">
        <v>49</v>
      </c>
      <c r="B53" s="405" t="s">
        <v>1594</v>
      </c>
      <c r="C53" s="23" t="s">
        <v>1595</v>
      </c>
      <c r="D53" s="84">
        <v>150</v>
      </c>
      <c r="E53" s="402"/>
      <c r="F53" s="387"/>
      <c r="G53" s="277"/>
      <c r="H53" s="113"/>
      <c r="I53" s="389"/>
      <c r="J53" s="404"/>
    </row>
    <row r="54" spans="1:10" ht="25.5" thickBot="1">
      <c r="A54" s="382">
        <v>50</v>
      </c>
      <c r="B54" s="405" t="s">
        <v>1596</v>
      </c>
      <c r="C54" s="23" t="s">
        <v>1597</v>
      </c>
      <c r="D54" s="84">
        <v>10</v>
      </c>
      <c r="E54" s="402"/>
      <c r="F54" s="387"/>
      <c r="G54" s="277"/>
      <c r="H54" s="113"/>
      <c r="I54" s="389"/>
      <c r="J54" s="404"/>
    </row>
    <row r="55" spans="1:10" ht="15.75" thickBot="1">
      <c r="A55" s="382">
        <v>51</v>
      </c>
      <c r="B55" s="399" t="s">
        <v>1598</v>
      </c>
      <c r="C55" s="52" t="s">
        <v>1599</v>
      </c>
      <c r="D55" s="53">
        <v>60</v>
      </c>
      <c r="E55" s="410"/>
      <c r="F55" s="387"/>
      <c r="G55" s="277"/>
      <c r="H55" s="394"/>
      <c r="I55" s="389"/>
      <c r="J55" s="401"/>
    </row>
    <row r="56" spans="1:10" ht="15.75" thickBot="1">
      <c r="A56" s="382">
        <v>52</v>
      </c>
      <c r="B56" s="399" t="s">
        <v>1600</v>
      </c>
      <c r="C56" s="52" t="s">
        <v>1601</v>
      </c>
      <c r="D56" s="53">
        <v>200</v>
      </c>
      <c r="E56" s="410"/>
      <c r="F56" s="387"/>
      <c r="G56" s="277"/>
      <c r="H56" s="394"/>
      <c r="I56" s="389"/>
      <c r="J56" s="401"/>
    </row>
    <row r="57" spans="1:10" ht="15.75" thickBot="1">
      <c r="A57" s="382">
        <v>53</v>
      </c>
      <c r="B57" s="399" t="s">
        <v>1602</v>
      </c>
      <c r="C57" s="52" t="s">
        <v>1603</v>
      </c>
      <c r="D57" s="53">
        <v>600</v>
      </c>
      <c r="E57" s="410"/>
      <c r="F57" s="387"/>
      <c r="G57" s="277"/>
      <c r="H57" s="394"/>
      <c r="I57" s="389"/>
      <c r="J57" s="401"/>
    </row>
    <row r="58" spans="1:10" ht="15.75" thickBot="1">
      <c r="A58" s="382">
        <v>54</v>
      </c>
      <c r="B58" s="399" t="s">
        <v>1604</v>
      </c>
      <c r="C58" s="52" t="s">
        <v>1587</v>
      </c>
      <c r="D58" s="53">
        <v>10</v>
      </c>
      <c r="E58" s="410"/>
      <c r="F58" s="387"/>
      <c r="G58" s="277"/>
      <c r="H58" s="394"/>
      <c r="I58" s="389"/>
      <c r="J58" s="401"/>
    </row>
    <row r="59" spans="1:10" ht="15.75" thickBot="1">
      <c r="A59" s="382">
        <v>55</v>
      </c>
      <c r="B59" s="399" t="s">
        <v>1605</v>
      </c>
      <c r="C59" s="52" t="s">
        <v>13</v>
      </c>
      <c r="D59" s="53">
        <v>5</v>
      </c>
      <c r="E59" s="410"/>
      <c r="F59" s="387"/>
      <c r="G59" s="277"/>
      <c r="H59" s="394"/>
      <c r="I59" s="389"/>
      <c r="J59" s="401"/>
    </row>
    <row r="60" spans="1:10" ht="26.25" thickBot="1">
      <c r="A60" s="382">
        <v>56</v>
      </c>
      <c r="B60" s="399" t="s">
        <v>1606</v>
      </c>
      <c r="C60" s="52" t="s">
        <v>819</v>
      </c>
      <c r="D60" s="53">
        <v>30</v>
      </c>
      <c r="E60" s="410"/>
      <c r="F60" s="387"/>
      <c r="G60" s="277"/>
      <c r="H60" s="394"/>
      <c r="I60" s="389"/>
      <c r="J60" s="401"/>
    </row>
    <row r="61" spans="1:10" ht="15.75" thickBot="1">
      <c r="A61" s="382">
        <v>57</v>
      </c>
      <c r="B61" s="417" t="s">
        <v>1607</v>
      </c>
      <c r="C61" s="418" t="s">
        <v>353</v>
      </c>
      <c r="D61" s="419">
        <v>4</v>
      </c>
      <c r="E61" s="420"/>
      <c r="F61" s="387"/>
      <c r="G61" s="277"/>
      <c r="H61" s="421"/>
      <c r="I61" s="389"/>
      <c r="J61" s="422"/>
    </row>
    <row r="62" spans="1:10" ht="28.5" customHeight="1" thickBot="1">
      <c r="A62" s="423"/>
      <c r="B62" s="424" t="s">
        <v>1476</v>
      </c>
      <c r="C62" s="425"/>
      <c r="D62" s="425"/>
      <c r="E62" s="425"/>
      <c r="F62" s="426">
        <f>SUM(F5:F61)</f>
        <v>0</v>
      </c>
      <c r="G62" s="426"/>
      <c r="H62" s="426"/>
      <c r="I62" s="427">
        <f>SUM(I5:I61)</f>
        <v>0</v>
      </c>
      <c r="J62" s="428"/>
    </row>
    <row r="63" spans="1:10">
      <c r="A63" s="238"/>
      <c r="B63" s="238"/>
      <c r="C63" s="238"/>
      <c r="D63" s="238"/>
      <c r="E63" s="238"/>
      <c r="F63" s="238"/>
      <c r="G63" s="238"/>
      <c r="H63" s="238"/>
      <c r="I63" s="238"/>
      <c r="J63" s="238"/>
    </row>
    <row r="64" spans="1:10">
      <c r="A64" s="238"/>
      <c r="B64" s="238"/>
      <c r="C64" s="238"/>
      <c r="D64" s="238"/>
      <c r="E64" s="238"/>
      <c r="F64" s="238"/>
      <c r="G64" s="238"/>
      <c r="H64" s="238"/>
      <c r="I64" s="238"/>
      <c r="J64" s="238"/>
    </row>
    <row r="65" spans="1:10">
      <c r="A65" s="238"/>
      <c r="B65" s="239" t="s">
        <v>950</v>
      </c>
      <c r="C65" s="239"/>
      <c r="D65" s="239"/>
      <c r="E65" s="239"/>
      <c r="F65" s="239"/>
      <c r="G65" s="239" t="s">
        <v>1110</v>
      </c>
      <c r="H65" s="239"/>
      <c r="I65" s="239"/>
      <c r="J65" s="238"/>
    </row>
    <row r="66" spans="1:10">
      <c r="A66" s="238"/>
      <c r="B66" s="239" t="s">
        <v>1111</v>
      </c>
      <c r="C66" s="239"/>
      <c r="D66" s="239"/>
      <c r="E66" s="239"/>
      <c r="F66" s="239"/>
      <c r="G66" s="239" t="s">
        <v>1112</v>
      </c>
      <c r="H66" s="239"/>
      <c r="I66" s="238"/>
      <c r="J66" s="238"/>
    </row>
  </sheetData>
  <pageMargins left="0.78749999999999998" right="0.78749999999999998" top="1.05277777777778" bottom="1.05277777777778" header="0.78749999999999998" footer="0.78749999999999998"/>
  <pageSetup paperSize="9" scale="58" firstPageNumber="0" fitToHeight="0" orientation="portrait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3"/>
  <sheetViews>
    <sheetView zoomScale="95" zoomScaleNormal="95" workbookViewId="0">
      <selection activeCell="J14" sqref="A1:L14"/>
    </sheetView>
  </sheetViews>
  <sheetFormatPr defaultRowHeight="15"/>
  <cols>
    <col min="1" max="1" width="4.5703125" style="7" customWidth="1"/>
    <col min="2" max="2" width="36.28515625" style="7" customWidth="1"/>
    <col min="3" max="3" width="10.7109375" style="7" customWidth="1"/>
    <col min="4" max="4" width="10.140625" style="6" customWidth="1"/>
    <col min="5" max="5" width="11.85546875" style="7" customWidth="1"/>
    <col min="6" max="7" width="10.7109375" style="7" customWidth="1"/>
    <col min="8" max="8" width="12.42578125" style="7" customWidth="1"/>
    <col min="9" max="256" width="10.7109375" style="7" customWidth="1"/>
    <col min="257" max="257" width="4.5703125" style="7" customWidth="1"/>
    <col min="258" max="258" width="36.28515625" style="7" customWidth="1"/>
    <col min="259" max="259" width="10.7109375" style="7" customWidth="1"/>
    <col min="260" max="260" width="10.140625" style="7" customWidth="1"/>
    <col min="261" max="261" width="11.85546875" style="7" customWidth="1"/>
    <col min="262" max="263" width="10.7109375" style="7" customWidth="1"/>
    <col min="264" max="264" width="12.42578125" style="7" customWidth="1"/>
    <col min="265" max="512" width="10.7109375" style="7" customWidth="1"/>
    <col min="513" max="513" width="4.5703125" style="7" customWidth="1"/>
    <col min="514" max="514" width="36.28515625" style="7" customWidth="1"/>
    <col min="515" max="515" width="10.7109375" style="7" customWidth="1"/>
    <col min="516" max="516" width="10.140625" style="7" customWidth="1"/>
    <col min="517" max="517" width="11.85546875" style="7" customWidth="1"/>
    <col min="518" max="519" width="10.7109375" style="7" customWidth="1"/>
    <col min="520" max="520" width="12.42578125" style="7" customWidth="1"/>
    <col min="521" max="768" width="10.7109375" style="7" customWidth="1"/>
    <col min="769" max="769" width="4.5703125" style="7" customWidth="1"/>
    <col min="770" max="770" width="36.28515625" style="7" customWidth="1"/>
    <col min="771" max="771" width="10.7109375" style="7" customWidth="1"/>
    <col min="772" max="772" width="10.140625" style="7" customWidth="1"/>
    <col min="773" max="773" width="11.85546875" style="7" customWidth="1"/>
    <col min="774" max="775" width="10.7109375" style="7" customWidth="1"/>
    <col min="776" max="776" width="12.42578125" style="7" customWidth="1"/>
    <col min="777" max="1023" width="10.710937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 s="6" customFormat="1">
      <c r="A2" s="1"/>
      <c r="B2" s="1"/>
      <c r="C2" s="5"/>
      <c r="D2" s="5"/>
      <c r="E2" s="5"/>
      <c r="F2" s="5"/>
      <c r="G2" s="5"/>
      <c r="H2" s="13"/>
      <c r="I2" s="5"/>
      <c r="AMJ2"/>
    </row>
    <row r="3" spans="1:1024" s="18" customFormat="1">
      <c r="C3" s="285"/>
      <c r="D3" s="285"/>
      <c r="E3" s="285"/>
      <c r="F3" s="285"/>
      <c r="G3" s="285"/>
      <c r="H3" s="286"/>
      <c r="I3" s="285"/>
      <c r="AMJ3"/>
    </row>
    <row r="4" spans="1:1024" s="323" customFormat="1" ht="15.6" customHeight="1">
      <c r="A4" s="877" t="s">
        <v>1608</v>
      </c>
      <c r="B4" s="877"/>
      <c r="C4" s="877"/>
      <c r="D4" s="877"/>
      <c r="E4" s="877"/>
      <c r="F4" s="877"/>
      <c r="G4" s="877"/>
      <c r="H4" s="877"/>
      <c r="I4" s="877"/>
      <c r="J4" s="877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s="432" customFormat="1">
      <c r="A6" s="429">
        <v>1</v>
      </c>
      <c r="B6" s="83" t="s">
        <v>1609</v>
      </c>
      <c r="C6" s="22" t="s">
        <v>1610</v>
      </c>
      <c r="D6" s="430">
        <v>1000</v>
      </c>
      <c r="E6" s="431"/>
      <c r="F6" s="362"/>
      <c r="G6" s="242"/>
      <c r="H6" s="362"/>
      <c r="I6" s="362"/>
      <c r="J6" s="362"/>
      <c r="AMJ6"/>
    </row>
    <row r="7" spans="1:1024" s="32" customFormat="1">
      <c r="A7" s="22">
        <v>2</v>
      </c>
      <c r="B7" s="22" t="s">
        <v>1611</v>
      </c>
      <c r="C7" s="22" t="s">
        <v>1610</v>
      </c>
      <c r="D7" s="22">
        <v>1000</v>
      </c>
      <c r="E7" s="29"/>
      <c r="F7" s="362"/>
      <c r="G7" s="242"/>
      <c r="H7" s="22"/>
      <c r="I7" s="362"/>
      <c r="J7" s="22"/>
      <c r="AMJ7"/>
    </row>
    <row r="8" spans="1:1024" s="32" customFormat="1">
      <c r="A8" s="22">
        <v>3</v>
      </c>
      <c r="B8" s="22" t="s">
        <v>1612</v>
      </c>
      <c r="C8" s="22" t="s">
        <v>1610</v>
      </c>
      <c r="D8" s="22">
        <v>14000</v>
      </c>
      <c r="E8" s="22"/>
      <c r="F8" s="362"/>
      <c r="G8" s="242"/>
      <c r="H8" s="22"/>
      <c r="I8" s="362"/>
      <c r="J8" s="22"/>
      <c r="AMJ8"/>
    </row>
    <row r="9" spans="1:1024" s="32" customFormat="1" ht="18" customHeight="1">
      <c r="A9" s="22"/>
      <c r="B9" s="22"/>
      <c r="C9" s="22" t="s">
        <v>947</v>
      </c>
      <c r="D9" s="30"/>
      <c r="E9" s="22"/>
      <c r="F9" s="29">
        <f>SUM(F6:F8)</f>
        <v>0</v>
      </c>
      <c r="G9" s="22"/>
      <c r="H9" s="22"/>
      <c r="I9" s="22">
        <f>SUM(I6:I8)</f>
        <v>0</v>
      </c>
      <c r="J9" s="22"/>
      <c r="AMJ9"/>
    </row>
    <row r="10" spans="1:1024">
      <c r="A10" s="6"/>
      <c r="B10" s="6"/>
      <c r="C10" s="1"/>
      <c r="D10" s="1"/>
      <c r="E10" s="42"/>
      <c r="F10" s="42"/>
      <c r="G10" s="1"/>
      <c r="H10" s="1"/>
      <c r="I10" s="1"/>
      <c r="J10" s="1"/>
    </row>
    <row r="12" spans="1:1024" s="6" customFormat="1" ht="26.1" customHeight="1">
      <c r="A12" s="220"/>
      <c r="B12" s="879" t="s">
        <v>1613</v>
      </c>
      <c r="C12" s="879"/>
      <c r="D12" s="879"/>
      <c r="E12" s="879"/>
      <c r="F12" s="879"/>
      <c r="G12" s="879"/>
      <c r="H12" s="879"/>
      <c r="I12" s="879"/>
      <c r="J12" s="879"/>
      <c r="K12" s="879"/>
      <c r="L12" s="879"/>
      <c r="AMJ12"/>
    </row>
    <row r="13" spans="1:1024" s="6" customFormat="1" ht="12.75" customHeight="1">
      <c r="A13" s="7"/>
      <c r="B13" s="2"/>
      <c r="C13" s="1"/>
      <c r="D13" s="1"/>
      <c r="E13" s="222"/>
      <c r="F13" s="222"/>
      <c r="G13" s="223"/>
      <c r="H13" s="876" t="s">
        <v>951</v>
      </c>
      <c r="I13" s="876"/>
      <c r="J13" s="876"/>
      <c r="K13" s="1"/>
      <c r="L13" s="2"/>
      <c r="AMJ13"/>
    </row>
  </sheetData>
  <mergeCells count="3">
    <mergeCell ref="A4:J4"/>
    <mergeCell ref="B12:L12"/>
    <mergeCell ref="H13:J13"/>
  </mergeCells>
  <pageMargins left="0.78749999999999998" right="0.78749999999999998" top="1.05277777777778" bottom="1.05277777777778" header="0.78749999999999998" footer="0.78749999999999998"/>
  <pageSetup paperSize="9" scale="66" firstPageNumber="0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5"/>
  <sheetViews>
    <sheetView zoomScale="95" zoomScaleNormal="95" workbookViewId="0">
      <selection activeCell="H15" sqref="A1:L15"/>
    </sheetView>
  </sheetViews>
  <sheetFormatPr defaultRowHeight="15"/>
  <cols>
    <col min="1" max="1" width="5.140625" style="7" customWidth="1"/>
    <col min="2" max="2" width="23.85546875" style="7" customWidth="1"/>
    <col min="3" max="3" width="10.5703125" style="7" customWidth="1"/>
    <col min="4" max="4" width="10.5703125" style="6" customWidth="1"/>
    <col min="5" max="5" width="11.85546875" style="7" customWidth="1"/>
    <col min="6" max="6" width="12.85546875" style="7" customWidth="1"/>
    <col min="7" max="7" width="10.5703125" style="7" customWidth="1"/>
    <col min="8" max="8" width="14.28515625" style="7" customWidth="1"/>
    <col min="9" max="9" width="14.85546875" style="7" customWidth="1"/>
    <col min="10" max="256" width="10.5703125" style="7" customWidth="1"/>
    <col min="257" max="257" width="5.140625" style="7" customWidth="1"/>
    <col min="258" max="258" width="23.85546875" style="7" customWidth="1"/>
    <col min="259" max="260" width="10.5703125" style="7" customWidth="1"/>
    <col min="261" max="261" width="11.85546875" style="7" customWidth="1"/>
    <col min="262" max="262" width="12.85546875" style="7" customWidth="1"/>
    <col min="263" max="263" width="10.5703125" style="7" customWidth="1"/>
    <col min="264" max="264" width="14.28515625" style="7" customWidth="1"/>
    <col min="265" max="265" width="11.7109375" style="7" customWidth="1"/>
    <col min="266" max="512" width="10.5703125" style="7" customWidth="1"/>
    <col min="513" max="513" width="5.140625" style="7" customWidth="1"/>
    <col min="514" max="514" width="23.85546875" style="7" customWidth="1"/>
    <col min="515" max="516" width="10.5703125" style="7" customWidth="1"/>
    <col min="517" max="517" width="11.85546875" style="7" customWidth="1"/>
    <col min="518" max="518" width="12.85546875" style="7" customWidth="1"/>
    <col min="519" max="519" width="10.5703125" style="7" customWidth="1"/>
    <col min="520" max="520" width="14.28515625" style="7" customWidth="1"/>
    <col min="521" max="521" width="11.7109375" style="7" customWidth="1"/>
    <col min="522" max="768" width="10.5703125" style="7" customWidth="1"/>
    <col min="769" max="769" width="5.140625" style="7" customWidth="1"/>
    <col min="770" max="770" width="23.85546875" style="7" customWidth="1"/>
    <col min="771" max="772" width="10.5703125" style="7" customWidth="1"/>
    <col min="773" max="773" width="11.85546875" style="7" customWidth="1"/>
    <col min="774" max="774" width="12.85546875" style="7" customWidth="1"/>
    <col min="775" max="775" width="10.5703125" style="7" customWidth="1"/>
    <col min="776" max="776" width="14.28515625" style="7" customWidth="1"/>
    <col min="777" max="777" width="11.7109375" style="7" customWidth="1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 s="6" customFormat="1">
      <c r="A2" s="1"/>
      <c r="B2" s="1"/>
      <c r="C2" s="5"/>
      <c r="D2" s="5"/>
      <c r="E2" s="5"/>
      <c r="F2" s="5"/>
      <c r="G2" s="5"/>
      <c r="H2" s="13"/>
      <c r="I2" s="5"/>
      <c r="AMJ2"/>
    </row>
    <row r="4" spans="1:1024">
      <c r="A4" s="433" t="s">
        <v>1614</v>
      </c>
      <c r="B4" s="434"/>
      <c r="C4" s="435"/>
      <c r="D4" s="436"/>
      <c r="E4" s="434"/>
      <c r="F4" s="434"/>
      <c r="G4" s="434"/>
      <c r="H4" s="434"/>
      <c r="I4" s="434"/>
      <c r="J4" s="43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s="32" customFormat="1" ht="26.25">
      <c r="A6" s="22">
        <v>1</v>
      </c>
      <c r="B6" s="23" t="s">
        <v>1615</v>
      </c>
      <c r="C6" s="23" t="s">
        <v>198</v>
      </c>
      <c r="D6" s="22">
        <v>2500</v>
      </c>
      <c r="E6" s="251"/>
      <c r="F6" s="244"/>
      <c r="G6" s="242"/>
      <c r="H6" s="27"/>
      <c r="I6" s="26"/>
      <c r="J6" s="28"/>
      <c r="AMJ6"/>
    </row>
    <row r="7" spans="1:1024" s="32" customFormat="1" ht="25.5">
      <c r="A7" s="22">
        <v>2</v>
      </c>
      <c r="B7" s="437" t="s">
        <v>1616</v>
      </c>
      <c r="C7" s="437" t="s">
        <v>703</v>
      </c>
      <c r="D7" s="437">
        <v>780</v>
      </c>
      <c r="E7" s="251"/>
      <c r="F7" s="244"/>
      <c r="G7" s="242"/>
      <c r="H7" s="27"/>
      <c r="I7" s="26"/>
      <c r="J7" s="28"/>
      <c r="K7" s="29"/>
      <c r="AMJ7"/>
    </row>
    <row r="8" spans="1:1024" s="32" customFormat="1" ht="26.25">
      <c r="A8" s="22">
        <v>3</v>
      </c>
      <c r="B8" s="437" t="s">
        <v>1617</v>
      </c>
      <c r="C8" s="23" t="s">
        <v>1239</v>
      </c>
      <c r="D8" s="22">
        <v>700</v>
      </c>
      <c r="E8" s="251"/>
      <c r="F8" s="244"/>
      <c r="G8" s="242"/>
      <c r="H8" s="27"/>
      <c r="I8" s="26"/>
      <c r="J8" s="28"/>
      <c r="AMJ8"/>
    </row>
    <row r="9" spans="1:1024" ht="32.1" customHeight="1">
      <c r="A9" s="22">
        <v>4</v>
      </c>
      <c r="B9" s="38" t="s">
        <v>1618</v>
      </c>
      <c r="C9" s="438" t="s">
        <v>1619</v>
      </c>
      <c r="D9" s="85">
        <v>350</v>
      </c>
      <c r="E9" s="439"/>
      <c r="F9" s="244"/>
      <c r="G9" s="242"/>
      <c r="H9" s="41"/>
      <c r="I9" s="26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</row>
    <row r="10" spans="1:1024" ht="25.5">
      <c r="A10" s="22">
        <v>5</v>
      </c>
      <c r="B10" s="38" t="s">
        <v>1620</v>
      </c>
      <c r="C10" s="438" t="s">
        <v>1621</v>
      </c>
      <c r="D10" s="85">
        <v>70</v>
      </c>
      <c r="E10" s="439"/>
      <c r="F10" s="244"/>
      <c r="G10" s="242"/>
      <c r="H10" s="41"/>
      <c r="I10" s="26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</row>
    <row r="11" spans="1:1024" ht="22.5" customHeight="1">
      <c r="A11" s="440"/>
      <c r="B11" s="441" t="s">
        <v>947</v>
      </c>
      <c r="C11" s="440"/>
      <c r="D11" s="442"/>
      <c r="E11" s="443"/>
      <c r="F11" s="444">
        <f>SUM(F6:F10)</f>
        <v>0</v>
      </c>
      <c r="G11" s="441"/>
      <c r="H11" s="441"/>
      <c r="I11" s="445">
        <f>SUM(I6:I10)</f>
        <v>0</v>
      </c>
      <c r="J11" s="441"/>
    </row>
    <row r="12" spans="1:1024">
      <c r="A12" s="435"/>
      <c r="B12" s="434"/>
      <c r="C12" s="435"/>
      <c r="D12" s="436"/>
      <c r="E12" s="434"/>
      <c r="F12" s="434"/>
      <c r="G12" s="434"/>
      <c r="H12" s="434"/>
      <c r="I12" s="434"/>
      <c r="J12" s="434"/>
    </row>
    <row r="13" spans="1:1024" ht="12.75" customHeight="1">
      <c r="A13" s="446"/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24" s="6" customFormat="1" ht="12.75" customHeight="1">
      <c r="A14" s="220"/>
      <c r="B14" s="879" t="s">
        <v>1622</v>
      </c>
      <c r="C14" s="879"/>
      <c r="D14" s="879"/>
      <c r="E14" s="879"/>
      <c r="F14" s="879"/>
      <c r="G14" s="879"/>
      <c r="H14" s="879"/>
      <c r="I14" s="879"/>
      <c r="J14" s="879"/>
      <c r="K14" s="879"/>
      <c r="L14" s="879"/>
      <c r="AMJ14"/>
    </row>
    <row r="15" spans="1:1024" s="6" customFormat="1" ht="12.75" customHeight="1">
      <c r="A15" s="7"/>
      <c r="B15" s="2"/>
      <c r="C15" s="1"/>
      <c r="D15" s="1"/>
      <c r="E15" s="222"/>
      <c r="F15" s="222"/>
      <c r="G15" s="223"/>
      <c r="H15" s="876" t="s">
        <v>951</v>
      </c>
      <c r="I15" s="876"/>
      <c r="J15" s="876"/>
      <c r="K15" s="1"/>
      <c r="L15" s="2"/>
      <c r="AMJ15"/>
    </row>
  </sheetData>
  <mergeCells count="3">
    <mergeCell ref="B13:J13"/>
    <mergeCell ref="B14:L14"/>
    <mergeCell ref="H15:J15"/>
  </mergeCells>
  <pageMargins left="0.78749999999999998" right="0.78749999999999998" top="1.05277777777778" bottom="1.05277777777778" header="0.78749999999999998" footer="0.78749999999999998"/>
  <pageSetup paperSize="9" scale="68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86"/>
  <sheetViews>
    <sheetView zoomScale="95" zoomScaleNormal="95" workbookViewId="0">
      <selection activeCell="J86" sqref="A1:J86"/>
    </sheetView>
  </sheetViews>
  <sheetFormatPr defaultRowHeight="15"/>
  <cols>
    <col min="1" max="1" width="3.7109375" style="7" customWidth="1"/>
    <col min="2" max="2" width="37.28515625" style="7" customWidth="1"/>
    <col min="3" max="3" width="16.28515625" style="7" customWidth="1"/>
    <col min="4" max="4" width="7.7109375" style="6" customWidth="1"/>
    <col min="5" max="5" width="12" style="7" customWidth="1"/>
    <col min="6" max="6" width="12.42578125" style="7" customWidth="1"/>
    <col min="7" max="7" width="8.7109375" style="7" customWidth="1"/>
    <col min="8" max="8" width="12" style="7" customWidth="1"/>
    <col min="9" max="9" width="15.140625" style="7" customWidth="1"/>
    <col min="10" max="256" width="10.5703125" style="7" customWidth="1"/>
    <col min="257" max="257" width="3.7109375" style="7" customWidth="1"/>
    <col min="258" max="258" width="37.28515625" style="7" customWidth="1"/>
    <col min="259" max="259" width="16.28515625" style="7" customWidth="1"/>
    <col min="260" max="260" width="7.7109375" style="7" customWidth="1"/>
    <col min="261" max="261" width="12" style="7" customWidth="1"/>
    <col min="262" max="262" width="12.42578125" style="7" customWidth="1"/>
    <col min="263" max="263" width="8.7109375" style="7" customWidth="1"/>
    <col min="264" max="264" width="12" style="7" customWidth="1"/>
    <col min="265" max="265" width="11" style="7" customWidth="1"/>
    <col min="266" max="512" width="10.5703125" style="7" customWidth="1"/>
    <col min="513" max="513" width="3.7109375" style="7" customWidth="1"/>
    <col min="514" max="514" width="37.28515625" style="7" customWidth="1"/>
    <col min="515" max="515" width="16.28515625" style="7" customWidth="1"/>
    <col min="516" max="516" width="7.7109375" style="7" customWidth="1"/>
    <col min="517" max="517" width="12" style="7" customWidth="1"/>
    <col min="518" max="518" width="12.42578125" style="7" customWidth="1"/>
    <col min="519" max="519" width="8.7109375" style="7" customWidth="1"/>
    <col min="520" max="520" width="12" style="7" customWidth="1"/>
    <col min="521" max="521" width="11" style="7" customWidth="1"/>
    <col min="522" max="768" width="10.5703125" style="7" customWidth="1"/>
    <col min="769" max="769" width="3.7109375" style="7" customWidth="1"/>
    <col min="770" max="770" width="37.28515625" style="7" customWidth="1"/>
    <col min="771" max="771" width="16.28515625" style="7" customWidth="1"/>
    <col min="772" max="772" width="7.7109375" style="7" customWidth="1"/>
    <col min="773" max="773" width="12" style="7" customWidth="1"/>
    <col min="774" max="774" width="12.42578125" style="7" customWidth="1"/>
    <col min="775" max="775" width="8.7109375" style="7" customWidth="1"/>
    <col min="776" max="776" width="12" style="7" customWidth="1"/>
    <col min="777" max="777" width="11" style="7" customWidth="1"/>
    <col min="778" max="1022" width="10.5703125" style="7" customWidth="1"/>
    <col min="1023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</row>
    <row r="2" spans="1:1024">
      <c r="A2" s="1"/>
      <c r="B2" s="1"/>
      <c r="C2" s="5"/>
      <c r="D2" s="5"/>
      <c r="E2" s="5"/>
      <c r="F2" s="5"/>
      <c r="G2" s="5"/>
      <c r="H2" s="13"/>
      <c r="I2" s="5"/>
      <c r="J2" s="6"/>
    </row>
    <row r="3" spans="1:1024" s="323" customFormat="1">
      <c r="A3" s="18"/>
      <c r="B3" s="18"/>
      <c r="C3" s="285"/>
      <c r="D3" s="285"/>
      <c r="E3" s="285"/>
      <c r="F3" s="285"/>
      <c r="G3" s="285"/>
      <c r="H3" s="286"/>
      <c r="I3" s="285"/>
      <c r="J3" s="18"/>
      <c r="AMI3"/>
      <c r="AMJ3"/>
    </row>
    <row r="4" spans="1:1024" s="323" customFormat="1" ht="12.95" customHeight="1">
      <c r="A4" s="882" t="s">
        <v>1623</v>
      </c>
      <c r="B4" s="882"/>
      <c r="C4" s="882"/>
      <c r="D4" s="882"/>
      <c r="E4" s="882"/>
      <c r="F4" s="882"/>
      <c r="G4" s="882"/>
      <c r="H4" s="882"/>
      <c r="I4" s="882"/>
      <c r="AMI4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I5"/>
      <c r="AMJ5"/>
    </row>
    <row r="6" spans="1:1024" ht="26.25">
      <c r="A6" s="447">
        <v>1</v>
      </c>
      <c r="B6" s="78" t="s">
        <v>1624</v>
      </c>
      <c r="C6" s="78" t="s">
        <v>217</v>
      </c>
      <c r="D6" s="84">
        <v>150</v>
      </c>
      <c r="E6" s="84"/>
      <c r="F6" s="267"/>
      <c r="G6" s="27"/>
      <c r="H6" s="84"/>
      <c r="I6" s="267"/>
      <c r="J6" s="256"/>
    </row>
    <row r="7" spans="1:1024">
      <c r="A7" s="447">
        <v>2</v>
      </c>
      <c r="B7" s="78" t="s">
        <v>1625</v>
      </c>
      <c r="C7" s="78" t="s">
        <v>1626</v>
      </c>
      <c r="D7" s="84">
        <v>3</v>
      </c>
      <c r="E7" s="84"/>
      <c r="F7" s="267"/>
      <c r="G7" s="27"/>
      <c r="H7" s="84"/>
      <c r="I7" s="267"/>
      <c r="J7" s="256"/>
    </row>
    <row r="8" spans="1:1024" s="6" customFormat="1" ht="26.25">
      <c r="A8" s="447">
        <v>3</v>
      </c>
      <c r="B8" s="23" t="s">
        <v>1627</v>
      </c>
      <c r="C8" s="23" t="s">
        <v>124</v>
      </c>
      <c r="D8" s="84">
        <v>250</v>
      </c>
      <c r="E8" s="276"/>
      <c r="F8" s="267"/>
      <c r="G8" s="27"/>
      <c r="H8" s="448"/>
      <c r="I8" s="267"/>
      <c r="J8" s="449"/>
      <c r="AMI8"/>
      <c r="AMJ8"/>
    </row>
    <row r="9" spans="1:1024" s="6" customFormat="1">
      <c r="A9" s="447">
        <v>4</v>
      </c>
      <c r="B9" s="23" t="s">
        <v>1628</v>
      </c>
      <c r="C9" s="23" t="s">
        <v>1629</v>
      </c>
      <c r="D9" s="84">
        <v>110</v>
      </c>
      <c r="E9" s="276"/>
      <c r="F9" s="267"/>
      <c r="G9" s="27"/>
      <c r="H9" s="448"/>
      <c r="I9" s="267"/>
      <c r="J9" s="449"/>
      <c r="AMI9"/>
      <c r="AMJ9"/>
    </row>
    <row r="10" spans="1:1024" ht="26.25">
      <c r="A10" s="447">
        <v>5</v>
      </c>
      <c r="B10" s="56" t="s">
        <v>1630</v>
      </c>
      <c r="C10" s="56" t="s">
        <v>124</v>
      </c>
      <c r="D10" s="259">
        <v>80</v>
      </c>
      <c r="E10" s="265"/>
      <c r="F10" s="267"/>
      <c r="G10" s="27"/>
      <c r="H10" s="450"/>
      <c r="I10" s="267"/>
      <c r="J10" s="254"/>
    </row>
    <row r="11" spans="1:1024" s="320" customFormat="1">
      <c r="A11" s="447">
        <v>6</v>
      </c>
      <c r="B11" s="51" t="s">
        <v>1631</v>
      </c>
      <c r="C11" s="51" t="s">
        <v>1632</v>
      </c>
      <c r="D11" s="451">
        <v>60</v>
      </c>
      <c r="E11" s="452"/>
      <c r="F11" s="267"/>
      <c r="G11" s="27"/>
      <c r="H11" s="453"/>
      <c r="I11" s="267"/>
      <c r="J11" s="51"/>
      <c r="AMI11"/>
      <c r="AMJ11"/>
    </row>
    <row r="12" spans="1:1024" s="320" customFormat="1">
      <c r="A12" s="447">
        <v>7</v>
      </c>
      <c r="B12" s="51" t="s">
        <v>1633</v>
      </c>
      <c r="C12" s="51" t="s">
        <v>1634</v>
      </c>
      <c r="D12" s="451">
        <v>150</v>
      </c>
      <c r="E12" s="452"/>
      <c r="F12" s="267"/>
      <c r="G12" s="27"/>
      <c r="H12" s="453"/>
      <c r="I12" s="267"/>
      <c r="J12" s="51"/>
      <c r="AMI12"/>
      <c r="AMJ12"/>
    </row>
    <row r="13" spans="1:1024" s="6" customFormat="1">
      <c r="A13" s="447">
        <v>8</v>
      </c>
      <c r="B13" s="23" t="s">
        <v>1635</v>
      </c>
      <c r="C13" s="23" t="s">
        <v>146</v>
      </c>
      <c r="D13" s="84">
        <v>22</v>
      </c>
      <c r="E13" s="276"/>
      <c r="F13" s="267"/>
      <c r="G13" s="27"/>
      <c r="H13" s="454"/>
      <c r="I13" s="267"/>
      <c r="J13" s="262"/>
      <c r="IP13" s="7"/>
      <c r="IQ13" s="7"/>
      <c r="IR13" s="7"/>
      <c r="IS13" s="7"/>
      <c r="IT13" s="7"/>
      <c r="IU13" s="7"/>
      <c r="AMI13"/>
      <c r="AMJ13"/>
    </row>
    <row r="14" spans="1:1024">
      <c r="A14" s="447">
        <v>9</v>
      </c>
      <c r="B14" s="56" t="s">
        <v>1636</v>
      </c>
      <c r="C14" s="56" t="s">
        <v>1637</v>
      </c>
      <c r="D14" s="259">
        <v>9</v>
      </c>
      <c r="E14" s="265"/>
      <c r="F14" s="267"/>
      <c r="G14" s="27"/>
      <c r="H14" s="450"/>
      <c r="I14" s="267"/>
      <c r="J14" s="254"/>
    </row>
    <row r="15" spans="1:1024" ht="34.5" customHeight="1">
      <c r="A15" s="447">
        <v>10</v>
      </c>
      <c r="B15" s="56" t="s">
        <v>1638</v>
      </c>
      <c r="C15" s="56" t="s">
        <v>1639</v>
      </c>
      <c r="D15" s="259">
        <v>6</v>
      </c>
      <c r="E15" s="265"/>
      <c r="F15" s="267"/>
      <c r="G15" s="27"/>
      <c r="H15" s="450"/>
      <c r="I15" s="267"/>
      <c r="J15" s="254"/>
    </row>
    <row r="16" spans="1:1024">
      <c r="A16" s="447">
        <v>11</v>
      </c>
      <c r="B16" s="30" t="s">
        <v>1640</v>
      </c>
      <c r="C16" s="23" t="s">
        <v>1641</v>
      </c>
      <c r="D16" s="84">
        <v>10</v>
      </c>
      <c r="E16" s="84"/>
      <c r="F16" s="267"/>
      <c r="G16" s="27"/>
      <c r="H16" s="455"/>
      <c r="I16" s="267"/>
      <c r="J16" s="262"/>
    </row>
    <row r="17" spans="1:11">
      <c r="A17" s="447">
        <v>12</v>
      </c>
      <c r="B17" s="30" t="s">
        <v>1642</v>
      </c>
      <c r="C17" s="23" t="s">
        <v>1641</v>
      </c>
      <c r="D17" s="84">
        <v>10</v>
      </c>
      <c r="E17" s="84"/>
      <c r="F17" s="267"/>
      <c r="G17" s="27"/>
      <c r="H17" s="455"/>
      <c r="I17" s="267"/>
      <c r="J17" s="262"/>
    </row>
    <row r="18" spans="1:11">
      <c r="A18" s="447">
        <v>13</v>
      </c>
      <c r="B18" s="30" t="s">
        <v>1643</v>
      </c>
      <c r="C18" s="23" t="s">
        <v>176</v>
      </c>
      <c r="D18" s="84">
        <v>3</v>
      </c>
      <c r="E18" s="84"/>
      <c r="F18" s="267"/>
      <c r="G18" s="27"/>
      <c r="H18" s="455"/>
      <c r="I18" s="267"/>
      <c r="J18" s="262"/>
    </row>
    <row r="19" spans="1:11">
      <c r="A19" s="447">
        <v>14</v>
      </c>
      <c r="B19" s="56" t="s">
        <v>1644</v>
      </c>
      <c r="C19" s="56" t="s">
        <v>520</v>
      </c>
      <c r="D19" s="259">
        <v>6</v>
      </c>
      <c r="E19" s="265"/>
      <c r="F19" s="267"/>
      <c r="G19" s="27"/>
      <c r="H19" s="450"/>
      <c r="I19" s="267"/>
      <c r="J19" s="254"/>
    </row>
    <row r="20" spans="1:11">
      <c r="A20" s="447">
        <v>15</v>
      </c>
      <c r="B20" s="73" t="s">
        <v>1645</v>
      </c>
      <c r="C20" s="56" t="s">
        <v>207</v>
      </c>
      <c r="D20" s="259">
        <v>6</v>
      </c>
      <c r="E20" s="259"/>
      <c r="F20" s="267"/>
      <c r="G20" s="27"/>
      <c r="H20" s="259"/>
      <c r="I20" s="267"/>
      <c r="J20" s="254"/>
    </row>
    <row r="21" spans="1:11">
      <c r="A21" s="447">
        <v>16</v>
      </c>
      <c r="B21" s="73" t="s">
        <v>206</v>
      </c>
      <c r="C21" s="56" t="s">
        <v>207</v>
      </c>
      <c r="D21" s="259">
        <v>40</v>
      </c>
      <c r="E21" s="259"/>
      <c r="F21" s="267"/>
      <c r="G21" s="27"/>
      <c r="H21" s="259"/>
      <c r="I21" s="267"/>
      <c r="J21" s="254"/>
    </row>
    <row r="22" spans="1:11">
      <c r="A22" s="447">
        <v>17</v>
      </c>
      <c r="B22" s="258" t="s">
        <v>1646</v>
      </c>
      <c r="C22" s="258" t="s">
        <v>1647</v>
      </c>
      <c r="D22" s="259">
        <v>50</v>
      </c>
      <c r="E22" s="259"/>
      <c r="F22" s="267"/>
      <c r="G22" s="27"/>
      <c r="H22" s="455"/>
      <c r="I22" s="267"/>
      <c r="J22" s="262"/>
    </row>
    <row r="23" spans="1:11">
      <c r="A23" s="447">
        <v>18</v>
      </c>
      <c r="B23" s="258" t="s">
        <v>1648</v>
      </c>
      <c r="C23" s="258" t="s">
        <v>104</v>
      </c>
      <c r="D23" s="259">
        <v>5</v>
      </c>
      <c r="E23" s="259"/>
      <c r="F23" s="267"/>
      <c r="G23" s="27"/>
      <c r="H23" s="455"/>
      <c r="I23" s="267"/>
      <c r="J23" s="262"/>
    </row>
    <row r="24" spans="1:11">
      <c r="A24" s="447">
        <v>19</v>
      </c>
      <c r="B24" s="78" t="s">
        <v>1649</v>
      </c>
      <c r="C24" s="23" t="s">
        <v>1650</v>
      </c>
      <c r="D24" s="84">
        <v>10</v>
      </c>
      <c r="E24" s="265"/>
      <c r="F24" s="267"/>
      <c r="G24" s="27"/>
      <c r="H24" s="265"/>
      <c r="I24" s="267"/>
      <c r="J24" s="254"/>
    </row>
    <row r="25" spans="1:11">
      <c r="A25" s="447">
        <v>20</v>
      </c>
      <c r="B25" s="78" t="s">
        <v>1651</v>
      </c>
      <c r="C25" s="23" t="s">
        <v>1197</v>
      </c>
      <c r="D25" s="84">
        <v>5</v>
      </c>
      <c r="E25" s="265"/>
      <c r="F25" s="267"/>
      <c r="G25" s="27"/>
      <c r="H25" s="265"/>
      <c r="I25" s="267"/>
      <c r="J25" s="254"/>
    </row>
    <row r="26" spans="1:11">
      <c r="A26" s="447">
        <v>21</v>
      </c>
      <c r="B26" s="78" t="s">
        <v>1652</v>
      </c>
      <c r="C26" s="23" t="s">
        <v>1197</v>
      </c>
      <c r="D26" s="84">
        <v>13</v>
      </c>
      <c r="E26" s="265"/>
      <c r="F26" s="267"/>
      <c r="G26" s="27"/>
      <c r="H26" s="265"/>
      <c r="I26" s="267"/>
      <c r="J26" s="254"/>
    </row>
    <row r="27" spans="1:11">
      <c r="A27" s="447">
        <v>22</v>
      </c>
      <c r="B27" s="78" t="s">
        <v>1653</v>
      </c>
      <c r="C27" s="23" t="s">
        <v>146</v>
      </c>
      <c r="D27" s="84">
        <v>5</v>
      </c>
      <c r="E27" s="265"/>
      <c r="F27" s="267"/>
      <c r="G27" s="27"/>
      <c r="H27" s="265"/>
      <c r="I27" s="267"/>
      <c r="J27" s="254"/>
    </row>
    <row r="28" spans="1:11">
      <c r="A28" s="447">
        <v>23</v>
      </c>
      <c r="B28" s="78" t="s">
        <v>1654</v>
      </c>
      <c r="C28" s="23" t="s">
        <v>181</v>
      </c>
      <c r="D28" s="84">
        <v>20</v>
      </c>
      <c r="E28" s="265"/>
      <c r="F28" s="267"/>
      <c r="G28" s="27"/>
      <c r="H28" s="265"/>
      <c r="I28" s="267"/>
      <c r="J28" s="254"/>
    </row>
    <row r="29" spans="1:11">
      <c r="A29" s="447">
        <v>24</v>
      </c>
      <c r="B29" s="78" t="s">
        <v>1655</v>
      </c>
      <c r="C29" s="22" t="s">
        <v>1656</v>
      </c>
      <c r="D29" s="22">
        <v>3</v>
      </c>
      <c r="E29" s="22"/>
      <c r="F29" s="267"/>
      <c r="G29" s="27"/>
      <c r="H29" s="22"/>
      <c r="I29" s="267"/>
      <c r="J29" s="49"/>
      <c r="K29" s="255"/>
    </row>
    <row r="30" spans="1:11">
      <c r="A30" s="447">
        <v>25</v>
      </c>
      <c r="B30" s="78" t="s">
        <v>1657</v>
      </c>
      <c r="C30" s="22" t="s">
        <v>736</v>
      </c>
      <c r="D30" s="22">
        <v>70</v>
      </c>
      <c r="E30" s="22"/>
      <c r="F30" s="267"/>
      <c r="G30" s="27"/>
      <c r="H30" s="22"/>
      <c r="I30" s="267"/>
      <c r="J30" s="49"/>
      <c r="K30" s="255"/>
    </row>
    <row r="31" spans="1:11">
      <c r="A31" s="447">
        <v>26</v>
      </c>
      <c r="B31" s="23" t="s">
        <v>1658</v>
      </c>
      <c r="C31" s="23" t="s">
        <v>520</v>
      </c>
      <c r="D31" s="84">
        <v>15</v>
      </c>
      <c r="E31" s="84"/>
      <c r="F31" s="267"/>
      <c r="G31" s="27"/>
      <c r="H31" s="273"/>
      <c r="I31" s="267"/>
      <c r="J31" s="265"/>
      <c r="K31" s="1"/>
    </row>
    <row r="32" spans="1:11">
      <c r="A32" s="447">
        <v>27</v>
      </c>
      <c r="B32" s="23" t="s">
        <v>1659</v>
      </c>
      <c r="C32" s="23" t="s">
        <v>1637</v>
      </c>
      <c r="D32" s="84">
        <v>3</v>
      </c>
      <c r="E32" s="84"/>
      <c r="F32" s="267"/>
      <c r="G32" s="27"/>
      <c r="H32" s="273"/>
      <c r="I32" s="267"/>
      <c r="J32" s="265"/>
      <c r="K32" s="1"/>
    </row>
    <row r="33" spans="1:11">
      <c r="A33" s="447">
        <v>28</v>
      </c>
      <c r="B33" s="23" t="s">
        <v>1660</v>
      </c>
      <c r="C33" s="23" t="s">
        <v>1348</v>
      </c>
      <c r="D33" s="84">
        <v>15</v>
      </c>
      <c r="E33" s="84"/>
      <c r="F33" s="267"/>
      <c r="G33" s="27"/>
      <c r="H33" s="273"/>
      <c r="I33" s="267"/>
      <c r="J33" s="265"/>
      <c r="K33" s="1"/>
    </row>
    <row r="34" spans="1:11">
      <c r="A34" s="447">
        <v>29</v>
      </c>
      <c r="B34" s="81" t="s">
        <v>1661</v>
      </c>
      <c r="C34" s="52" t="s">
        <v>1662</v>
      </c>
      <c r="D34" s="53">
        <v>30</v>
      </c>
      <c r="E34" s="456"/>
      <c r="F34" s="267"/>
      <c r="G34" s="27"/>
      <c r="H34" s="453"/>
      <c r="I34" s="267"/>
      <c r="J34" s="457"/>
    </row>
    <row r="35" spans="1:11">
      <c r="A35" s="447">
        <v>30</v>
      </c>
      <c r="B35" s="30" t="s">
        <v>1663</v>
      </c>
      <c r="C35" s="23" t="s">
        <v>1664</v>
      </c>
      <c r="D35" s="84">
        <v>70</v>
      </c>
      <c r="E35" s="84"/>
      <c r="F35" s="267"/>
      <c r="G35" s="27"/>
      <c r="H35" s="455"/>
      <c r="I35" s="267"/>
      <c r="J35" s="262"/>
    </row>
    <row r="36" spans="1:11" ht="26.25">
      <c r="A36" s="447">
        <v>31</v>
      </c>
      <c r="B36" s="78" t="s">
        <v>1665</v>
      </c>
      <c r="C36" s="23" t="s">
        <v>1664</v>
      </c>
      <c r="D36" s="84">
        <v>25</v>
      </c>
      <c r="E36" s="84"/>
      <c r="F36" s="267"/>
      <c r="G36" s="27"/>
      <c r="H36" s="455"/>
      <c r="I36" s="267"/>
      <c r="J36" s="262"/>
    </row>
    <row r="37" spans="1:11">
      <c r="A37" s="447">
        <v>32</v>
      </c>
      <c r="B37" s="258" t="s">
        <v>1666</v>
      </c>
      <c r="C37" s="258" t="s">
        <v>859</v>
      </c>
      <c r="D37" s="259">
        <v>3</v>
      </c>
      <c r="E37" s="259"/>
      <c r="F37" s="267"/>
      <c r="G37" s="27"/>
      <c r="H37" s="455"/>
      <c r="I37" s="267"/>
      <c r="J37" s="262"/>
    </row>
    <row r="38" spans="1:11">
      <c r="A38" s="447">
        <v>33</v>
      </c>
      <c r="B38" s="258" t="s">
        <v>1667</v>
      </c>
      <c r="C38" s="258" t="s">
        <v>1668</v>
      </c>
      <c r="D38" s="259">
        <v>100</v>
      </c>
      <c r="E38" s="259"/>
      <c r="F38" s="267"/>
      <c r="G38" s="27"/>
      <c r="H38" s="455"/>
      <c r="I38" s="267"/>
      <c r="J38" s="262"/>
    </row>
    <row r="39" spans="1:11">
      <c r="A39" s="447">
        <v>34</v>
      </c>
      <c r="B39" s="325" t="s">
        <v>1669</v>
      </c>
      <c r="C39" s="325" t="s">
        <v>207</v>
      </c>
      <c r="D39" s="458">
        <v>10</v>
      </c>
      <c r="E39" s="458"/>
      <c r="F39" s="267"/>
      <c r="G39" s="27"/>
      <c r="H39" s="84"/>
      <c r="I39" s="267"/>
      <c r="J39" s="256"/>
    </row>
    <row r="40" spans="1:11">
      <c r="A40" s="447">
        <v>35</v>
      </c>
      <c r="B40" s="325" t="s">
        <v>1670</v>
      </c>
      <c r="C40" s="325" t="s">
        <v>207</v>
      </c>
      <c r="D40" s="458">
        <v>30</v>
      </c>
      <c r="E40" s="458"/>
      <c r="F40" s="267"/>
      <c r="G40" s="27"/>
      <c r="H40" s="84"/>
      <c r="I40" s="267"/>
      <c r="J40" s="256"/>
    </row>
    <row r="41" spans="1:11">
      <c r="A41" s="447">
        <v>36</v>
      </c>
      <c r="B41" s="325" t="s">
        <v>1671</v>
      </c>
      <c r="C41" s="325" t="s">
        <v>1672</v>
      </c>
      <c r="D41" s="458">
        <v>6</v>
      </c>
      <c r="E41" s="458"/>
      <c r="F41" s="267"/>
      <c r="G41" s="27"/>
      <c r="H41" s="84"/>
      <c r="I41" s="267"/>
      <c r="J41" s="256"/>
    </row>
    <row r="42" spans="1:11">
      <c r="A42" s="447">
        <v>37</v>
      </c>
      <c r="B42" s="78" t="s">
        <v>1673</v>
      </c>
      <c r="C42" s="23" t="s">
        <v>94</v>
      </c>
      <c r="D42" s="84">
        <v>10</v>
      </c>
      <c r="E42" s="265"/>
      <c r="F42" s="267"/>
      <c r="G42" s="27"/>
      <c r="H42" s="265"/>
      <c r="I42" s="267"/>
      <c r="J42" s="254"/>
    </row>
    <row r="43" spans="1:11">
      <c r="A43" s="447">
        <v>38</v>
      </c>
      <c r="B43" s="258" t="s">
        <v>1674</v>
      </c>
      <c r="C43" s="23" t="s">
        <v>94</v>
      </c>
      <c r="D43" s="84">
        <v>10</v>
      </c>
      <c r="E43" s="84"/>
      <c r="F43" s="267"/>
      <c r="G43" s="27"/>
      <c r="H43" s="455"/>
      <c r="I43" s="267"/>
      <c r="J43" s="262"/>
    </row>
    <row r="44" spans="1:11">
      <c r="A44" s="447">
        <v>39</v>
      </c>
      <c r="B44" s="258" t="s">
        <v>1675</v>
      </c>
      <c r="C44" s="23" t="s">
        <v>94</v>
      </c>
      <c r="D44" s="259">
        <v>20</v>
      </c>
      <c r="E44" s="259"/>
      <c r="F44" s="267"/>
      <c r="G44" s="27"/>
      <c r="H44" s="455"/>
      <c r="I44" s="267"/>
      <c r="J44" s="262"/>
    </row>
    <row r="45" spans="1:11" ht="27.6" customHeight="1">
      <c r="A45" s="447">
        <v>40</v>
      </c>
      <c r="B45" s="56" t="s">
        <v>1676</v>
      </c>
      <c r="C45" s="56" t="s">
        <v>1677</v>
      </c>
      <c r="D45" s="259">
        <v>100</v>
      </c>
      <c r="E45" s="265"/>
      <c r="F45" s="267"/>
      <c r="G45" s="27"/>
      <c r="H45" s="450"/>
      <c r="I45" s="267"/>
      <c r="J45" s="254"/>
    </row>
    <row r="46" spans="1:11" ht="26.25">
      <c r="A46" s="447">
        <v>41</v>
      </c>
      <c r="B46" s="78" t="s">
        <v>1678</v>
      </c>
      <c r="C46" s="23" t="s">
        <v>1679</v>
      </c>
      <c r="D46" s="84">
        <v>25</v>
      </c>
      <c r="E46" s="265"/>
      <c r="F46" s="267"/>
      <c r="G46" s="27"/>
      <c r="H46" s="265"/>
      <c r="I46" s="267"/>
      <c r="J46" s="254"/>
    </row>
    <row r="47" spans="1:11">
      <c r="A47" s="447">
        <v>42</v>
      </c>
      <c r="B47" s="78" t="s">
        <v>1680</v>
      </c>
      <c r="C47" s="23" t="s">
        <v>1626</v>
      </c>
      <c r="D47" s="84">
        <v>10</v>
      </c>
      <c r="E47" s="265"/>
      <c r="F47" s="267"/>
      <c r="G47" s="27"/>
      <c r="H47" s="265"/>
      <c r="I47" s="267"/>
      <c r="J47" s="254"/>
    </row>
    <row r="48" spans="1:11">
      <c r="A48" s="447">
        <v>43</v>
      </c>
      <c r="B48" s="56" t="s">
        <v>1681</v>
      </c>
      <c r="C48" s="56" t="s">
        <v>657</v>
      </c>
      <c r="D48" s="259">
        <v>15</v>
      </c>
      <c r="E48" s="265"/>
      <c r="F48" s="267"/>
      <c r="G48" s="27"/>
      <c r="H48" s="450"/>
      <c r="I48" s="267"/>
      <c r="J48" s="254"/>
    </row>
    <row r="49" spans="1:1024">
      <c r="A49" s="447">
        <v>44</v>
      </c>
      <c r="B49" s="56" t="s">
        <v>1682</v>
      </c>
      <c r="C49" s="56" t="s">
        <v>1197</v>
      </c>
      <c r="D49" s="259">
        <v>75</v>
      </c>
      <c r="E49" s="265"/>
      <c r="F49" s="267"/>
      <c r="G49" s="27"/>
      <c r="H49" s="450"/>
      <c r="I49" s="267"/>
      <c r="J49" s="254"/>
    </row>
    <row r="50" spans="1:1024">
      <c r="A50" s="447">
        <v>45</v>
      </c>
      <c r="B50" s="78" t="s">
        <v>1683</v>
      </c>
      <c r="C50" s="23" t="s">
        <v>104</v>
      </c>
      <c r="D50" s="84">
        <v>4</v>
      </c>
      <c r="E50" s="265"/>
      <c r="F50" s="267"/>
      <c r="G50" s="27"/>
      <c r="H50" s="265"/>
      <c r="I50" s="267"/>
      <c r="J50" s="254"/>
    </row>
    <row r="51" spans="1:1024">
      <c r="A51" s="447">
        <v>46</v>
      </c>
      <c r="B51" s="78" t="s">
        <v>1684</v>
      </c>
      <c r="C51" s="23" t="s">
        <v>1685</v>
      </c>
      <c r="D51" s="84">
        <v>28</v>
      </c>
      <c r="E51" s="265"/>
      <c r="F51" s="267"/>
      <c r="G51" s="27"/>
      <c r="H51" s="265"/>
      <c r="I51" s="267"/>
      <c r="J51" s="254"/>
    </row>
    <row r="52" spans="1:1024">
      <c r="A52" s="447">
        <v>47</v>
      </c>
      <c r="B52" s="258" t="s">
        <v>1686</v>
      </c>
      <c r="C52" s="258" t="s">
        <v>1687</v>
      </c>
      <c r="D52" s="259">
        <v>22</v>
      </c>
      <c r="E52" s="259"/>
      <c r="F52" s="267"/>
      <c r="G52" s="27"/>
      <c r="H52" s="455"/>
      <c r="I52" s="267"/>
      <c r="J52" s="262"/>
    </row>
    <row r="53" spans="1:1024">
      <c r="A53" s="447">
        <v>48</v>
      </c>
      <c r="B53" s="258" t="s">
        <v>1686</v>
      </c>
      <c r="C53" s="258" t="s">
        <v>1688</v>
      </c>
      <c r="D53" s="259">
        <v>10</v>
      </c>
      <c r="E53" s="259"/>
      <c r="F53" s="267"/>
      <c r="G53" s="27"/>
      <c r="H53" s="455"/>
      <c r="I53" s="267"/>
      <c r="J53" s="262"/>
    </row>
    <row r="54" spans="1:1024">
      <c r="A54" s="447">
        <v>49</v>
      </c>
      <c r="B54" s="258" t="s">
        <v>1689</v>
      </c>
      <c r="C54" s="258" t="s">
        <v>1687</v>
      </c>
      <c r="D54" s="259">
        <v>54</v>
      </c>
      <c r="E54" s="259"/>
      <c r="F54" s="267"/>
      <c r="G54" s="27"/>
      <c r="H54" s="455"/>
      <c r="I54" s="267"/>
      <c r="J54" s="262"/>
    </row>
    <row r="55" spans="1:1024">
      <c r="A55" s="447">
        <v>50</v>
      </c>
      <c r="B55" s="73" t="s">
        <v>1689</v>
      </c>
      <c r="C55" s="258" t="s">
        <v>1688</v>
      </c>
      <c r="D55" s="259">
        <v>15</v>
      </c>
      <c r="E55" s="459"/>
      <c r="F55" s="267"/>
      <c r="G55" s="27"/>
      <c r="H55" s="455"/>
      <c r="I55" s="267"/>
      <c r="J55" s="262"/>
    </row>
    <row r="56" spans="1:1024">
      <c r="A56" s="447">
        <v>51</v>
      </c>
      <c r="B56" s="73" t="s">
        <v>1690</v>
      </c>
      <c r="C56" s="258" t="s">
        <v>1687</v>
      </c>
      <c r="D56" s="259">
        <v>60</v>
      </c>
      <c r="E56" s="459"/>
      <c r="F56" s="267"/>
      <c r="G56" s="27"/>
      <c r="H56" s="455"/>
      <c r="I56" s="267"/>
      <c r="J56" s="262"/>
    </row>
    <row r="57" spans="1:1024">
      <c r="A57" s="447">
        <v>52</v>
      </c>
      <c r="B57" s="258" t="s">
        <v>1691</v>
      </c>
      <c r="C57" s="258" t="s">
        <v>1688</v>
      </c>
      <c r="D57" s="259">
        <v>5</v>
      </c>
      <c r="E57" s="259"/>
      <c r="F57" s="267"/>
      <c r="G57" s="27"/>
      <c r="H57" s="455"/>
      <c r="I57" s="267"/>
      <c r="J57" s="262"/>
    </row>
    <row r="58" spans="1:1024">
      <c r="A58" s="447">
        <v>53</v>
      </c>
      <c r="B58" s="258" t="s">
        <v>1692</v>
      </c>
      <c r="C58" s="258" t="s">
        <v>657</v>
      </c>
      <c r="D58" s="259">
        <v>3</v>
      </c>
      <c r="E58" s="259"/>
      <c r="F58" s="267"/>
      <c r="G58" s="27"/>
      <c r="H58" s="455"/>
      <c r="I58" s="267"/>
      <c r="J58" s="262"/>
    </row>
    <row r="59" spans="1:1024" s="6" customFormat="1">
      <c r="A59" s="447">
        <v>54</v>
      </c>
      <c r="B59" s="22" t="s">
        <v>1693</v>
      </c>
      <c r="C59" s="22" t="s">
        <v>1694</v>
      </c>
      <c r="D59" s="84">
        <v>10</v>
      </c>
      <c r="E59" s="272"/>
      <c r="F59" s="267"/>
      <c r="G59" s="27"/>
      <c r="H59" s="273"/>
      <c r="I59" s="267"/>
      <c r="J59" s="274"/>
      <c r="AMI59"/>
      <c r="AMJ59"/>
    </row>
    <row r="60" spans="1:1024" s="6" customFormat="1">
      <c r="A60" s="447">
        <v>55</v>
      </c>
      <c r="B60" s="22" t="s">
        <v>1695</v>
      </c>
      <c r="C60" s="22" t="s">
        <v>1696</v>
      </c>
      <c r="D60" s="84">
        <v>45</v>
      </c>
      <c r="E60" s="272"/>
      <c r="F60" s="267"/>
      <c r="G60" s="27"/>
      <c r="H60" s="273"/>
      <c r="I60" s="267"/>
      <c r="J60" s="274"/>
      <c r="AMI60"/>
      <c r="AMJ60"/>
    </row>
    <row r="61" spans="1:1024" s="6" customFormat="1">
      <c r="A61" s="447">
        <v>56</v>
      </c>
      <c r="B61" s="22" t="s">
        <v>1697</v>
      </c>
      <c r="C61" s="22" t="s">
        <v>207</v>
      </c>
      <c r="D61" s="84">
        <v>120</v>
      </c>
      <c r="E61" s="272"/>
      <c r="F61" s="267"/>
      <c r="G61" s="27"/>
      <c r="H61" s="273"/>
      <c r="I61" s="267"/>
      <c r="J61" s="274"/>
      <c r="AMI61"/>
      <c r="AMJ61"/>
    </row>
    <row r="62" spans="1:1024">
      <c r="A62" s="447">
        <v>57</v>
      </c>
      <c r="B62" s="73" t="s">
        <v>1698</v>
      </c>
      <c r="C62" s="56" t="s">
        <v>535</v>
      </c>
      <c r="D62" s="259">
        <v>100</v>
      </c>
      <c r="E62" s="259"/>
      <c r="F62" s="267"/>
      <c r="G62" s="27"/>
      <c r="H62" s="259"/>
      <c r="I62" s="267"/>
      <c r="J62" s="254"/>
    </row>
    <row r="63" spans="1:1024">
      <c r="A63" s="447">
        <v>58</v>
      </c>
      <c r="B63" s="78" t="s">
        <v>1699</v>
      </c>
      <c r="C63" s="78" t="s">
        <v>1700</v>
      </c>
      <c r="D63" s="84">
        <v>10</v>
      </c>
      <c r="E63" s="84"/>
      <c r="F63" s="267"/>
      <c r="G63" s="27"/>
      <c r="H63" s="84"/>
      <c r="I63" s="267"/>
      <c r="J63" s="256"/>
    </row>
    <row r="64" spans="1:1024">
      <c r="A64" s="447">
        <v>59</v>
      </c>
      <c r="B64" s="78" t="s">
        <v>1701</v>
      </c>
      <c r="C64" s="78" t="s">
        <v>1700</v>
      </c>
      <c r="D64" s="84">
        <v>2</v>
      </c>
      <c r="E64" s="84"/>
      <c r="F64" s="267"/>
      <c r="G64" s="27"/>
      <c r="H64" s="84"/>
      <c r="I64" s="267"/>
      <c r="J64" s="256"/>
    </row>
    <row r="65" spans="1:1024">
      <c r="A65" s="447">
        <v>60</v>
      </c>
      <c r="B65" s="78" t="s">
        <v>1702</v>
      </c>
      <c r="C65" s="78" t="s">
        <v>13</v>
      </c>
      <c r="D65" s="84">
        <v>8</v>
      </c>
      <c r="E65" s="84"/>
      <c r="F65" s="267"/>
      <c r="G65" s="27"/>
      <c r="H65" s="84"/>
      <c r="I65" s="267"/>
      <c r="J65" s="256"/>
    </row>
    <row r="66" spans="1:1024">
      <c r="A66" s="447">
        <v>61</v>
      </c>
      <c r="B66" s="56" t="s">
        <v>1703</v>
      </c>
      <c r="C66" s="56" t="s">
        <v>146</v>
      </c>
      <c r="D66" s="259">
        <v>70</v>
      </c>
      <c r="E66" s="265"/>
      <c r="F66" s="267"/>
      <c r="G66" s="27"/>
      <c r="H66" s="450"/>
      <c r="I66" s="267"/>
      <c r="J66" s="254"/>
    </row>
    <row r="67" spans="1:1024">
      <c r="A67" s="447">
        <v>62</v>
      </c>
      <c r="B67" s="56" t="s">
        <v>1704</v>
      </c>
      <c r="C67" s="56" t="s">
        <v>723</v>
      </c>
      <c r="D67" s="259">
        <v>3</v>
      </c>
      <c r="E67" s="265"/>
      <c r="F67" s="267"/>
      <c r="G67" s="27"/>
      <c r="H67" s="450"/>
      <c r="I67" s="267"/>
      <c r="J67" s="254"/>
    </row>
    <row r="68" spans="1:1024">
      <c r="A68" s="447">
        <v>63</v>
      </c>
      <c r="B68" s="56" t="s">
        <v>1705</v>
      </c>
      <c r="C68" s="56" t="s">
        <v>43</v>
      </c>
      <c r="D68" s="259">
        <v>12</v>
      </c>
      <c r="E68" s="265"/>
      <c r="F68" s="267"/>
      <c r="G68" s="27"/>
      <c r="H68" s="450"/>
      <c r="I68" s="267"/>
      <c r="J68" s="254"/>
    </row>
    <row r="69" spans="1:1024">
      <c r="A69" s="447">
        <v>64</v>
      </c>
      <c r="B69" s="56" t="s">
        <v>1706</v>
      </c>
      <c r="C69" s="56" t="s">
        <v>43</v>
      </c>
      <c r="D69" s="259">
        <v>12</v>
      </c>
      <c r="E69" s="265"/>
      <c r="F69" s="267"/>
      <c r="G69" s="27"/>
      <c r="H69" s="450"/>
      <c r="I69" s="267"/>
      <c r="J69" s="254"/>
    </row>
    <row r="70" spans="1:1024">
      <c r="A70" s="447">
        <v>65</v>
      </c>
      <c r="B70" s="78" t="s">
        <v>1707</v>
      </c>
      <c r="C70" s="78" t="s">
        <v>431</v>
      </c>
      <c r="D70" s="84">
        <v>110</v>
      </c>
      <c r="E70" s="84"/>
      <c r="F70" s="267"/>
      <c r="G70" s="27"/>
      <c r="H70" s="84"/>
      <c r="I70" s="267"/>
      <c r="J70" s="256"/>
    </row>
    <row r="71" spans="1:1024">
      <c r="A71" s="447">
        <v>66</v>
      </c>
      <c r="B71" s="78" t="s">
        <v>1708</v>
      </c>
      <c r="C71" s="78" t="s">
        <v>431</v>
      </c>
      <c r="D71" s="84">
        <v>10</v>
      </c>
      <c r="E71" s="84"/>
      <c r="F71" s="267"/>
      <c r="G71" s="27"/>
      <c r="H71" s="84"/>
      <c r="I71" s="267"/>
      <c r="J71" s="256"/>
    </row>
    <row r="72" spans="1:1024">
      <c r="A72" s="447">
        <v>67</v>
      </c>
      <c r="B72" s="78" t="s">
        <v>1709</v>
      </c>
      <c r="C72" s="78" t="s">
        <v>1710</v>
      </c>
      <c r="D72" s="84">
        <v>10</v>
      </c>
      <c r="E72" s="84"/>
      <c r="F72" s="267"/>
      <c r="G72" s="27"/>
      <c r="H72" s="84"/>
      <c r="I72" s="267"/>
      <c r="J72" s="256"/>
    </row>
    <row r="73" spans="1:1024">
      <c r="A73" s="447">
        <v>68</v>
      </c>
      <c r="B73" s="78" t="s">
        <v>1711</v>
      </c>
      <c r="C73" s="78" t="s">
        <v>1712</v>
      </c>
      <c r="D73" s="84">
        <v>25</v>
      </c>
      <c r="E73" s="84"/>
      <c r="F73" s="267"/>
      <c r="G73" s="27"/>
      <c r="H73" s="84"/>
      <c r="I73" s="267"/>
      <c r="J73" s="256"/>
    </row>
    <row r="74" spans="1:1024" s="6" customFormat="1">
      <c r="A74" s="447">
        <v>69</v>
      </c>
      <c r="B74" s="23" t="s">
        <v>1713</v>
      </c>
      <c r="C74" s="78" t="s">
        <v>176</v>
      </c>
      <c r="D74" s="300">
        <v>15</v>
      </c>
      <c r="E74" s="272"/>
      <c r="F74" s="267"/>
      <c r="G74" s="27"/>
      <c r="H74" s="273"/>
      <c r="I74" s="267"/>
      <c r="J74" s="274"/>
      <c r="AMI74"/>
      <c r="AMJ74"/>
    </row>
    <row r="75" spans="1:1024" s="6" customFormat="1">
      <c r="A75" s="447">
        <v>70</v>
      </c>
      <c r="B75" s="22" t="s">
        <v>1714</v>
      </c>
      <c r="C75" s="22" t="s">
        <v>124</v>
      </c>
      <c r="D75" s="84">
        <v>25</v>
      </c>
      <c r="E75" s="272"/>
      <c r="F75" s="267"/>
      <c r="G75" s="27"/>
      <c r="H75" s="273"/>
      <c r="I75" s="267"/>
      <c r="J75" s="274"/>
      <c r="AMI75"/>
      <c r="AMJ75"/>
    </row>
    <row r="76" spans="1:1024" s="6" customFormat="1">
      <c r="A76" s="447">
        <v>71</v>
      </c>
      <c r="B76" s="22" t="s">
        <v>1715</v>
      </c>
      <c r="C76" s="22" t="s">
        <v>181</v>
      </c>
      <c r="D76" s="84">
        <v>50</v>
      </c>
      <c r="E76" s="272"/>
      <c r="F76" s="267"/>
      <c r="G76" s="27"/>
      <c r="H76" s="273"/>
      <c r="I76" s="267"/>
      <c r="J76" s="274"/>
      <c r="AMI76"/>
      <c r="AMJ76"/>
    </row>
    <row r="77" spans="1:1024">
      <c r="A77" s="447">
        <v>72</v>
      </c>
      <c r="B77" s="78" t="s">
        <v>1716</v>
      </c>
      <c r="C77" s="23" t="s">
        <v>207</v>
      </c>
      <c r="D77" s="84">
        <v>30</v>
      </c>
      <c r="E77" s="265"/>
      <c r="F77" s="267"/>
      <c r="G77" s="27"/>
      <c r="H77" s="265"/>
      <c r="I77" s="267"/>
      <c r="J77" s="254"/>
    </row>
    <row r="78" spans="1:1024" s="6" customFormat="1" ht="29.85" customHeight="1">
      <c r="A78" s="447">
        <v>73</v>
      </c>
      <c r="B78" s="23" t="s">
        <v>1717</v>
      </c>
      <c r="C78" s="23" t="s">
        <v>550</v>
      </c>
      <c r="D78" s="84">
        <v>5</v>
      </c>
      <c r="E78" s="272"/>
      <c r="F78" s="267"/>
      <c r="G78" s="27"/>
      <c r="H78" s="273"/>
      <c r="I78" s="267"/>
      <c r="J78" s="274"/>
      <c r="AMI78"/>
      <c r="AMJ78"/>
    </row>
    <row r="79" spans="1:1024" s="128" customFormat="1">
      <c r="A79" s="447">
        <v>74</v>
      </c>
      <c r="B79" s="83" t="s">
        <v>1718</v>
      </c>
      <c r="C79" s="83" t="s">
        <v>84</v>
      </c>
      <c r="D79" s="275">
        <v>5</v>
      </c>
      <c r="E79" s="276"/>
      <c r="F79" s="267"/>
      <c r="G79" s="27"/>
      <c r="H79" s="277"/>
      <c r="I79" s="267"/>
      <c r="J79" s="278"/>
      <c r="AMI79"/>
      <c r="AMJ79"/>
    </row>
    <row r="80" spans="1:1024" s="128" customFormat="1" ht="24" customHeight="1">
      <c r="A80" s="447">
        <v>75</v>
      </c>
      <c r="B80" s="83" t="s">
        <v>1718</v>
      </c>
      <c r="C80" s="33" t="s">
        <v>1719</v>
      </c>
      <c r="D80" s="275">
        <v>5</v>
      </c>
      <c r="E80" s="276"/>
      <c r="F80" s="267"/>
      <c r="G80" s="27"/>
      <c r="H80" s="277"/>
      <c r="I80" s="267"/>
      <c r="J80" s="278"/>
      <c r="AMI80"/>
      <c r="AMJ80"/>
    </row>
    <row r="81" spans="1:1024" s="128" customFormat="1">
      <c r="A81" s="447">
        <v>76</v>
      </c>
      <c r="B81" s="83" t="s">
        <v>1720</v>
      </c>
      <c r="C81" s="83" t="s">
        <v>914</v>
      </c>
      <c r="D81" s="275">
        <v>12</v>
      </c>
      <c r="E81" s="276"/>
      <c r="F81" s="267"/>
      <c r="G81" s="27"/>
      <c r="H81" s="277"/>
      <c r="I81" s="267"/>
      <c r="J81" s="278"/>
      <c r="AMI81"/>
      <c r="AMJ81"/>
    </row>
    <row r="82" spans="1:1024" ht="17.25" customHeight="1">
      <c r="A82" s="30"/>
      <c r="B82" s="460" t="s">
        <v>947</v>
      </c>
      <c r="C82" s="23"/>
      <c r="D82" s="30"/>
      <c r="E82" s="461"/>
      <c r="F82" s="49">
        <f>SUM(F6:F81)</f>
        <v>0</v>
      </c>
      <c r="G82" s="29"/>
      <c r="H82" s="29"/>
      <c r="I82" s="244">
        <f>SUM(I6:I81)</f>
        <v>0</v>
      </c>
      <c r="J82" s="30"/>
    </row>
    <row r="85" spans="1:1024">
      <c r="A85" s="462"/>
      <c r="B85" s="462" t="s">
        <v>950</v>
      </c>
      <c r="C85" s="462"/>
      <c r="D85" s="462"/>
      <c r="E85" s="462"/>
      <c r="F85" s="462"/>
      <c r="G85" s="462"/>
      <c r="H85" s="462" t="s">
        <v>1110</v>
      </c>
      <c r="I85" s="462"/>
      <c r="J85" s="462"/>
    </row>
    <row r="86" spans="1:1024">
      <c r="A86" s="462"/>
      <c r="B86" s="462" t="s">
        <v>1111</v>
      </c>
      <c r="C86" s="462"/>
      <c r="D86" s="462"/>
      <c r="E86" s="462"/>
      <c r="F86" s="462"/>
      <c r="G86" s="462"/>
      <c r="H86" s="462" t="s">
        <v>1721</v>
      </c>
      <c r="I86" s="462" t="s">
        <v>1112</v>
      </c>
      <c r="J86" s="462" t="s">
        <v>1722</v>
      </c>
    </row>
  </sheetData>
  <mergeCells count="1">
    <mergeCell ref="A4:I4"/>
  </mergeCells>
  <pageMargins left="0.78749999999999998" right="0.78749999999999998" top="1.05277777777778" bottom="1.05277777777778" header="0.78749999999999998" footer="0.78749999999999998"/>
  <pageSetup paperSize="9" scale="62" firstPageNumber="0" fitToHeight="0" orientation="portrait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98"/>
  <sheetViews>
    <sheetView zoomScale="95" zoomScaleNormal="95" workbookViewId="0">
      <selection activeCell="J98" sqref="A1:J98"/>
    </sheetView>
  </sheetViews>
  <sheetFormatPr defaultRowHeight="15"/>
  <cols>
    <col min="1" max="1" width="4.7109375" style="7" customWidth="1"/>
    <col min="2" max="2" width="37.42578125" style="80" customWidth="1"/>
    <col min="3" max="3" width="21.85546875" style="80" customWidth="1"/>
    <col min="4" max="4" width="9.140625" style="6" customWidth="1"/>
    <col min="5" max="5" width="12" style="7" customWidth="1"/>
    <col min="6" max="6" width="13.5703125" style="7" customWidth="1"/>
    <col min="7" max="7" width="8.5703125" style="7" customWidth="1"/>
    <col min="8" max="8" width="12.28515625" style="7" customWidth="1"/>
    <col min="9" max="9" width="13.140625" style="7" customWidth="1"/>
    <col min="10" max="256" width="10.5703125" style="7" customWidth="1"/>
    <col min="257" max="257" width="4.7109375" style="7" customWidth="1"/>
    <col min="258" max="258" width="37.42578125" style="7" customWidth="1"/>
    <col min="259" max="259" width="18.85546875" style="7" customWidth="1"/>
    <col min="260" max="260" width="9.140625" style="7" customWidth="1"/>
    <col min="261" max="261" width="12" style="7" customWidth="1"/>
    <col min="262" max="262" width="12.42578125" style="7" customWidth="1"/>
    <col min="263" max="263" width="8.5703125" style="7" customWidth="1"/>
    <col min="264" max="264" width="12.28515625" style="7" customWidth="1"/>
    <col min="265" max="265" width="13.140625" style="7" customWidth="1"/>
    <col min="266" max="512" width="10.5703125" style="7" customWidth="1"/>
    <col min="513" max="513" width="4.7109375" style="7" customWidth="1"/>
    <col min="514" max="514" width="37.42578125" style="7" customWidth="1"/>
    <col min="515" max="515" width="18.85546875" style="7" customWidth="1"/>
    <col min="516" max="516" width="9.140625" style="7" customWidth="1"/>
    <col min="517" max="517" width="12" style="7" customWidth="1"/>
    <col min="518" max="518" width="12.42578125" style="7" customWidth="1"/>
    <col min="519" max="519" width="8.5703125" style="7" customWidth="1"/>
    <col min="520" max="520" width="12.28515625" style="7" customWidth="1"/>
    <col min="521" max="521" width="13.140625" style="7" customWidth="1"/>
    <col min="522" max="768" width="10.5703125" style="7" customWidth="1"/>
    <col min="769" max="769" width="4.7109375" style="7" customWidth="1"/>
    <col min="770" max="770" width="37.42578125" style="7" customWidth="1"/>
    <col min="771" max="771" width="18.85546875" style="7" customWidth="1"/>
    <col min="772" max="772" width="9.140625" style="7" customWidth="1"/>
    <col min="773" max="773" width="12" style="7" customWidth="1"/>
    <col min="774" max="774" width="12.42578125" style="7" customWidth="1"/>
    <col min="775" max="775" width="8.5703125" style="7" customWidth="1"/>
    <col min="776" max="776" width="12.28515625" style="7" customWidth="1"/>
    <col min="777" max="777" width="13.140625" style="7" customWidth="1"/>
    <col min="778" max="1022" width="10.5703125" style="7" customWidth="1"/>
    <col min="1023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</row>
    <row r="2" spans="1:1024" s="6" customFormat="1">
      <c r="A2" s="1"/>
      <c r="B2" s="2"/>
      <c r="C2" s="11"/>
      <c r="D2" s="5"/>
      <c r="E2" s="5"/>
      <c r="F2" s="5"/>
      <c r="G2" s="5"/>
      <c r="H2" s="13"/>
      <c r="I2" s="5"/>
      <c r="AMI2"/>
      <c r="AMJ2"/>
    </row>
    <row r="3" spans="1:1024" s="323" customFormat="1">
      <c r="B3" s="463"/>
      <c r="C3" s="463"/>
      <c r="D3" s="18"/>
      <c r="AMI3"/>
      <c r="AMJ3"/>
    </row>
    <row r="4" spans="1:1024" s="323" customFormat="1" ht="21.75" customHeight="1">
      <c r="A4" s="883" t="s">
        <v>1723</v>
      </c>
      <c r="B4" s="883"/>
      <c r="C4" s="883"/>
      <c r="D4" s="883"/>
      <c r="E4" s="883"/>
      <c r="F4" s="101"/>
      <c r="G4" s="101"/>
      <c r="H4" s="101"/>
      <c r="I4" s="101"/>
      <c r="J4" s="18"/>
      <c r="AMI4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I5"/>
      <c r="AMJ5"/>
    </row>
    <row r="6" spans="1:1024" s="32" customFormat="1">
      <c r="A6" s="22">
        <v>1</v>
      </c>
      <c r="B6" s="23" t="s">
        <v>1724</v>
      </c>
      <c r="C6" s="23" t="s">
        <v>1725</v>
      </c>
      <c r="D6" s="22">
        <v>150</v>
      </c>
      <c r="E6" s="251"/>
      <c r="F6" s="29"/>
      <c r="G6" s="27"/>
      <c r="H6" s="26"/>
      <c r="I6" s="28"/>
      <c r="J6" s="29"/>
      <c r="AMI6"/>
      <c r="AMJ6"/>
    </row>
    <row r="7" spans="1:1024" s="32" customFormat="1" ht="18" customHeight="1">
      <c r="A7" s="22">
        <v>2</v>
      </c>
      <c r="B7" s="23" t="s">
        <v>1726</v>
      </c>
      <c r="C7" s="23" t="s">
        <v>1727</v>
      </c>
      <c r="D7" s="22">
        <v>100</v>
      </c>
      <c r="E7" s="61"/>
      <c r="F7" s="29"/>
      <c r="G7" s="27"/>
      <c r="H7" s="22"/>
      <c r="I7" s="28"/>
      <c r="J7" s="22"/>
      <c r="AMI7"/>
      <c r="AMJ7"/>
    </row>
    <row r="8" spans="1:1024" s="32" customFormat="1">
      <c r="A8" s="22">
        <v>3</v>
      </c>
      <c r="B8" s="23" t="s">
        <v>1728</v>
      </c>
      <c r="C8" s="23" t="s">
        <v>1727</v>
      </c>
      <c r="D8" s="22">
        <v>75</v>
      </c>
      <c r="E8" s="61"/>
      <c r="F8" s="29"/>
      <c r="G8" s="27"/>
      <c r="H8" s="22"/>
      <c r="I8" s="28"/>
      <c r="J8" s="22"/>
      <c r="AMI8"/>
      <c r="AMJ8"/>
    </row>
    <row r="9" spans="1:1024" s="32" customFormat="1">
      <c r="A9" s="22">
        <v>4</v>
      </c>
      <c r="B9" s="23" t="s">
        <v>1729</v>
      </c>
      <c r="C9" s="23" t="s">
        <v>181</v>
      </c>
      <c r="D9" s="22">
        <v>25</v>
      </c>
      <c r="E9" s="251"/>
      <c r="F9" s="29"/>
      <c r="G9" s="27"/>
      <c r="H9" s="26"/>
      <c r="I9" s="28"/>
      <c r="J9" s="29"/>
      <c r="AMI9"/>
      <c r="AMJ9"/>
    </row>
    <row r="10" spans="1:1024" s="32" customFormat="1">
      <c r="A10" s="22">
        <v>5</v>
      </c>
      <c r="B10" s="23" t="s">
        <v>1730</v>
      </c>
      <c r="C10" s="23" t="s">
        <v>1731</v>
      </c>
      <c r="D10" s="22">
        <v>250</v>
      </c>
      <c r="E10" s="251"/>
      <c r="F10" s="29"/>
      <c r="G10" s="27"/>
      <c r="H10" s="26"/>
      <c r="I10" s="28"/>
      <c r="J10" s="29"/>
      <c r="AMI10"/>
      <c r="AMJ10"/>
    </row>
    <row r="11" spans="1:1024" s="32" customFormat="1">
      <c r="A11" s="22">
        <v>6</v>
      </c>
      <c r="B11" s="23" t="s">
        <v>1732</v>
      </c>
      <c r="C11" s="23" t="s">
        <v>1731</v>
      </c>
      <c r="D11" s="22">
        <v>180</v>
      </c>
      <c r="E11" s="251"/>
      <c r="F11" s="29"/>
      <c r="G11" s="27"/>
      <c r="H11" s="26"/>
      <c r="I11" s="28"/>
      <c r="J11" s="29"/>
      <c r="AMI11"/>
      <c r="AMJ11"/>
    </row>
    <row r="12" spans="1:1024">
      <c r="A12" s="22">
        <v>7</v>
      </c>
      <c r="B12" s="81" t="s">
        <v>1733</v>
      </c>
      <c r="C12" s="52" t="s">
        <v>1734</v>
      </c>
      <c r="D12" s="53">
        <v>15</v>
      </c>
      <c r="E12" s="251"/>
      <c r="F12" s="29"/>
      <c r="G12" s="27"/>
      <c r="H12" s="228"/>
      <c r="I12" s="28"/>
      <c r="J12" s="52"/>
    </row>
    <row r="13" spans="1:1024" s="32" customFormat="1">
      <c r="A13" s="22">
        <v>8</v>
      </c>
      <c r="B13" s="23" t="s">
        <v>1735</v>
      </c>
      <c r="C13" s="23" t="s">
        <v>20</v>
      </c>
      <c r="D13" s="22">
        <v>20</v>
      </c>
      <c r="E13" s="251"/>
      <c r="F13" s="29"/>
      <c r="G13" s="27"/>
      <c r="H13" s="26"/>
      <c r="I13" s="28"/>
      <c r="J13" s="29"/>
      <c r="AMI13"/>
      <c r="AMJ13"/>
    </row>
    <row r="14" spans="1:1024" s="32" customFormat="1">
      <c r="A14" s="22">
        <v>9</v>
      </c>
      <c r="B14" s="23" t="s">
        <v>1736</v>
      </c>
      <c r="C14" s="23" t="s">
        <v>124</v>
      </c>
      <c r="D14" s="22">
        <v>3</v>
      </c>
      <c r="E14" s="251"/>
      <c r="F14" s="29"/>
      <c r="G14" s="27"/>
      <c r="H14" s="26"/>
      <c r="I14" s="28"/>
      <c r="J14" s="29"/>
      <c r="AMI14"/>
      <c r="AMJ14"/>
    </row>
    <row r="15" spans="1:1024" s="32" customFormat="1">
      <c r="A15" s="22">
        <v>10</v>
      </c>
      <c r="B15" s="23" t="s">
        <v>1737</v>
      </c>
      <c r="C15" s="23" t="s">
        <v>124</v>
      </c>
      <c r="D15" s="22">
        <v>75</v>
      </c>
      <c r="E15" s="251"/>
      <c r="F15" s="29"/>
      <c r="G15" s="27"/>
      <c r="H15" s="26"/>
      <c r="I15" s="28"/>
      <c r="J15" s="29"/>
      <c r="AMI15"/>
      <c r="AMJ15"/>
    </row>
    <row r="16" spans="1:1024" s="32" customFormat="1">
      <c r="A16" s="22">
        <v>11</v>
      </c>
      <c r="B16" s="35" t="s">
        <v>1738</v>
      </c>
      <c r="C16" s="35" t="s">
        <v>1348</v>
      </c>
      <c r="D16" s="73">
        <v>200</v>
      </c>
      <c r="E16" s="251"/>
      <c r="F16" s="29"/>
      <c r="G16" s="27"/>
      <c r="H16" s="29"/>
      <c r="I16" s="28"/>
      <c r="J16" s="22"/>
      <c r="AMI16"/>
      <c r="AMJ16"/>
    </row>
    <row r="17" spans="1:1024" s="32" customFormat="1">
      <c r="A17" s="22">
        <v>12</v>
      </c>
      <c r="B17" s="23" t="s">
        <v>1739</v>
      </c>
      <c r="C17" s="23" t="s">
        <v>1740</v>
      </c>
      <c r="D17" s="22">
        <v>40</v>
      </c>
      <c r="E17" s="251"/>
      <c r="F17" s="29"/>
      <c r="G17" s="27"/>
      <c r="H17" s="26"/>
      <c r="I17" s="28"/>
      <c r="J17" s="29"/>
      <c r="AMI17"/>
      <c r="AMJ17"/>
    </row>
    <row r="18" spans="1:1024" s="32" customFormat="1">
      <c r="A18" s="22">
        <v>13</v>
      </c>
      <c r="B18" s="23" t="s">
        <v>1739</v>
      </c>
      <c r="C18" s="23" t="s">
        <v>1741</v>
      </c>
      <c r="D18" s="22">
        <v>40</v>
      </c>
      <c r="E18" s="251"/>
      <c r="F18" s="29"/>
      <c r="G18" s="27"/>
      <c r="H18" s="26"/>
      <c r="I18" s="28"/>
      <c r="J18" s="29"/>
      <c r="AMI18"/>
      <c r="AMJ18"/>
    </row>
    <row r="19" spans="1:1024" s="32" customFormat="1" ht="33" customHeight="1">
      <c r="A19" s="22">
        <v>14</v>
      </c>
      <c r="B19" s="23" t="s">
        <v>1742</v>
      </c>
      <c r="C19" s="23" t="s">
        <v>1743</v>
      </c>
      <c r="D19" s="22">
        <v>15</v>
      </c>
      <c r="E19" s="251"/>
      <c r="F19" s="29"/>
      <c r="G19" s="27"/>
      <c r="H19" s="26"/>
      <c r="I19" s="28"/>
      <c r="J19" s="29"/>
      <c r="AMI19"/>
      <c r="AMJ19"/>
    </row>
    <row r="20" spans="1:1024">
      <c r="A20" s="22">
        <v>15</v>
      </c>
      <c r="B20" s="263" t="s">
        <v>1744</v>
      </c>
      <c r="C20" s="23" t="s">
        <v>1526</v>
      </c>
      <c r="D20" s="22">
        <v>80</v>
      </c>
      <c r="E20" s="26"/>
      <c r="F20" s="29"/>
      <c r="G20" s="27"/>
      <c r="H20" s="26"/>
      <c r="I20" s="28"/>
      <c r="J20" s="264"/>
    </row>
    <row r="21" spans="1:1024" s="32" customFormat="1">
      <c r="A21" s="22">
        <v>16</v>
      </c>
      <c r="B21" s="23" t="s">
        <v>1745</v>
      </c>
      <c r="C21" s="23" t="s">
        <v>24</v>
      </c>
      <c r="D21" s="22">
        <v>10</v>
      </c>
      <c r="E21" s="251"/>
      <c r="F21" s="29"/>
      <c r="G21" s="27"/>
      <c r="H21" s="26"/>
      <c r="I21" s="28"/>
      <c r="J21" s="29"/>
      <c r="AMI21"/>
      <c r="AMJ21"/>
    </row>
    <row r="22" spans="1:1024" s="32" customFormat="1">
      <c r="A22" s="22">
        <v>17</v>
      </c>
      <c r="B22" s="35" t="s">
        <v>1746</v>
      </c>
      <c r="C22" s="35" t="s">
        <v>1725</v>
      </c>
      <c r="D22" s="22">
        <v>10</v>
      </c>
      <c r="E22" s="251"/>
      <c r="F22" s="29"/>
      <c r="G22" s="27"/>
      <c r="H22" s="26"/>
      <c r="I22" s="28"/>
      <c r="J22" s="29"/>
      <c r="AMI22"/>
      <c r="AMJ22"/>
    </row>
    <row r="23" spans="1:1024" s="32" customFormat="1">
      <c r="A23" s="22">
        <v>18</v>
      </c>
      <c r="B23" s="35" t="s">
        <v>1747</v>
      </c>
      <c r="C23" s="35" t="s">
        <v>1725</v>
      </c>
      <c r="D23" s="22">
        <v>25</v>
      </c>
      <c r="E23" s="251"/>
      <c r="F23" s="29"/>
      <c r="G23" s="27"/>
      <c r="H23" s="464"/>
      <c r="I23" s="28"/>
      <c r="J23" s="29"/>
      <c r="AMI23"/>
      <c r="AMJ23"/>
    </row>
    <row r="24" spans="1:1024" s="32" customFormat="1">
      <c r="A24" s="22">
        <v>19</v>
      </c>
      <c r="B24" s="23" t="s">
        <v>1748</v>
      </c>
      <c r="C24" s="23" t="s">
        <v>1727</v>
      </c>
      <c r="D24" s="22">
        <v>22</v>
      </c>
      <c r="E24" s="251"/>
      <c r="F24" s="29"/>
      <c r="G24" s="27"/>
      <c r="H24" s="22"/>
      <c r="I24" s="28"/>
      <c r="J24" s="22"/>
      <c r="AMI24"/>
      <c r="AMJ24"/>
    </row>
    <row r="25" spans="1:1024" s="32" customFormat="1">
      <c r="A25" s="22">
        <v>20</v>
      </c>
      <c r="B25" s="23" t="s">
        <v>1749</v>
      </c>
      <c r="C25" s="23" t="s">
        <v>1727</v>
      </c>
      <c r="D25" s="22">
        <v>12</v>
      </c>
      <c r="E25" s="251"/>
      <c r="F25" s="29"/>
      <c r="G25" s="27"/>
      <c r="H25" s="22"/>
      <c r="I25" s="28"/>
      <c r="J25" s="22"/>
      <c r="AMI25"/>
      <c r="AMJ25"/>
    </row>
    <row r="26" spans="1:1024" s="32" customFormat="1">
      <c r="A26" s="22">
        <v>21</v>
      </c>
      <c r="B26" s="23" t="s">
        <v>1750</v>
      </c>
      <c r="C26" s="23" t="s">
        <v>1727</v>
      </c>
      <c r="D26" s="22">
        <v>10</v>
      </c>
      <c r="E26" s="251"/>
      <c r="F26" s="29"/>
      <c r="G26" s="27"/>
      <c r="H26" s="22"/>
      <c r="I26" s="28"/>
      <c r="J26" s="22"/>
      <c r="AMI26"/>
      <c r="AMJ26"/>
    </row>
    <row r="27" spans="1:1024" s="58" customFormat="1">
      <c r="A27" s="22">
        <v>22</v>
      </c>
      <c r="B27" s="23" t="s">
        <v>1751</v>
      </c>
      <c r="C27" s="54" t="s">
        <v>1752</v>
      </c>
      <c r="D27" s="22">
        <v>120</v>
      </c>
      <c r="E27" s="251"/>
      <c r="F27" s="29"/>
      <c r="G27" s="27"/>
      <c r="H27" s="26"/>
      <c r="I27" s="28"/>
      <c r="J27" s="29"/>
      <c r="M27" s="75"/>
      <c r="N27" s="465"/>
      <c r="O27" s="466"/>
      <c r="P27" s="467"/>
      <c r="Q27" s="467"/>
      <c r="R27" s="42"/>
      <c r="W27" s="75"/>
      <c r="X27" s="465"/>
      <c r="Y27" s="466"/>
      <c r="Z27" s="467"/>
      <c r="AA27" s="467"/>
      <c r="AB27" s="42"/>
      <c r="AG27" s="75"/>
      <c r="AH27" s="465"/>
      <c r="AI27" s="466"/>
      <c r="AJ27" s="467"/>
      <c r="AK27" s="467"/>
      <c r="AL27" s="42"/>
      <c r="AQ27" s="75"/>
      <c r="AR27" s="465"/>
      <c r="AS27" s="466"/>
      <c r="AT27" s="467"/>
      <c r="AU27" s="467"/>
      <c r="AV27" s="42"/>
      <c r="BA27" s="75"/>
      <c r="BB27" s="465"/>
      <c r="BC27" s="466"/>
      <c r="BD27" s="467"/>
      <c r="BE27" s="467"/>
      <c r="BF27" s="42"/>
      <c r="BK27" s="75"/>
      <c r="BL27" s="465"/>
      <c r="BM27" s="466"/>
      <c r="BN27" s="467"/>
      <c r="BO27" s="467"/>
      <c r="BP27" s="42"/>
      <c r="BU27" s="75"/>
      <c r="BV27" s="465"/>
      <c r="BW27" s="466"/>
      <c r="BX27" s="467"/>
      <c r="BY27" s="467"/>
      <c r="BZ27" s="42"/>
      <c r="CE27" s="75"/>
      <c r="CF27" s="465"/>
      <c r="CG27" s="466"/>
      <c r="CH27" s="467"/>
      <c r="CI27" s="467"/>
      <c r="CJ27" s="42"/>
      <c r="CO27" s="75"/>
      <c r="CP27" s="465"/>
      <c r="CQ27" s="466"/>
      <c r="CR27" s="467"/>
      <c r="CS27" s="467"/>
      <c r="CT27" s="42"/>
      <c r="CY27" s="75"/>
      <c r="CZ27" s="465"/>
      <c r="DA27" s="466"/>
      <c r="DB27" s="467"/>
      <c r="DC27" s="467"/>
      <c r="DD27" s="42"/>
      <c r="DI27" s="75"/>
      <c r="DJ27" s="465"/>
      <c r="DK27" s="466"/>
      <c r="DL27" s="467"/>
      <c r="DM27" s="467"/>
      <c r="DN27" s="42"/>
      <c r="DS27" s="75"/>
      <c r="DT27" s="465"/>
      <c r="DU27" s="466"/>
      <c r="DV27" s="467"/>
      <c r="DW27" s="467"/>
      <c r="DX27" s="42"/>
      <c r="EC27" s="75"/>
      <c r="ED27" s="465"/>
      <c r="EE27" s="466"/>
      <c r="EF27" s="467"/>
      <c r="EG27" s="467"/>
      <c r="EH27" s="42"/>
      <c r="EM27" s="75"/>
      <c r="EN27" s="465"/>
      <c r="EO27" s="466"/>
      <c r="EP27" s="467"/>
      <c r="EQ27" s="467"/>
      <c r="ER27" s="42"/>
      <c r="EW27" s="75"/>
      <c r="EX27" s="465"/>
      <c r="EY27" s="466"/>
      <c r="EZ27" s="467"/>
      <c r="FA27" s="467"/>
      <c r="FB27" s="42"/>
      <c r="FG27" s="75"/>
      <c r="FH27" s="465"/>
      <c r="FI27" s="466"/>
      <c r="FJ27" s="467"/>
      <c r="FK27" s="467"/>
      <c r="FL27" s="42"/>
      <c r="FQ27" s="75"/>
      <c r="FR27" s="465"/>
      <c r="FS27" s="466"/>
      <c r="FT27" s="467"/>
      <c r="FU27" s="467"/>
      <c r="FV27" s="42"/>
      <c r="GA27" s="75"/>
      <c r="GB27" s="465"/>
      <c r="GC27" s="466"/>
      <c r="GD27" s="467"/>
      <c r="GE27" s="467"/>
      <c r="GF27" s="42"/>
      <c r="GK27" s="75"/>
      <c r="GL27" s="465"/>
      <c r="GM27" s="466"/>
      <c r="GN27" s="467"/>
      <c r="GO27" s="467"/>
      <c r="GP27" s="42"/>
      <c r="GU27" s="75"/>
      <c r="GV27" s="465"/>
      <c r="GW27" s="466"/>
      <c r="GX27" s="467"/>
      <c r="GY27" s="467"/>
      <c r="GZ27" s="42"/>
      <c r="HE27" s="75"/>
      <c r="HF27" s="465"/>
      <c r="HG27" s="466"/>
      <c r="HH27" s="467"/>
      <c r="HI27" s="467"/>
      <c r="HJ27" s="42"/>
      <c r="HO27" s="75"/>
      <c r="HP27" s="465"/>
      <c r="HQ27" s="466"/>
      <c r="HR27" s="467"/>
      <c r="HS27" s="467"/>
      <c r="HT27" s="42"/>
      <c r="HY27" s="75"/>
      <c r="HZ27" s="465"/>
      <c r="IA27" s="466"/>
      <c r="IB27" s="467"/>
      <c r="IC27" s="467"/>
      <c r="ID27" s="42"/>
      <c r="II27" s="75"/>
      <c r="IJ27" s="465"/>
      <c r="IK27" s="466"/>
      <c r="IL27" s="467"/>
      <c r="IM27" s="467"/>
      <c r="IN27" s="42"/>
      <c r="AMI27"/>
      <c r="AMJ27"/>
    </row>
    <row r="28" spans="1:1024" s="32" customFormat="1">
      <c r="A28" s="22">
        <v>23</v>
      </c>
      <c r="B28" s="23" t="s">
        <v>1753</v>
      </c>
      <c r="C28" s="54" t="s">
        <v>313</v>
      </c>
      <c r="D28" s="22">
        <v>120</v>
      </c>
      <c r="E28" s="251"/>
      <c r="F28" s="29"/>
      <c r="G28" s="27"/>
      <c r="H28" s="26"/>
      <c r="I28" s="28"/>
      <c r="J28" s="29"/>
      <c r="AMI28"/>
      <c r="AMJ28"/>
    </row>
    <row r="29" spans="1:1024" s="32" customFormat="1">
      <c r="A29" s="22">
        <v>24</v>
      </c>
      <c r="B29" s="23" t="s">
        <v>1754</v>
      </c>
      <c r="C29" s="54" t="s">
        <v>1755</v>
      </c>
      <c r="D29" s="22">
        <v>10</v>
      </c>
      <c r="E29" s="251"/>
      <c r="F29" s="29"/>
      <c r="G29" s="27"/>
      <c r="H29" s="26"/>
      <c r="I29" s="28"/>
      <c r="J29" s="29"/>
      <c r="AMI29"/>
      <c r="AMJ29"/>
    </row>
    <row r="30" spans="1:1024" s="32" customFormat="1">
      <c r="A30" s="22">
        <v>25</v>
      </c>
      <c r="B30" s="23" t="s">
        <v>1756</v>
      </c>
      <c r="C30" s="54" t="s">
        <v>1757</v>
      </c>
      <c r="D30" s="22">
        <v>20</v>
      </c>
      <c r="E30" s="251"/>
      <c r="F30" s="29"/>
      <c r="G30" s="27"/>
      <c r="H30" s="26"/>
      <c r="I30" s="28"/>
      <c r="J30" s="29"/>
      <c r="AMI30"/>
      <c r="AMJ30"/>
    </row>
    <row r="31" spans="1:1024" s="32" customFormat="1">
      <c r="A31" s="22">
        <v>26</v>
      </c>
      <c r="B31" s="23" t="s">
        <v>1758</v>
      </c>
      <c r="C31" s="23" t="s">
        <v>1759</v>
      </c>
      <c r="D31" s="22">
        <v>55</v>
      </c>
      <c r="E31" s="251"/>
      <c r="F31" s="29"/>
      <c r="G31" s="27"/>
      <c r="H31" s="26"/>
      <c r="I31" s="28"/>
      <c r="J31" s="29"/>
      <c r="AMI31"/>
      <c r="AMJ31"/>
    </row>
    <row r="32" spans="1:1024" s="32" customFormat="1">
      <c r="A32" s="22">
        <v>27</v>
      </c>
      <c r="B32" s="810" t="s">
        <v>1760</v>
      </c>
      <c r="C32" s="810" t="s">
        <v>1761</v>
      </c>
      <c r="D32" s="811">
        <v>100</v>
      </c>
      <c r="E32" s="812"/>
      <c r="F32" s="29"/>
      <c r="G32" s="27"/>
      <c r="H32" s="26"/>
      <c r="I32" s="28"/>
      <c r="J32" s="29"/>
      <c r="AMI32"/>
      <c r="AMJ32"/>
    </row>
    <row r="33" spans="1:1024" s="32" customFormat="1">
      <c r="A33" s="22">
        <v>28</v>
      </c>
      <c r="B33" s="810" t="s">
        <v>1762</v>
      </c>
      <c r="C33" s="810" t="s">
        <v>1761</v>
      </c>
      <c r="D33" s="811">
        <v>100</v>
      </c>
      <c r="E33" s="812"/>
      <c r="F33" s="29"/>
      <c r="G33" s="27"/>
      <c r="H33" s="26"/>
      <c r="I33" s="28"/>
      <c r="J33" s="29"/>
      <c r="AMI33"/>
      <c r="AMJ33"/>
    </row>
    <row r="34" spans="1:1024" s="32" customFormat="1">
      <c r="A34" s="22">
        <v>29</v>
      </c>
      <c r="B34" s="813" t="s">
        <v>1763</v>
      </c>
      <c r="C34" s="813" t="s">
        <v>181</v>
      </c>
      <c r="D34" s="814">
        <v>565</v>
      </c>
      <c r="E34" s="812"/>
      <c r="F34" s="29"/>
      <c r="G34" s="27"/>
      <c r="H34" s="29"/>
      <c r="I34" s="28"/>
      <c r="J34" s="22"/>
      <c r="AMI34"/>
      <c r="AMJ34"/>
    </row>
    <row r="35" spans="1:1024" s="32" customFormat="1">
      <c r="A35" s="22">
        <v>30</v>
      </c>
      <c r="B35" s="35" t="s">
        <v>1764</v>
      </c>
      <c r="C35" s="35" t="s">
        <v>150</v>
      </c>
      <c r="D35" s="73">
        <v>10</v>
      </c>
      <c r="E35" s="251"/>
      <c r="F35" s="29"/>
      <c r="G35" s="27"/>
      <c r="H35" s="29"/>
      <c r="I35" s="28"/>
      <c r="J35" s="22"/>
      <c r="AMI35"/>
      <c r="AMJ35"/>
    </row>
    <row r="36" spans="1:1024" s="32" customFormat="1">
      <c r="A36" s="22">
        <v>31</v>
      </c>
      <c r="B36" s="35" t="s">
        <v>1765</v>
      </c>
      <c r="C36" s="35" t="s">
        <v>633</v>
      </c>
      <c r="D36" s="73">
        <v>10</v>
      </c>
      <c r="E36" s="251"/>
      <c r="F36" s="29"/>
      <c r="G36" s="27"/>
      <c r="H36" s="29"/>
      <c r="I36" s="28"/>
      <c r="J36" s="22"/>
      <c r="AMI36"/>
      <c r="AMJ36"/>
    </row>
    <row r="37" spans="1:1024" s="6" customFormat="1">
      <c r="A37" s="22">
        <v>32</v>
      </c>
      <c r="B37" s="23" t="s">
        <v>1766</v>
      </c>
      <c r="C37" s="23" t="s">
        <v>1767</v>
      </c>
      <c r="D37" s="22">
        <v>50</v>
      </c>
      <c r="E37" s="257"/>
      <c r="F37" s="29"/>
      <c r="G37" s="27"/>
      <c r="H37" s="68"/>
      <c r="I37" s="28"/>
      <c r="J37" s="34"/>
      <c r="ID37" s="7"/>
      <c r="IE37" s="7"/>
      <c r="AMI37"/>
      <c r="AMJ37"/>
    </row>
    <row r="38" spans="1:1024" s="6" customFormat="1">
      <c r="A38" s="22">
        <v>33</v>
      </c>
      <c r="B38" s="23" t="s">
        <v>1768</v>
      </c>
      <c r="C38" s="23" t="s">
        <v>1769</v>
      </c>
      <c r="D38" s="22">
        <v>50</v>
      </c>
      <c r="E38" s="257"/>
      <c r="F38" s="29"/>
      <c r="G38" s="27"/>
      <c r="H38" s="68"/>
      <c r="I38" s="28"/>
      <c r="J38" s="34"/>
      <c r="ID38" s="7"/>
      <c r="IE38" s="7"/>
      <c r="AMI38"/>
      <c r="AMJ38"/>
    </row>
    <row r="39" spans="1:1024" s="32" customFormat="1">
      <c r="A39" s="22">
        <v>34</v>
      </c>
      <c r="B39" s="23" t="s">
        <v>1770</v>
      </c>
      <c r="C39" s="23" t="s">
        <v>1424</v>
      </c>
      <c r="D39" s="22">
        <v>12</v>
      </c>
      <c r="E39" s="251"/>
      <c r="F39" s="29"/>
      <c r="G39" s="27"/>
      <c r="H39" s="22"/>
      <c r="I39" s="28"/>
      <c r="J39" s="22"/>
      <c r="AMI39"/>
      <c r="AMJ39"/>
    </row>
    <row r="40" spans="1:1024" s="32" customFormat="1">
      <c r="A40" s="22">
        <v>35</v>
      </c>
      <c r="B40" s="23" t="s">
        <v>1771</v>
      </c>
      <c r="C40" s="23" t="s">
        <v>181</v>
      </c>
      <c r="D40" s="22">
        <v>5</v>
      </c>
      <c r="E40" s="251"/>
      <c r="F40" s="29"/>
      <c r="G40" s="27"/>
      <c r="H40" s="22"/>
      <c r="I40" s="28"/>
      <c r="J40" s="22"/>
      <c r="AMI40"/>
      <c r="AMJ40"/>
    </row>
    <row r="41" spans="1:1024" s="32" customFormat="1">
      <c r="A41" s="22">
        <v>36</v>
      </c>
      <c r="B41" s="23" t="s">
        <v>1772</v>
      </c>
      <c r="C41" s="23" t="s">
        <v>291</v>
      </c>
      <c r="D41" s="22">
        <v>10</v>
      </c>
      <c r="E41" s="251"/>
      <c r="F41" s="29"/>
      <c r="G41" s="27"/>
      <c r="H41" s="26"/>
      <c r="I41" s="28"/>
      <c r="J41" s="29"/>
      <c r="AMI41"/>
      <c r="AMJ41"/>
    </row>
    <row r="42" spans="1:1024" s="32" customFormat="1">
      <c r="A42" s="22">
        <v>37</v>
      </c>
      <c r="B42" s="23" t="s">
        <v>1773</v>
      </c>
      <c r="C42" s="23" t="s">
        <v>78</v>
      </c>
      <c r="D42" s="22">
        <v>5</v>
      </c>
      <c r="E42" s="251"/>
      <c r="F42" s="29"/>
      <c r="G42" s="27"/>
      <c r="H42" s="26"/>
      <c r="I42" s="28"/>
      <c r="J42" s="29"/>
      <c r="AMI42"/>
      <c r="AMJ42"/>
    </row>
    <row r="43" spans="1:1024" s="32" customFormat="1">
      <c r="A43" s="22">
        <v>38</v>
      </c>
      <c r="B43" s="23" t="s">
        <v>1774</v>
      </c>
      <c r="C43" s="23" t="s">
        <v>120</v>
      </c>
      <c r="D43" s="22">
        <v>10</v>
      </c>
      <c r="E43" s="251"/>
      <c r="F43" s="29"/>
      <c r="G43" s="27"/>
      <c r="H43" s="26"/>
      <c r="I43" s="28"/>
      <c r="J43" s="29"/>
      <c r="AMI43"/>
      <c r="AMJ43"/>
    </row>
    <row r="44" spans="1:1024" s="32" customFormat="1">
      <c r="A44" s="22">
        <v>39</v>
      </c>
      <c r="B44" s="23" t="s">
        <v>1775</v>
      </c>
      <c r="C44" s="23" t="s">
        <v>84</v>
      </c>
      <c r="D44" s="22">
        <v>10</v>
      </c>
      <c r="E44" s="251"/>
      <c r="F44" s="29"/>
      <c r="G44" s="27"/>
      <c r="H44" s="26"/>
      <c r="I44" s="28"/>
      <c r="J44" s="29"/>
      <c r="AMI44"/>
      <c r="AMJ44"/>
    </row>
    <row r="45" spans="1:1024" s="32" customFormat="1">
      <c r="A45" s="22">
        <v>40</v>
      </c>
      <c r="B45" s="23" t="s">
        <v>1776</v>
      </c>
      <c r="C45" s="23" t="s">
        <v>24</v>
      </c>
      <c r="D45" s="22">
        <v>100</v>
      </c>
      <c r="E45" s="251"/>
      <c r="F45" s="29"/>
      <c r="G45" s="27"/>
      <c r="H45" s="26"/>
      <c r="I45" s="28"/>
      <c r="J45" s="29"/>
      <c r="AMI45"/>
      <c r="AMJ45"/>
    </row>
    <row r="46" spans="1:1024" s="32" customFormat="1">
      <c r="A46" s="22">
        <v>41</v>
      </c>
      <c r="B46" s="23" t="s">
        <v>1777</v>
      </c>
      <c r="C46" s="23" t="s">
        <v>47</v>
      </c>
      <c r="D46" s="22">
        <v>300</v>
      </c>
      <c r="E46" s="251"/>
      <c r="F46" s="29"/>
      <c r="G46" s="27"/>
      <c r="H46" s="26"/>
      <c r="I46" s="28"/>
      <c r="J46" s="29"/>
      <c r="AMI46"/>
      <c r="AMJ46"/>
    </row>
    <row r="47" spans="1:1024" s="32" customFormat="1">
      <c r="A47" s="22">
        <v>42</v>
      </c>
      <c r="B47" s="23" t="s">
        <v>1778</v>
      </c>
      <c r="C47" s="23" t="s">
        <v>20</v>
      </c>
      <c r="D47" s="22">
        <v>600</v>
      </c>
      <c r="E47" s="251"/>
      <c r="F47" s="29"/>
      <c r="G47" s="27"/>
      <c r="H47" s="26"/>
      <c r="I47" s="28"/>
      <c r="J47" s="29"/>
      <c r="AMI47"/>
      <c r="AMJ47"/>
    </row>
    <row r="48" spans="1:1024">
      <c r="A48" s="22">
        <v>43</v>
      </c>
      <c r="B48" s="38" t="s">
        <v>1779</v>
      </c>
      <c r="C48" s="41" t="s">
        <v>850</v>
      </c>
      <c r="D48" s="85">
        <v>100</v>
      </c>
      <c r="E48" s="39"/>
      <c r="F48" s="29"/>
      <c r="G48" s="27"/>
      <c r="H48" s="41"/>
      <c r="I48" s="2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</row>
    <row r="49" spans="1:1024" s="32" customFormat="1">
      <c r="A49" s="22">
        <v>44</v>
      </c>
      <c r="B49" s="23" t="s">
        <v>1780</v>
      </c>
      <c r="C49" s="23" t="s">
        <v>1731</v>
      </c>
      <c r="D49" s="22">
        <v>50</v>
      </c>
      <c r="E49" s="251"/>
      <c r="F49" s="29"/>
      <c r="G49" s="27"/>
      <c r="H49" s="26"/>
      <c r="I49" s="28"/>
      <c r="J49" s="29"/>
      <c r="AMI49"/>
      <c r="AMJ49"/>
    </row>
    <row r="50" spans="1:1024" s="32" customFormat="1">
      <c r="A50" s="22">
        <v>45</v>
      </c>
      <c r="B50" s="23" t="s">
        <v>1781</v>
      </c>
      <c r="C50" s="23" t="s">
        <v>152</v>
      </c>
      <c r="D50" s="22">
        <v>200</v>
      </c>
      <c r="E50" s="251"/>
      <c r="F50" s="29"/>
      <c r="G50" s="27"/>
      <c r="H50" s="26"/>
      <c r="I50" s="28"/>
      <c r="J50" s="29"/>
      <c r="AMI50"/>
      <c r="AMJ50"/>
    </row>
    <row r="51" spans="1:1024" s="32" customFormat="1">
      <c r="A51" s="22">
        <v>46</v>
      </c>
      <c r="B51" s="23" t="s">
        <v>1782</v>
      </c>
      <c r="C51" s="23" t="s">
        <v>152</v>
      </c>
      <c r="D51" s="22">
        <v>200</v>
      </c>
      <c r="E51" s="251"/>
      <c r="F51" s="29"/>
      <c r="G51" s="27"/>
      <c r="H51" s="26"/>
      <c r="I51" s="28"/>
      <c r="J51" s="29"/>
      <c r="AMI51"/>
      <c r="AMJ51"/>
    </row>
    <row r="52" spans="1:1024" s="32" customFormat="1">
      <c r="A52" s="22">
        <v>47</v>
      </c>
      <c r="B52" s="23" t="s">
        <v>1783</v>
      </c>
      <c r="C52" s="23" t="s">
        <v>283</v>
      </c>
      <c r="D52" s="22">
        <v>30</v>
      </c>
      <c r="E52" s="251"/>
      <c r="F52" s="29"/>
      <c r="G52" s="27"/>
      <c r="H52" s="26"/>
      <c r="I52" s="28"/>
      <c r="J52" s="29"/>
      <c r="AMI52"/>
      <c r="AMJ52"/>
    </row>
    <row r="53" spans="1:1024" s="32" customFormat="1">
      <c r="A53" s="22">
        <v>48</v>
      </c>
      <c r="B53" s="23" t="s">
        <v>1784</v>
      </c>
      <c r="C53" s="23" t="s">
        <v>283</v>
      </c>
      <c r="D53" s="22">
        <v>30</v>
      </c>
      <c r="E53" s="251"/>
      <c r="F53" s="29"/>
      <c r="G53" s="27"/>
      <c r="H53" s="29"/>
      <c r="I53" s="28"/>
      <c r="J53" s="22"/>
      <c r="AMI53"/>
      <c r="AMJ53"/>
    </row>
    <row r="54" spans="1:1024" s="32" customFormat="1">
      <c r="A54" s="22">
        <v>49</v>
      </c>
      <c r="B54" s="23" t="s">
        <v>1785</v>
      </c>
      <c r="C54" s="23" t="s">
        <v>181</v>
      </c>
      <c r="D54" s="22">
        <v>5</v>
      </c>
      <c r="E54" s="251"/>
      <c r="F54" s="29"/>
      <c r="G54" s="27"/>
      <c r="H54" s="29"/>
      <c r="I54" s="28"/>
      <c r="J54" s="22"/>
      <c r="AMI54"/>
      <c r="AMJ54"/>
    </row>
    <row r="55" spans="1:1024" s="32" customFormat="1">
      <c r="A55" s="22">
        <v>50</v>
      </c>
      <c r="B55" s="23" t="s">
        <v>1786</v>
      </c>
      <c r="C55" s="23" t="s">
        <v>181</v>
      </c>
      <c r="D55" s="22">
        <v>30</v>
      </c>
      <c r="E55" s="251"/>
      <c r="F55" s="29"/>
      <c r="G55" s="27"/>
      <c r="H55" s="29"/>
      <c r="I55" s="28"/>
      <c r="J55" s="22"/>
      <c r="AMI55"/>
      <c r="AMJ55"/>
    </row>
    <row r="56" spans="1:1024" s="32" customFormat="1">
      <c r="A56" s="22">
        <v>51</v>
      </c>
      <c r="B56" s="23" t="s">
        <v>1787</v>
      </c>
      <c r="C56" s="23" t="s">
        <v>104</v>
      </c>
      <c r="D56" s="22">
        <v>5</v>
      </c>
      <c r="E56" s="251"/>
      <c r="F56" s="29"/>
      <c r="G56" s="27"/>
      <c r="H56" s="29"/>
      <c r="I56" s="28"/>
      <c r="J56" s="22"/>
      <c r="AMI56"/>
      <c r="AMJ56"/>
    </row>
    <row r="57" spans="1:1024" s="32" customFormat="1">
      <c r="A57" s="22">
        <v>52</v>
      </c>
      <c r="B57" s="23" t="s">
        <v>1788</v>
      </c>
      <c r="C57" s="23" t="s">
        <v>657</v>
      </c>
      <c r="D57" s="22">
        <v>83</v>
      </c>
      <c r="E57" s="251"/>
      <c r="F57" s="29"/>
      <c r="G57" s="27"/>
      <c r="H57" s="29"/>
      <c r="I57" s="28"/>
      <c r="J57" s="22"/>
      <c r="AMI57"/>
      <c r="AMJ57"/>
    </row>
    <row r="58" spans="1:1024" s="32" customFormat="1">
      <c r="A58" s="22">
        <v>53</v>
      </c>
      <c r="B58" s="23" t="s">
        <v>1789</v>
      </c>
      <c r="C58" s="23" t="s">
        <v>431</v>
      </c>
      <c r="D58" s="22">
        <v>50</v>
      </c>
      <c r="E58" s="251"/>
      <c r="F58" s="29"/>
      <c r="G58" s="27"/>
      <c r="H58" s="29"/>
      <c r="I58" s="28"/>
      <c r="J58" s="22"/>
      <c r="AMI58"/>
      <c r="AMJ58"/>
    </row>
    <row r="59" spans="1:1024" s="32" customFormat="1">
      <c r="A59" s="22">
        <v>54</v>
      </c>
      <c r="B59" s="23" t="s">
        <v>1790</v>
      </c>
      <c r="C59" s="23" t="s">
        <v>1650</v>
      </c>
      <c r="D59" s="22">
        <v>3</v>
      </c>
      <c r="E59" s="251"/>
      <c r="F59" s="29"/>
      <c r="G59" s="27"/>
      <c r="H59" s="29"/>
      <c r="I59" s="28"/>
      <c r="J59" s="22"/>
      <c r="AMI59"/>
      <c r="AMJ59"/>
    </row>
    <row r="60" spans="1:1024" s="32" customFormat="1">
      <c r="A60" s="22">
        <v>55</v>
      </c>
      <c r="B60" s="23" t="s">
        <v>1791</v>
      </c>
      <c r="C60" s="23" t="s">
        <v>1650</v>
      </c>
      <c r="D60" s="22">
        <v>17</v>
      </c>
      <c r="E60" s="251"/>
      <c r="F60" s="29"/>
      <c r="G60" s="27"/>
      <c r="H60" s="29"/>
      <c r="I60" s="28"/>
      <c r="J60" s="22"/>
      <c r="AMI60"/>
      <c r="AMJ60"/>
    </row>
    <row r="61" spans="1:1024" s="32" customFormat="1">
      <c r="A61" s="22">
        <v>56</v>
      </c>
      <c r="B61" s="23" t="s">
        <v>1792</v>
      </c>
      <c r="C61" s="23" t="s">
        <v>1650</v>
      </c>
      <c r="D61" s="22">
        <v>20</v>
      </c>
      <c r="E61" s="251"/>
      <c r="F61" s="29"/>
      <c r="G61" s="27"/>
      <c r="H61" s="29"/>
      <c r="I61" s="28"/>
      <c r="J61" s="22"/>
      <c r="AMI61"/>
      <c r="AMJ61"/>
    </row>
    <row r="62" spans="1:1024" s="32" customFormat="1">
      <c r="A62" s="22">
        <v>57</v>
      </c>
      <c r="B62" s="23" t="s">
        <v>1793</v>
      </c>
      <c r="C62" s="23" t="s">
        <v>94</v>
      </c>
      <c r="D62" s="22">
        <v>5</v>
      </c>
      <c r="E62" s="251"/>
      <c r="F62" s="29"/>
      <c r="G62" s="27"/>
      <c r="H62" s="29"/>
      <c r="I62" s="28"/>
      <c r="J62" s="22"/>
      <c r="AMI62"/>
      <c r="AMJ62"/>
    </row>
    <row r="63" spans="1:1024" s="32" customFormat="1">
      <c r="A63" s="22">
        <v>58</v>
      </c>
      <c r="B63" s="23" t="s">
        <v>1794</v>
      </c>
      <c r="C63" s="23" t="s">
        <v>1650</v>
      </c>
      <c r="D63" s="22">
        <v>2</v>
      </c>
      <c r="E63" s="251"/>
      <c r="F63" s="29"/>
      <c r="G63" s="27"/>
      <c r="H63" s="29"/>
      <c r="I63" s="28"/>
      <c r="J63" s="22"/>
      <c r="AMI63"/>
      <c r="AMJ63"/>
    </row>
    <row r="64" spans="1:1024">
      <c r="A64" s="22">
        <v>59</v>
      </c>
      <c r="B64" s="81" t="s">
        <v>1795</v>
      </c>
      <c r="C64" s="52" t="s">
        <v>1517</v>
      </c>
      <c r="D64" s="53">
        <v>125</v>
      </c>
      <c r="E64" s="251"/>
      <c r="F64" s="29"/>
      <c r="G64" s="27"/>
      <c r="H64" s="453"/>
      <c r="I64" s="28"/>
      <c r="J64" s="37"/>
    </row>
    <row r="65" spans="1:1024">
      <c r="A65" s="22">
        <v>60</v>
      </c>
      <c r="B65" s="81" t="s">
        <v>1796</v>
      </c>
      <c r="C65" s="52" t="s">
        <v>1517</v>
      </c>
      <c r="D65" s="53">
        <v>65</v>
      </c>
      <c r="E65" s="251"/>
      <c r="F65" s="29"/>
      <c r="G65" s="27"/>
      <c r="H65" s="453"/>
      <c r="I65" s="28"/>
      <c r="J65" s="37"/>
    </row>
    <row r="66" spans="1:1024">
      <c r="A66" s="22">
        <v>61</v>
      </c>
      <c r="B66" s="81" t="s">
        <v>1797</v>
      </c>
      <c r="C66" s="52" t="s">
        <v>1526</v>
      </c>
      <c r="D66" s="53">
        <v>700</v>
      </c>
      <c r="E66" s="251"/>
      <c r="F66" s="29"/>
      <c r="G66" s="27"/>
      <c r="H66" s="453"/>
      <c r="I66" s="28"/>
      <c r="J66" s="37"/>
    </row>
    <row r="67" spans="1:1024">
      <c r="A67" s="22">
        <v>62</v>
      </c>
      <c r="B67" s="23" t="s">
        <v>1798</v>
      </c>
      <c r="C67" s="23" t="s">
        <v>162</v>
      </c>
      <c r="D67" s="22">
        <v>30</v>
      </c>
      <c r="E67" s="257"/>
      <c r="F67" s="29"/>
      <c r="G67" s="27"/>
      <c r="H67" s="68"/>
      <c r="I67" s="28"/>
      <c r="J67" s="34"/>
    </row>
    <row r="68" spans="1:1024" ht="25.5">
      <c r="A68" s="22">
        <v>63</v>
      </c>
      <c r="B68" s="81" t="s">
        <v>1799</v>
      </c>
      <c r="C68" s="52" t="s">
        <v>431</v>
      </c>
      <c r="D68" s="53">
        <v>50</v>
      </c>
      <c r="E68" s="251"/>
      <c r="F68" s="29"/>
      <c r="G68" s="27"/>
      <c r="H68" s="453"/>
      <c r="I68" s="28"/>
      <c r="J68" s="37"/>
    </row>
    <row r="69" spans="1:1024" ht="25.5">
      <c r="A69" s="22">
        <v>64</v>
      </c>
      <c r="B69" s="81" t="s">
        <v>1800</v>
      </c>
      <c r="C69" s="52" t="s">
        <v>431</v>
      </c>
      <c r="D69" s="53">
        <v>50</v>
      </c>
      <c r="E69" s="251"/>
      <c r="F69" s="29"/>
      <c r="G69" s="27"/>
      <c r="H69" s="453"/>
      <c r="I69" s="28"/>
      <c r="J69" s="37"/>
    </row>
    <row r="70" spans="1:1024" s="32" customFormat="1">
      <c r="A70" s="22">
        <v>65</v>
      </c>
      <c r="B70" s="23" t="s">
        <v>1801</v>
      </c>
      <c r="C70" s="23" t="s">
        <v>104</v>
      </c>
      <c r="D70" s="22">
        <v>500</v>
      </c>
      <c r="E70" s="251"/>
      <c r="F70" s="29"/>
      <c r="G70" s="27"/>
      <c r="H70" s="26"/>
      <c r="I70" s="28"/>
      <c r="J70" s="29"/>
      <c r="AMI70"/>
      <c r="AMJ70"/>
    </row>
    <row r="71" spans="1:1024" s="32" customFormat="1">
      <c r="A71" s="22">
        <v>66</v>
      </c>
      <c r="B71" s="23" t="s">
        <v>1802</v>
      </c>
      <c r="C71" s="23" t="s">
        <v>150</v>
      </c>
      <c r="D71" s="22">
        <v>25</v>
      </c>
      <c r="E71" s="251"/>
      <c r="F71" s="29"/>
      <c r="G71" s="27"/>
      <c r="H71" s="26"/>
      <c r="I71" s="28"/>
      <c r="J71" s="29"/>
      <c r="AMI71"/>
      <c r="AMJ71"/>
    </row>
    <row r="72" spans="1:1024" s="32" customFormat="1">
      <c r="A72" s="22">
        <v>67</v>
      </c>
      <c r="B72" s="23" t="s">
        <v>1803</v>
      </c>
      <c r="C72" s="23" t="s">
        <v>1804</v>
      </c>
      <c r="D72" s="22">
        <v>30</v>
      </c>
      <c r="E72" s="251"/>
      <c r="F72" s="29"/>
      <c r="G72" s="27"/>
      <c r="H72" s="26"/>
      <c r="I72" s="28"/>
      <c r="J72" s="29"/>
      <c r="AMI72"/>
      <c r="AMJ72"/>
    </row>
    <row r="73" spans="1:1024" s="32" customFormat="1">
      <c r="A73" s="22">
        <v>68</v>
      </c>
      <c r="B73" s="23" t="s">
        <v>1805</v>
      </c>
      <c r="C73" s="23" t="s">
        <v>150</v>
      </c>
      <c r="D73" s="22">
        <v>10</v>
      </c>
      <c r="E73" s="251"/>
      <c r="F73" s="29"/>
      <c r="G73" s="27"/>
      <c r="H73" s="26"/>
      <c r="I73" s="28"/>
      <c r="J73" s="29"/>
      <c r="AMI73"/>
      <c r="AMJ73"/>
    </row>
    <row r="74" spans="1:1024" s="32" customFormat="1">
      <c r="A74" s="22">
        <v>69</v>
      </c>
      <c r="B74" s="23" t="s">
        <v>1806</v>
      </c>
      <c r="C74" s="23" t="s">
        <v>150</v>
      </c>
      <c r="D74" s="22">
        <v>32</v>
      </c>
      <c r="E74" s="251"/>
      <c r="F74" s="29"/>
      <c r="G74" s="27"/>
      <c r="H74" s="26"/>
      <c r="I74" s="28"/>
      <c r="J74" s="29"/>
      <c r="AMI74"/>
      <c r="AMJ74"/>
    </row>
    <row r="75" spans="1:1024" s="32" customFormat="1" ht="15.95" customHeight="1">
      <c r="A75" s="22">
        <v>70</v>
      </c>
      <c r="B75" s="23" t="s">
        <v>1807</v>
      </c>
      <c r="C75" s="23" t="s">
        <v>150</v>
      </c>
      <c r="D75" s="22">
        <v>15</v>
      </c>
      <c r="E75" s="251"/>
      <c r="F75" s="29"/>
      <c r="G75" s="27"/>
      <c r="H75" s="26"/>
      <c r="I75" s="28"/>
      <c r="J75" s="29"/>
      <c r="AMI75"/>
      <c r="AMJ75"/>
    </row>
    <row r="76" spans="1:1024" s="32" customFormat="1">
      <c r="A76" s="22">
        <v>71</v>
      </c>
      <c r="B76" s="23" t="s">
        <v>1808</v>
      </c>
      <c r="C76" s="23" t="s">
        <v>1731</v>
      </c>
      <c r="D76" s="22">
        <v>105</v>
      </c>
      <c r="E76" s="251"/>
      <c r="F76" s="29"/>
      <c r="G76" s="27"/>
      <c r="H76" s="26"/>
      <c r="I76" s="28"/>
      <c r="J76" s="29"/>
      <c r="AMI76"/>
      <c r="AMJ76"/>
    </row>
    <row r="77" spans="1:1024" s="32" customFormat="1">
      <c r="A77" s="22">
        <v>72</v>
      </c>
      <c r="B77" s="23" t="s">
        <v>1809</v>
      </c>
      <c r="C77" s="23" t="s">
        <v>1731</v>
      </c>
      <c r="D77" s="22">
        <v>1200</v>
      </c>
      <c r="E77" s="251"/>
      <c r="F77" s="29"/>
      <c r="G77" s="27"/>
      <c r="H77" s="311"/>
      <c r="I77" s="28"/>
      <c r="J77" s="29"/>
      <c r="AMI77"/>
      <c r="AMJ77"/>
    </row>
    <row r="78" spans="1:1024" s="32" customFormat="1" ht="26.25">
      <c r="A78" s="22">
        <v>73</v>
      </c>
      <c r="B78" s="54" t="s">
        <v>1810</v>
      </c>
      <c r="C78" s="23" t="s">
        <v>1811</v>
      </c>
      <c r="D78" s="22">
        <v>100</v>
      </c>
      <c r="E78" s="251"/>
      <c r="F78" s="29"/>
      <c r="G78" s="27"/>
      <c r="H78" s="26"/>
      <c r="I78" s="28"/>
      <c r="J78" s="29"/>
      <c r="AMI78"/>
      <c r="AMJ78"/>
    </row>
    <row r="79" spans="1:1024" s="32" customFormat="1" ht="26.25">
      <c r="A79" s="22">
        <v>74</v>
      </c>
      <c r="B79" s="23" t="s">
        <v>1812</v>
      </c>
      <c r="C79" s="23" t="s">
        <v>120</v>
      </c>
      <c r="D79" s="22">
        <v>80</v>
      </c>
      <c r="E79" s="251"/>
      <c r="F79" s="29"/>
      <c r="G79" s="27"/>
      <c r="H79" s="26"/>
      <c r="I79" s="28"/>
      <c r="J79" s="29"/>
      <c r="AMI79"/>
      <c r="AMJ79"/>
    </row>
    <row r="80" spans="1:1024" s="32" customFormat="1" ht="26.25">
      <c r="A80" s="22">
        <v>75</v>
      </c>
      <c r="B80" s="23" t="s">
        <v>1813</v>
      </c>
      <c r="C80" s="23" t="s">
        <v>152</v>
      </c>
      <c r="D80" s="22">
        <v>50</v>
      </c>
      <c r="E80" s="251"/>
      <c r="F80" s="29"/>
      <c r="G80" s="27"/>
      <c r="H80" s="26"/>
      <c r="I80" s="28"/>
      <c r="J80" s="29"/>
      <c r="AMI80"/>
      <c r="AMJ80"/>
    </row>
    <row r="81" spans="1:1024" s="32" customFormat="1">
      <c r="A81" s="22">
        <v>76</v>
      </c>
      <c r="B81" s="437" t="s">
        <v>1814</v>
      </c>
      <c r="C81" s="437" t="s">
        <v>1815</v>
      </c>
      <c r="D81" s="437">
        <v>25</v>
      </c>
      <c r="E81" s="251"/>
      <c r="F81" s="29"/>
      <c r="G81" s="27"/>
      <c r="H81" s="26"/>
      <c r="I81" s="28"/>
      <c r="J81" s="29"/>
      <c r="AMI81"/>
      <c r="AMJ81"/>
    </row>
    <row r="82" spans="1:1024" s="32" customFormat="1">
      <c r="A82" s="22">
        <v>77</v>
      </c>
      <c r="B82" s="23" t="s">
        <v>1816</v>
      </c>
      <c r="C82" s="23" t="s">
        <v>1817</v>
      </c>
      <c r="D82" s="22">
        <v>10</v>
      </c>
      <c r="E82" s="251"/>
      <c r="F82" s="29"/>
      <c r="G82" s="27"/>
      <c r="H82" s="22"/>
      <c r="I82" s="28"/>
      <c r="J82" s="22"/>
      <c r="AMI82"/>
      <c r="AMJ82"/>
    </row>
    <row r="83" spans="1:1024" s="32" customFormat="1" ht="26.25">
      <c r="A83" s="22">
        <v>78</v>
      </c>
      <c r="B83" s="23" t="s">
        <v>1818</v>
      </c>
      <c r="C83" s="23" t="s">
        <v>630</v>
      </c>
      <c r="D83" s="22">
        <v>3000</v>
      </c>
      <c r="E83" s="251"/>
      <c r="F83" s="29"/>
      <c r="G83" s="27"/>
      <c r="H83" s="26"/>
      <c r="I83" s="28"/>
      <c r="J83" s="29"/>
      <c r="AMI83"/>
      <c r="AMJ83"/>
    </row>
    <row r="84" spans="1:1024" s="32" customFormat="1" ht="26.25">
      <c r="A84" s="22">
        <v>79</v>
      </c>
      <c r="B84" s="23" t="s">
        <v>1819</v>
      </c>
      <c r="C84" s="23" t="s">
        <v>630</v>
      </c>
      <c r="D84" s="22">
        <v>1000</v>
      </c>
      <c r="E84" s="251"/>
      <c r="F84" s="29"/>
      <c r="G84" s="27"/>
      <c r="H84" s="26"/>
      <c r="I84" s="28"/>
      <c r="J84" s="29"/>
      <c r="AMI84"/>
      <c r="AMJ84"/>
    </row>
    <row r="85" spans="1:1024" s="32" customFormat="1">
      <c r="A85" s="22">
        <v>80</v>
      </c>
      <c r="B85" s="23" t="s">
        <v>1820</v>
      </c>
      <c r="C85" s="23" t="s">
        <v>494</v>
      </c>
      <c r="D85" s="22">
        <v>20</v>
      </c>
      <c r="E85" s="251"/>
      <c r="F85" s="29"/>
      <c r="G85" s="27"/>
      <c r="H85" s="26"/>
      <c r="I85" s="28"/>
      <c r="J85" s="29"/>
      <c r="AMI85"/>
      <c r="AMJ85"/>
    </row>
    <row r="86" spans="1:1024" s="32" customFormat="1">
      <c r="A86" s="22">
        <v>81</v>
      </c>
      <c r="B86" s="23" t="s">
        <v>1821</v>
      </c>
      <c r="C86" s="23" t="s">
        <v>1822</v>
      </c>
      <c r="D86" s="22">
        <v>250</v>
      </c>
      <c r="E86" s="251"/>
      <c r="F86" s="29"/>
      <c r="G86" s="27"/>
      <c r="H86" s="26"/>
      <c r="I86" s="28"/>
      <c r="J86" s="29"/>
      <c r="AMI86"/>
      <c r="AMJ86"/>
    </row>
    <row r="87" spans="1:1024" s="32" customFormat="1">
      <c r="A87" s="22">
        <v>82</v>
      </c>
      <c r="B87" s="23" t="s">
        <v>1823</v>
      </c>
      <c r="C87" s="23" t="s">
        <v>146</v>
      </c>
      <c r="D87" s="22">
        <v>120</v>
      </c>
      <c r="E87" s="251"/>
      <c r="F87" s="29"/>
      <c r="G87" s="27"/>
      <c r="H87" s="29"/>
      <c r="I87" s="28"/>
      <c r="J87" s="23"/>
      <c r="AMI87"/>
      <c r="AMJ87"/>
    </row>
    <row r="88" spans="1:1024" s="32" customFormat="1">
      <c r="A88" s="22">
        <v>83</v>
      </c>
      <c r="B88" s="23" t="s">
        <v>1824</v>
      </c>
      <c r="C88" s="23" t="s">
        <v>1825</v>
      </c>
      <c r="D88" s="22">
        <v>3</v>
      </c>
      <c r="E88" s="251"/>
      <c r="F88" s="29"/>
      <c r="G88" s="27"/>
      <c r="H88" s="29"/>
      <c r="I88" s="28"/>
      <c r="J88" s="23"/>
      <c r="AMI88"/>
      <c r="AMJ88"/>
    </row>
    <row r="89" spans="1:1024" s="32" customFormat="1">
      <c r="A89" s="22">
        <v>84</v>
      </c>
      <c r="B89" s="23" t="s">
        <v>1826</v>
      </c>
      <c r="C89" s="23" t="s">
        <v>1827</v>
      </c>
      <c r="D89" s="22">
        <v>150</v>
      </c>
      <c r="E89" s="251"/>
      <c r="F89" s="29"/>
      <c r="G89" s="27"/>
      <c r="H89" s="22"/>
      <c r="I89" s="28"/>
      <c r="J89" s="22"/>
      <c r="AMI89"/>
      <c r="AMJ89"/>
    </row>
    <row r="90" spans="1:1024" s="32" customFormat="1">
      <c r="A90" s="22">
        <v>85</v>
      </c>
      <c r="B90" s="23" t="s">
        <v>1828</v>
      </c>
      <c r="C90" s="23" t="s">
        <v>207</v>
      </c>
      <c r="D90" s="22">
        <v>5</v>
      </c>
      <c r="E90" s="251"/>
      <c r="F90" s="29"/>
      <c r="G90" s="27"/>
      <c r="H90" s="29"/>
      <c r="I90" s="28"/>
      <c r="J90" s="22"/>
      <c r="AMI90"/>
      <c r="AMJ90"/>
    </row>
    <row r="91" spans="1:1024" s="32" customFormat="1" ht="26.25">
      <c r="A91" s="22">
        <v>86</v>
      </c>
      <c r="B91" s="23" t="s">
        <v>1829</v>
      </c>
      <c r="C91" s="23" t="s">
        <v>181</v>
      </c>
      <c r="D91" s="22">
        <v>60</v>
      </c>
      <c r="E91" s="251"/>
      <c r="F91" s="29"/>
      <c r="G91" s="27"/>
      <c r="H91" s="29"/>
      <c r="I91" s="28"/>
      <c r="J91" s="22"/>
      <c r="AMI91"/>
      <c r="AMJ91"/>
    </row>
    <row r="92" spans="1:1024" s="32" customFormat="1">
      <c r="A92" s="22">
        <v>87</v>
      </c>
      <c r="B92" s="23" t="s">
        <v>1830</v>
      </c>
      <c r="C92" s="23" t="s">
        <v>1831</v>
      </c>
      <c r="D92" s="22">
        <v>50</v>
      </c>
      <c r="E92" s="251"/>
      <c r="F92" s="29"/>
      <c r="G92" s="27"/>
      <c r="H92" s="29"/>
      <c r="I92" s="28"/>
      <c r="J92" s="22"/>
      <c r="AMI92"/>
      <c r="AMJ92"/>
    </row>
    <row r="93" spans="1:1024" s="32" customFormat="1">
      <c r="A93" s="22">
        <v>88</v>
      </c>
      <c r="B93" s="468" t="s">
        <v>1832</v>
      </c>
      <c r="C93" s="468" t="s">
        <v>1831</v>
      </c>
      <c r="D93" s="469">
        <v>50</v>
      </c>
      <c r="E93" s="470"/>
      <c r="F93" s="29"/>
      <c r="G93" s="27"/>
      <c r="H93" s="471"/>
      <c r="I93" s="28"/>
      <c r="J93" s="469"/>
      <c r="AMI93"/>
      <c r="AMJ93"/>
    </row>
    <row r="94" spans="1:1024">
      <c r="A94" s="206"/>
      <c r="B94" s="472" t="s">
        <v>947</v>
      </c>
      <c r="C94" s="229"/>
      <c r="D94" s="123"/>
      <c r="E94" s="122"/>
      <c r="F94" s="124">
        <f>SUM(F6:F93)</f>
        <v>0</v>
      </c>
      <c r="G94" s="122"/>
      <c r="H94" s="122"/>
      <c r="I94" s="473">
        <f>SUM(I6:I93)</f>
        <v>0</v>
      </c>
      <c r="J94" s="146"/>
    </row>
    <row r="96" spans="1:1024" ht="10.5" customHeight="1"/>
    <row r="97" spans="1:1024" s="6" customFormat="1" ht="12.75" customHeight="1">
      <c r="A97" s="220"/>
      <c r="B97" s="462" t="s">
        <v>950</v>
      </c>
      <c r="C97" s="462"/>
      <c r="D97" s="462"/>
      <c r="E97" s="462"/>
      <c r="F97" s="462"/>
      <c r="G97" s="462"/>
      <c r="H97" s="462" t="s">
        <v>1110</v>
      </c>
      <c r="I97" s="462"/>
      <c r="J97" s="462"/>
      <c r="K97" s="7"/>
      <c r="L97" s="221"/>
      <c r="AMI97"/>
      <c r="AMJ97"/>
    </row>
    <row r="98" spans="1:1024" s="6" customFormat="1" ht="12.75" customHeight="1">
      <c r="A98" s="7"/>
      <c r="B98" s="462" t="s">
        <v>1111</v>
      </c>
      <c r="C98" s="462"/>
      <c r="D98" s="462"/>
      <c r="E98" s="462"/>
      <c r="F98" s="462"/>
      <c r="G98" s="462"/>
      <c r="H98" s="462" t="s">
        <v>1833</v>
      </c>
      <c r="I98" s="462" t="s">
        <v>1112</v>
      </c>
      <c r="J98" s="462"/>
      <c r="K98" s="7"/>
      <c r="L98" s="2"/>
      <c r="AMI98"/>
      <c r="AMJ98"/>
    </row>
  </sheetData>
  <mergeCells count="1">
    <mergeCell ref="A4:E4"/>
  </mergeCells>
  <pageMargins left="0.78749999999999998" right="0.78749999999999998" top="1.05277777777778" bottom="1.05277777777778" header="0.78749999999999998" footer="0.78749999999999998"/>
  <pageSetup paperSize="9" scale="59" firstPageNumber="0" fitToHeight="0" orientation="portrait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4"/>
  <sheetViews>
    <sheetView zoomScale="95" zoomScaleNormal="95" workbookViewId="0">
      <selection activeCell="J24" sqref="A1:J24"/>
    </sheetView>
  </sheetViews>
  <sheetFormatPr defaultRowHeight="15"/>
  <cols>
    <col min="1" max="1" width="4.5703125" style="7" customWidth="1"/>
    <col min="2" max="2" width="37.42578125" style="7" customWidth="1"/>
    <col min="3" max="3" width="10.5703125" style="7" customWidth="1"/>
    <col min="4" max="4" width="7.28515625" style="6" customWidth="1"/>
    <col min="5" max="5" width="12.140625" style="7" customWidth="1"/>
    <col min="6" max="6" width="13.140625" style="7" customWidth="1"/>
    <col min="7" max="7" width="9.7109375" style="7" customWidth="1"/>
    <col min="8" max="8" width="11.85546875" style="7" customWidth="1"/>
    <col min="9" max="9" width="13.5703125" style="7" customWidth="1"/>
    <col min="10" max="256" width="10.5703125" style="7" customWidth="1"/>
    <col min="257" max="257" width="4.5703125" style="7" customWidth="1"/>
    <col min="258" max="258" width="37.42578125" style="7" customWidth="1"/>
    <col min="259" max="259" width="10.5703125" style="7" customWidth="1"/>
    <col min="260" max="260" width="7.28515625" style="7" customWidth="1"/>
    <col min="261" max="261" width="12.140625" style="7" customWidth="1"/>
    <col min="262" max="262" width="13.140625" style="7" customWidth="1"/>
    <col min="263" max="263" width="9.7109375" style="7" customWidth="1"/>
    <col min="264" max="264" width="11.85546875" style="7" customWidth="1"/>
    <col min="265" max="265" width="12" style="7" customWidth="1"/>
    <col min="266" max="512" width="10.5703125" style="7" customWidth="1"/>
    <col min="513" max="513" width="4.5703125" style="7" customWidth="1"/>
    <col min="514" max="514" width="37.42578125" style="7" customWidth="1"/>
    <col min="515" max="515" width="10.5703125" style="7" customWidth="1"/>
    <col min="516" max="516" width="7.28515625" style="7" customWidth="1"/>
    <col min="517" max="517" width="12.140625" style="7" customWidth="1"/>
    <col min="518" max="518" width="13.140625" style="7" customWidth="1"/>
    <col min="519" max="519" width="9.7109375" style="7" customWidth="1"/>
    <col min="520" max="520" width="11.85546875" style="7" customWidth="1"/>
    <col min="521" max="521" width="12" style="7" customWidth="1"/>
    <col min="522" max="768" width="10.5703125" style="7" customWidth="1"/>
    <col min="769" max="769" width="4.5703125" style="7" customWidth="1"/>
    <col min="770" max="770" width="37.42578125" style="7" customWidth="1"/>
    <col min="771" max="771" width="10.5703125" style="7" customWidth="1"/>
    <col min="772" max="772" width="7.28515625" style="7" customWidth="1"/>
    <col min="773" max="773" width="12.140625" style="7" customWidth="1"/>
    <col min="774" max="774" width="13.140625" style="7" customWidth="1"/>
    <col min="775" max="775" width="9.7109375" style="7" customWidth="1"/>
    <col min="776" max="776" width="11.85546875" style="7" customWidth="1"/>
    <col min="777" max="777" width="12" style="7" customWidth="1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>
      <c r="A2" s="1"/>
      <c r="B2" s="1"/>
      <c r="C2" s="5"/>
      <c r="D2" s="5"/>
      <c r="E2" s="5"/>
      <c r="F2" s="5"/>
      <c r="G2" s="5"/>
      <c r="H2" s="13"/>
      <c r="I2" s="5"/>
      <c r="J2" s="6"/>
    </row>
    <row r="3" spans="1:1024" s="323" customFormat="1">
      <c r="A3" s="18"/>
      <c r="B3" s="18"/>
      <c r="C3" s="285"/>
      <c r="D3" s="285"/>
      <c r="E3" s="285"/>
      <c r="F3" s="285"/>
      <c r="G3" s="285"/>
      <c r="H3" s="286"/>
      <c r="I3" s="285"/>
      <c r="J3" s="18"/>
      <c r="AMJ3"/>
    </row>
    <row r="4" spans="1:1024" s="323" customFormat="1">
      <c r="A4" s="474"/>
      <c r="B4" s="14" t="s">
        <v>1834</v>
      </c>
      <c r="C4" s="474"/>
      <c r="D4" s="474"/>
      <c r="E4" s="334"/>
      <c r="F4" s="474"/>
      <c r="G4" s="474"/>
      <c r="H4" s="334"/>
      <c r="I4" s="474"/>
      <c r="J4" s="334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s="32" customFormat="1" ht="26.25">
      <c r="A6" s="22">
        <v>1</v>
      </c>
      <c r="B6" s="23" t="s">
        <v>1835</v>
      </c>
      <c r="C6" s="23" t="s">
        <v>1836</v>
      </c>
      <c r="D6" s="22">
        <v>2</v>
      </c>
      <c r="E6" s="29"/>
      <c r="F6" s="29"/>
      <c r="G6" s="27"/>
      <c r="H6" s="22"/>
      <c r="I6" s="244"/>
      <c r="J6" s="22"/>
      <c r="AMJ6"/>
    </row>
    <row r="7" spans="1:1024" s="32" customFormat="1" ht="26.25">
      <c r="A7" s="22">
        <v>2</v>
      </c>
      <c r="B7" s="23" t="s">
        <v>1837</v>
      </c>
      <c r="C7" s="23" t="s">
        <v>1838</v>
      </c>
      <c r="D7" s="22">
        <v>2</v>
      </c>
      <c r="E7" s="29"/>
      <c r="F7" s="29"/>
      <c r="G7" s="27"/>
      <c r="H7" s="22"/>
      <c r="I7" s="244"/>
      <c r="J7" s="22"/>
      <c r="AMJ7"/>
    </row>
    <row r="8" spans="1:1024" s="32" customFormat="1" ht="26.25">
      <c r="A8" s="22">
        <v>3</v>
      </c>
      <c r="B8" s="22" t="s">
        <v>1839</v>
      </c>
      <c r="C8" s="23" t="s">
        <v>1840</v>
      </c>
      <c r="D8" s="22">
        <v>40</v>
      </c>
      <c r="E8" s="26"/>
      <c r="F8" s="29"/>
      <c r="G8" s="27"/>
      <c r="H8" s="26"/>
      <c r="I8" s="244"/>
      <c r="J8" s="22"/>
      <c r="AMJ8"/>
    </row>
    <row r="9" spans="1:1024" s="32" customFormat="1" ht="26.25">
      <c r="A9" s="22">
        <v>4</v>
      </c>
      <c r="B9" s="22" t="s">
        <v>1839</v>
      </c>
      <c r="C9" s="23" t="s">
        <v>1841</v>
      </c>
      <c r="D9" s="22">
        <v>30</v>
      </c>
      <c r="E9" s="26"/>
      <c r="F9" s="29"/>
      <c r="G9" s="27"/>
      <c r="H9" s="26"/>
      <c r="I9" s="244"/>
      <c r="J9" s="22"/>
      <c r="AMJ9"/>
    </row>
    <row r="10" spans="1:1024" s="32" customFormat="1" ht="26.25">
      <c r="A10" s="22">
        <v>5</v>
      </c>
      <c r="B10" s="23" t="s">
        <v>1842</v>
      </c>
      <c r="C10" s="23" t="s">
        <v>1843</v>
      </c>
      <c r="D10" s="22">
        <v>20</v>
      </c>
      <c r="E10" s="29"/>
      <c r="F10" s="29"/>
      <c r="G10" s="27"/>
      <c r="H10" s="22"/>
      <c r="I10" s="244"/>
      <c r="J10" s="22"/>
      <c r="AMJ10"/>
    </row>
    <row r="11" spans="1:1024" s="32" customFormat="1" ht="26.25">
      <c r="A11" s="22">
        <v>6</v>
      </c>
      <c r="B11" s="23" t="s">
        <v>1842</v>
      </c>
      <c r="C11" s="23" t="s">
        <v>1597</v>
      </c>
      <c r="D11" s="22">
        <v>20</v>
      </c>
      <c r="E11" s="29"/>
      <c r="F11" s="29"/>
      <c r="G11" s="27"/>
      <c r="H11" s="22"/>
      <c r="I11" s="244"/>
      <c r="J11" s="22"/>
      <c r="AMJ11"/>
    </row>
    <row r="12" spans="1:1024" s="32" customFormat="1" ht="26.25">
      <c r="A12" s="22">
        <v>7</v>
      </c>
      <c r="B12" s="23" t="s">
        <v>1844</v>
      </c>
      <c r="C12" s="23" t="s">
        <v>1845</v>
      </c>
      <c r="D12" s="22">
        <v>30</v>
      </c>
      <c r="E12" s="29"/>
      <c r="F12" s="29"/>
      <c r="G12" s="27"/>
      <c r="H12" s="22"/>
      <c r="I12" s="244"/>
      <c r="J12" s="22"/>
      <c r="AMJ12"/>
    </row>
    <row r="13" spans="1:1024" s="32" customFormat="1" ht="26.25">
      <c r="A13" s="22">
        <v>8</v>
      </c>
      <c r="B13" s="23" t="s">
        <v>1844</v>
      </c>
      <c r="C13" s="23" t="s">
        <v>1846</v>
      </c>
      <c r="D13" s="22">
        <v>20</v>
      </c>
      <c r="E13" s="29"/>
      <c r="F13" s="29"/>
      <c r="G13" s="27"/>
      <c r="H13" s="22"/>
      <c r="I13" s="244"/>
      <c r="J13" s="22"/>
      <c r="AMJ13"/>
    </row>
    <row r="14" spans="1:1024" s="32" customFormat="1" ht="26.25">
      <c r="A14" s="22">
        <v>9</v>
      </c>
      <c r="B14" s="23" t="s">
        <v>1847</v>
      </c>
      <c r="C14" s="23" t="s">
        <v>1843</v>
      </c>
      <c r="D14" s="22">
        <v>2</v>
      </c>
      <c r="E14" s="29"/>
      <c r="F14" s="29"/>
      <c r="G14" s="27"/>
      <c r="H14" s="22"/>
      <c r="I14" s="244"/>
      <c r="J14" s="22"/>
      <c r="AMJ14"/>
    </row>
    <row r="15" spans="1:1024" s="32" customFormat="1" ht="26.25">
      <c r="A15" s="22">
        <v>10</v>
      </c>
      <c r="B15" s="23" t="s">
        <v>1848</v>
      </c>
      <c r="C15" s="23" t="s">
        <v>1597</v>
      </c>
      <c r="D15" s="22">
        <v>15</v>
      </c>
      <c r="E15" s="29"/>
      <c r="F15" s="29"/>
      <c r="G15" s="27"/>
      <c r="H15" s="22"/>
      <c r="I15" s="244"/>
      <c r="J15" s="22"/>
      <c r="AMJ15"/>
    </row>
    <row r="16" spans="1:1024" s="32" customFormat="1" ht="26.25">
      <c r="A16" s="22">
        <v>11</v>
      </c>
      <c r="B16" s="73" t="s">
        <v>1849</v>
      </c>
      <c r="C16" s="23" t="s">
        <v>1845</v>
      </c>
      <c r="D16" s="22">
        <v>35</v>
      </c>
      <c r="E16" s="29"/>
      <c r="F16" s="29"/>
      <c r="G16" s="27"/>
      <c r="H16" s="22"/>
      <c r="I16" s="244"/>
      <c r="J16" s="22"/>
      <c r="AMJ16"/>
    </row>
    <row r="17" spans="1:1024" s="32" customFormat="1" ht="26.25">
      <c r="A17" s="22">
        <v>12</v>
      </c>
      <c r="B17" s="73" t="s">
        <v>1850</v>
      </c>
      <c r="C17" s="23" t="s">
        <v>1851</v>
      </c>
      <c r="D17" s="22">
        <v>30</v>
      </c>
      <c r="E17" s="29"/>
      <c r="F17" s="29"/>
      <c r="G17" s="27"/>
      <c r="H17" s="22"/>
      <c r="I17" s="244"/>
      <c r="J17" s="22"/>
      <c r="AMJ17"/>
    </row>
    <row r="18" spans="1:1024" s="32" customFormat="1" ht="26.25">
      <c r="A18" s="22">
        <v>13</v>
      </c>
      <c r="B18" s="73" t="s">
        <v>1852</v>
      </c>
      <c r="C18" s="23" t="s">
        <v>1836</v>
      </c>
      <c r="D18" s="22">
        <v>50</v>
      </c>
      <c r="E18" s="29"/>
      <c r="F18" s="29"/>
      <c r="G18" s="27"/>
      <c r="H18" s="22"/>
      <c r="I18" s="244"/>
      <c r="J18" s="22"/>
      <c r="AMJ18"/>
    </row>
    <row r="19" spans="1:1024" s="32" customFormat="1" ht="26.25">
      <c r="A19" s="469">
        <v>14</v>
      </c>
      <c r="B19" s="475" t="s">
        <v>1852</v>
      </c>
      <c r="C19" s="468" t="s">
        <v>1838</v>
      </c>
      <c r="D19" s="469">
        <v>55</v>
      </c>
      <c r="E19" s="471"/>
      <c r="F19" s="29"/>
      <c r="G19" s="27"/>
      <c r="H19" s="469"/>
      <c r="I19" s="244"/>
      <c r="J19" s="469"/>
      <c r="AMJ19"/>
    </row>
    <row r="20" spans="1:1024" ht="18.75" customHeight="1">
      <c r="A20" s="206"/>
      <c r="B20" s="472" t="s">
        <v>947</v>
      </c>
      <c r="C20" s="229"/>
      <c r="D20" s="123"/>
      <c r="E20" s="476"/>
      <c r="F20" s="249">
        <f>SUM(F6:F19)</f>
        <v>0</v>
      </c>
      <c r="G20" s="477"/>
      <c r="H20" s="123"/>
      <c r="I20" s="249">
        <f>SUM(I6:I19)</f>
        <v>0</v>
      </c>
      <c r="J20" s="146"/>
    </row>
    <row r="23" spans="1:1024">
      <c r="A23" s="462"/>
      <c r="B23" s="462" t="s">
        <v>950</v>
      </c>
      <c r="C23" s="462"/>
      <c r="D23" s="462"/>
      <c r="E23" s="462"/>
      <c r="F23" s="462"/>
      <c r="G23" s="462"/>
      <c r="H23" s="462" t="s">
        <v>1110</v>
      </c>
      <c r="I23" s="462"/>
      <c r="J23" s="462"/>
    </row>
    <row r="24" spans="1:1024">
      <c r="A24" s="462"/>
      <c r="B24" s="462" t="s">
        <v>1111</v>
      </c>
      <c r="C24" s="462"/>
      <c r="D24" s="462"/>
      <c r="E24" s="462"/>
      <c r="F24" s="462"/>
      <c r="G24" s="462"/>
      <c r="H24" s="462" t="s">
        <v>1833</v>
      </c>
      <c r="I24" s="462" t="s">
        <v>1112</v>
      </c>
      <c r="J24" s="462"/>
    </row>
  </sheetData>
  <pageMargins left="0.25" right="0.25" top="0.75" bottom="0.75" header="0.3" footer="0.3"/>
  <pageSetup paperSize="9" scale="75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1"/>
  <sheetViews>
    <sheetView zoomScale="95" zoomScaleNormal="95" workbookViewId="0">
      <selection activeCell="J11" sqref="A1:J11"/>
    </sheetView>
  </sheetViews>
  <sheetFormatPr defaultRowHeight="15"/>
  <cols>
    <col min="1" max="1" width="5" style="6" customWidth="1"/>
    <col min="2" max="2" width="30.140625" style="6" customWidth="1"/>
    <col min="3" max="3" width="11.140625" style="6" customWidth="1"/>
    <col min="4" max="4" width="7.7109375" style="6" customWidth="1"/>
    <col min="5" max="5" width="12.140625" style="6" customWidth="1"/>
    <col min="6" max="6" width="15.7109375" style="6" customWidth="1"/>
    <col min="7" max="7" width="11.140625" style="6" customWidth="1"/>
    <col min="8" max="8" width="11.85546875" style="6" customWidth="1"/>
    <col min="9" max="256" width="11.140625" style="6" customWidth="1"/>
    <col min="257" max="257" width="5" style="6" customWidth="1"/>
    <col min="258" max="258" width="30.140625" style="6" customWidth="1"/>
    <col min="259" max="259" width="11.140625" style="6" customWidth="1"/>
    <col min="260" max="260" width="7.7109375" style="6" customWidth="1"/>
    <col min="261" max="261" width="12.140625" style="6" customWidth="1"/>
    <col min="262" max="262" width="15.7109375" style="6" customWidth="1"/>
    <col min="263" max="263" width="11.140625" style="6" customWidth="1"/>
    <col min="264" max="264" width="11.85546875" style="6" customWidth="1"/>
    <col min="265" max="512" width="11.140625" style="6" customWidth="1"/>
    <col min="513" max="513" width="5" style="6" customWidth="1"/>
    <col min="514" max="514" width="30.140625" style="6" customWidth="1"/>
    <col min="515" max="515" width="11.140625" style="6" customWidth="1"/>
    <col min="516" max="516" width="7.7109375" style="6" customWidth="1"/>
    <col min="517" max="517" width="12.140625" style="6" customWidth="1"/>
    <col min="518" max="518" width="15.7109375" style="6" customWidth="1"/>
    <col min="519" max="519" width="11.140625" style="6" customWidth="1"/>
    <col min="520" max="520" width="11.85546875" style="6" customWidth="1"/>
    <col min="521" max="768" width="11.140625" style="6" customWidth="1"/>
    <col min="769" max="769" width="5" style="6" customWidth="1"/>
    <col min="770" max="770" width="30.140625" style="6" customWidth="1"/>
    <col min="771" max="771" width="11.140625" style="6" customWidth="1"/>
    <col min="772" max="772" width="7.7109375" style="6" customWidth="1"/>
    <col min="773" max="773" width="12.140625" style="6" customWidth="1"/>
    <col min="774" max="774" width="15.7109375" style="6" customWidth="1"/>
    <col min="775" max="775" width="11.140625" style="6" customWidth="1"/>
    <col min="776" max="776" width="11.85546875" style="6" customWidth="1"/>
    <col min="777" max="1023" width="11.140625" style="6" customWidth="1"/>
    <col min="1024" max="1025" width="11.140625" customWidth="1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</row>
    <row r="2" spans="1:1024">
      <c r="A2" s="1"/>
      <c r="B2" s="1"/>
      <c r="C2" s="5"/>
      <c r="D2" s="5"/>
      <c r="E2" s="5"/>
      <c r="F2" s="5"/>
      <c r="G2" s="5"/>
      <c r="H2" s="13"/>
      <c r="I2" s="5"/>
    </row>
    <row r="3" spans="1:1024" s="18" customFormat="1">
      <c r="A3" s="474"/>
      <c r="B3" s="474"/>
      <c r="C3" s="474"/>
      <c r="D3" s="474"/>
      <c r="E3" s="334"/>
      <c r="F3" s="474"/>
      <c r="G3" s="474"/>
      <c r="H3" s="334"/>
      <c r="I3" s="474"/>
      <c r="J3" s="334"/>
      <c r="AMJ3"/>
    </row>
    <row r="4" spans="1:1024" s="18" customFormat="1">
      <c r="A4" s="474"/>
      <c r="B4" s="474" t="s">
        <v>1853</v>
      </c>
      <c r="C4" s="474"/>
      <c r="D4" s="474"/>
      <c r="E4" s="334"/>
      <c r="F4" s="474"/>
      <c r="G4" s="474"/>
      <c r="H4" s="334"/>
      <c r="I4" s="474"/>
      <c r="J4" s="334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s="32" customFormat="1" ht="26.25">
      <c r="A6" s="22">
        <v>1</v>
      </c>
      <c r="B6" s="478" t="s">
        <v>1854</v>
      </c>
      <c r="C6" s="23" t="s">
        <v>1855</v>
      </c>
      <c r="D6" s="479">
        <v>70</v>
      </c>
      <c r="E6" s="251"/>
      <c r="F6" s="26"/>
      <c r="G6" s="27"/>
      <c r="H6" s="22"/>
      <c r="I6" s="28"/>
      <c r="J6" s="29"/>
      <c r="AMJ6"/>
    </row>
    <row r="7" spans="1:1024" ht="22.5" customHeight="1">
      <c r="A7" s="30"/>
      <c r="B7" s="78" t="s">
        <v>947</v>
      </c>
      <c r="C7" s="23"/>
      <c r="D7" s="30"/>
      <c r="E7" s="289"/>
      <c r="F7" s="49">
        <f>SUM(F6)</f>
        <v>0</v>
      </c>
      <c r="G7" s="480"/>
      <c r="H7" s="49"/>
      <c r="I7" s="49">
        <f>SUM(I6)</f>
        <v>0</v>
      </c>
      <c r="J7" s="49"/>
    </row>
    <row r="10" spans="1:1024">
      <c r="A10" s="462"/>
      <c r="B10" s="462" t="s">
        <v>950</v>
      </c>
      <c r="C10" s="462"/>
      <c r="D10" s="462"/>
      <c r="E10" s="462"/>
      <c r="F10" s="462"/>
      <c r="G10" s="462"/>
      <c r="H10" s="462" t="s">
        <v>1110</v>
      </c>
      <c r="I10" s="462"/>
      <c r="J10" s="462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</row>
    <row r="11" spans="1:1024">
      <c r="A11" s="462"/>
      <c r="B11" s="462" t="s">
        <v>1111</v>
      </c>
      <c r="C11" s="462"/>
      <c r="D11" s="462"/>
      <c r="E11" s="462"/>
      <c r="F11" s="462"/>
      <c r="G11" s="462"/>
      <c r="H11" s="462" t="s">
        <v>1833</v>
      </c>
      <c r="I11" s="462" t="s">
        <v>1112</v>
      </c>
      <c r="J11" s="462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</row>
  </sheetData>
  <pageMargins left="0.78749999999999998" right="0.78749999999999998" top="1.05277777777778" bottom="1.05277777777778" header="0.78749999999999998" footer="0.78749999999999998"/>
  <pageSetup paperSize="9" scale="67" firstPageNumber="0" fitToHeight="0" orientation="portrait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2"/>
  <sheetViews>
    <sheetView zoomScale="95" zoomScaleNormal="95" workbookViewId="0">
      <selection activeCell="J12" sqref="A1:J12"/>
    </sheetView>
  </sheetViews>
  <sheetFormatPr defaultRowHeight="15"/>
  <cols>
    <col min="1" max="1" width="4.140625" style="7" customWidth="1"/>
    <col min="2" max="2" width="25.42578125" style="7" customWidth="1"/>
    <col min="3" max="3" width="10.5703125" style="7" customWidth="1"/>
    <col min="4" max="4" width="9.42578125" style="7" customWidth="1"/>
    <col min="5" max="5" width="12" style="7" customWidth="1"/>
    <col min="6" max="6" width="14.7109375" style="7" customWidth="1"/>
    <col min="7" max="7" width="10.7109375" style="7" customWidth="1"/>
    <col min="8" max="8" width="12.5703125" style="7" customWidth="1"/>
    <col min="9" max="9" width="15.42578125" style="7" customWidth="1"/>
    <col min="10" max="256" width="10.5703125" style="7" customWidth="1"/>
    <col min="257" max="257" width="4.140625" style="7" customWidth="1"/>
    <col min="258" max="258" width="25.42578125" style="7" customWidth="1"/>
    <col min="259" max="259" width="10.5703125" style="7" customWidth="1"/>
    <col min="260" max="260" width="9.42578125" style="7" customWidth="1"/>
    <col min="261" max="261" width="12" style="7" customWidth="1"/>
    <col min="262" max="262" width="14.7109375" style="7" customWidth="1"/>
    <col min="263" max="263" width="10.7109375" style="7" customWidth="1"/>
    <col min="264" max="264" width="12.5703125" style="7" customWidth="1"/>
    <col min="265" max="265" width="15.42578125" style="7" customWidth="1"/>
    <col min="266" max="512" width="10.5703125" style="7" customWidth="1"/>
    <col min="513" max="513" width="4.140625" style="7" customWidth="1"/>
    <col min="514" max="514" width="25.42578125" style="7" customWidth="1"/>
    <col min="515" max="515" width="10.5703125" style="7" customWidth="1"/>
    <col min="516" max="516" width="9.42578125" style="7" customWidth="1"/>
    <col min="517" max="517" width="12" style="7" customWidth="1"/>
    <col min="518" max="518" width="14.7109375" style="7" customWidth="1"/>
    <col min="519" max="519" width="10.7109375" style="7" customWidth="1"/>
    <col min="520" max="520" width="12.5703125" style="7" customWidth="1"/>
    <col min="521" max="521" width="15.42578125" style="7" customWidth="1"/>
    <col min="522" max="768" width="10.5703125" style="7" customWidth="1"/>
    <col min="769" max="769" width="4.140625" style="7" customWidth="1"/>
    <col min="770" max="770" width="25.42578125" style="7" customWidth="1"/>
    <col min="771" max="771" width="10.5703125" style="7" customWidth="1"/>
    <col min="772" max="772" width="9.42578125" style="7" customWidth="1"/>
    <col min="773" max="773" width="12" style="7" customWidth="1"/>
    <col min="774" max="774" width="14.7109375" style="7" customWidth="1"/>
    <col min="775" max="775" width="10.7109375" style="7" customWidth="1"/>
    <col min="776" max="776" width="12.5703125" style="7" customWidth="1"/>
    <col min="777" max="777" width="15.42578125" style="7" customWidth="1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>
      <c r="A2" s="1"/>
      <c r="B2" s="1"/>
      <c r="C2" s="5"/>
      <c r="D2" s="5"/>
      <c r="E2" s="5"/>
      <c r="F2" s="5"/>
      <c r="G2" s="5"/>
      <c r="H2" s="13"/>
      <c r="I2" s="5"/>
      <c r="J2" s="6"/>
    </row>
    <row r="3" spans="1:1024" s="323" customFormat="1">
      <c r="A3" s="474"/>
      <c r="B3" s="474"/>
      <c r="C3" s="474"/>
      <c r="D3" s="474"/>
      <c r="E3" s="334"/>
      <c r="F3" s="474"/>
      <c r="G3" s="474"/>
      <c r="H3" s="334"/>
      <c r="I3" s="474"/>
      <c r="J3" s="334"/>
      <c r="AMJ3"/>
    </row>
    <row r="4" spans="1:1024" s="323" customFormat="1" ht="12.75" customHeight="1">
      <c r="A4" s="873" t="s">
        <v>1856</v>
      </c>
      <c r="B4" s="873"/>
      <c r="C4" s="873"/>
      <c r="D4" s="873"/>
      <c r="E4" s="873"/>
      <c r="F4" s="873"/>
      <c r="G4" s="873"/>
      <c r="H4" s="873"/>
      <c r="I4" s="873"/>
      <c r="J4" s="873"/>
      <c r="AMJ4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s="32" customFormat="1" ht="26.25">
      <c r="A6" s="22">
        <v>1</v>
      </c>
      <c r="B6" s="478" t="s">
        <v>1857</v>
      </c>
      <c r="C6" s="23" t="s">
        <v>1858</v>
      </c>
      <c r="D6" s="479">
        <v>363</v>
      </c>
      <c r="E6" s="251"/>
      <c r="F6" s="26"/>
      <c r="G6" s="27"/>
      <c r="H6" s="29"/>
      <c r="I6" s="28"/>
      <c r="J6" s="29"/>
      <c r="AMJ6"/>
    </row>
    <row r="7" spans="1:1024" s="32" customFormat="1" ht="26.25">
      <c r="A7" s="22">
        <v>2</v>
      </c>
      <c r="B7" s="478" t="s">
        <v>1859</v>
      </c>
      <c r="C7" s="23" t="s">
        <v>1860</v>
      </c>
      <c r="D7" s="479">
        <v>30</v>
      </c>
      <c r="E7" s="251"/>
      <c r="F7" s="26"/>
      <c r="G7" s="27"/>
      <c r="H7" s="29"/>
      <c r="I7" s="28"/>
      <c r="J7" s="29"/>
      <c r="AMJ7"/>
    </row>
    <row r="8" spans="1:1024" ht="15.75" customHeight="1">
      <c r="A8" s="30"/>
      <c r="B8" s="78" t="s">
        <v>947</v>
      </c>
      <c r="C8" s="23"/>
      <c r="D8" s="30"/>
      <c r="E8" s="481"/>
      <c r="F8" s="49">
        <f>SUM(F6:F7)</f>
        <v>0</v>
      </c>
      <c r="G8" s="480"/>
      <c r="H8" s="49"/>
      <c r="I8" s="49">
        <f>SUM(I6:I7)</f>
        <v>0</v>
      </c>
      <c r="J8" s="30"/>
    </row>
    <row r="9" spans="1:1024">
      <c r="I9" s="482"/>
    </row>
    <row r="11" spans="1:1024">
      <c r="A11" s="462"/>
      <c r="B11" s="462" t="s">
        <v>950</v>
      </c>
      <c r="C11" s="462"/>
      <c r="D11" s="462"/>
      <c r="E11" s="462"/>
      <c r="F11" s="462"/>
      <c r="G11" s="462" t="s">
        <v>1110</v>
      </c>
      <c r="H11" s="462"/>
      <c r="I11" s="462"/>
    </row>
    <row r="12" spans="1:1024">
      <c r="A12" s="462"/>
      <c r="B12" s="462" t="s">
        <v>1111</v>
      </c>
      <c r="C12" s="462"/>
      <c r="D12" s="462"/>
      <c r="E12" s="462"/>
      <c r="F12" s="462"/>
      <c r="G12" s="462" t="s">
        <v>1833</v>
      </c>
      <c r="H12" s="462" t="s">
        <v>1112</v>
      </c>
      <c r="I12" s="462"/>
    </row>
  </sheetData>
  <mergeCells count="1">
    <mergeCell ref="A4:J4"/>
  </mergeCells>
  <pageMargins left="0.78749999999999998" right="0.78749999999999998" top="1.05277777777778" bottom="1.05277777777778" header="0.78749999999999998" footer="0.78749999999999998"/>
  <pageSetup paperSize="9" scale="67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1"/>
  <sheetViews>
    <sheetView zoomScale="95" zoomScaleNormal="95" workbookViewId="0">
      <selection activeCell="J11" sqref="A1:J11"/>
    </sheetView>
  </sheetViews>
  <sheetFormatPr defaultRowHeight="15"/>
  <cols>
    <col min="1" max="1" width="3.28515625" style="7" customWidth="1"/>
    <col min="2" max="2" width="32.28515625" style="7" customWidth="1"/>
    <col min="3" max="3" width="14.7109375" style="7" customWidth="1"/>
    <col min="4" max="4" width="10.5703125" style="6" customWidth="1"/>
    <col min="5" max="5" width="12" style="7" customWidth="1"/>
    <col min="6" max="6" width="12.7109375" style="7" customWidth="1"/>
    <col min="7" max="7" width="10.5703125" style="7" customWidth="1"/>
    <col min="8" max="8" width="12.140625" style="7" customWidth="1"/>
    <col min="9" max="9" width="14.5703125" style="7" customWidth="1"/>
    <col min="10" max="256" width="10.5703125" style="7" customWidth="1"/>
    <col min="257" max="257" width="3.28515625" style="7" customWidth="1"/>
    <col min="258" max="258" width="34" style="7" customWidth="1"/>
    <col min="259" max="259" width="14.7109375" style="7" customWidth="1"/>
    <col min="260" max="260" width="10.5703125" style="7" customWidth="1"/>
    <col min="261" max="261" width="12" style="7" customWidth="1"/>
    <col min="262" max="262" width="12.7109375" style="7" customWidth="1"/>
    <col min="263" max="263" width="10.5703125" style="7" customWidth="1"/>
    <col min="264" max="264" width="12.140625" style="7" customWidth="1"/>
    <col min="265" max="265" width="12" style="7" customWidth="1"/>
    <col min="266" max="512" width="10.5703125" style="7" customWidth="1"/>
    <col min="513" max="513" width="3.28515625" style="7" customWidth="1"/>
    <col min="514" max="514" width="34" style="7" customWidth="1"/>
    <col min="515" max="515" width="14.7109375" style="7" customWidth="1"/>
    <col min="516" max="516" width="10.5703125" style="7" customWidth="1"/>
    <col min="517" max="517" width="12" style="7" customWidth="1"/>
    <col min="518" max="518" width="12.7109375" style="7" customWidth="1"/>
    <col min="519" max="519" width="10.5703125" style="7" customWidth="1"/>
    <col min="520" max="520" width="12.140625" style="7" customWidth="1"/>
    <col min="521" max="521" width="12" style="7" customWidth="1"/>
    <col min="522" max="768" width="10.5703125" style="7" customWidth="1"/>
    <col min="769" max="769" width="3.28515625" style="7" customWidth="1"/>
    <col min="770" max="770" width="34" style="7" customWidth="1"/>
    <col min="771" max="771" width="14.7109375" style="7" customWidth="1"/>
    <col min="772" max="772" width="10.5703125" style="7" customWidth="1"/>
    <col min="773" max="773" width="12" style="7" customWidth="1"/>
    <col min="774" max="774" width="12.7109375" style="7" customWidth="1"/>
    <col min="775" max="775" width="10.5703125" style="7" customWidth="1"/>
    <col min="776" max="776" width="12.140625" style="7" customWidth="1"/>
    <col min="777" max="777" width="12" style="7" customWidth="1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>
      <c r="A2" s="1"/>
      <c r="B2" s="1"/>
      <c r="C2" s="5"/>
      <c r="D2" s="5"/>
      <c r="E2" s="5"/>
      <c r="F2" s="5"/>
      <c r="G2" s="5"/>
      <c r="H2" s="5"/>
      <c r="I2" s="13"/>
      <c r="J2" s="5"/>
      <c r="K2" s="6"/>
    </row>
    <row r="4" spans="1:1024">
      <c r="A4" s="14" t="s">
        <v>1861</v>
      </c>
      <c r="B4" s="15"/>
      <c r="C4" s="15"/>
      <c r="D4" s="14"/>
      <c r="E4" s="14"/>
      <c r="F4" s="14"/>
      <c r="G4" s="14"/>
      <c r="H4" s="14"/>
      <c r="I4" s="14"/>
      <c r="J4" s="18"/>
    </row>
    <row r="5" spans="1:1024" ht="42.75" customHeight="1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355" t="s">
        <v>11</v>
      </c>
    </row>
    <row r="6" spans="1:1024" ht="30" customHeight="1">
      <c r="A6" s="447">
        <v>1</v>
      </c>
      <c r="B6" s="30" t="s">
        <v>1862</v>
      </c>
      <c r="C6" s="23" t="s">
        <v>1863</v>
      </c>
      <c r="D6" s="22">
        <v>150</v>
      </c>
      <c r="E6" s="22"/>
      <c r="F6" s="29"/>
      <c r="G6" s="287"/>
      <c r="H6" s="287"/>
      <c r="I6" s="49"/>
      <c r="J6" s="30"/>
    </row>
    <row r="7" spans="1:1024">
      <c r="A7" s="37"/>
      <c r="B7" s="30" t="s">
        <v>947</v>
      </c>
      <c r="C7" s="37"/>
      <c r="D7" s="30"/>
      <c r="E7" s="37"/>
      <c r="F7" s="483">
        <f>SUM(F6)</f>
        <v>0</v>
      </c>
      <c r="G7" s="37"/>
      <c r="H7" s="37"/>
      <c r="I7" s="483">
        <f>SUM(I6)</f>
        <v>0</v>
      </c>
      <c r="J7" s="37"/>
    </row>
    <row r="8" spans="1:1024">
      <c r="B8" s="1"/>
    </row>
    <row r="9" spans="1:1024" ht="12" customHeight="1"/>
    <row r="10" spans="1:1024" s="239" customFormat="1">
      <c r="B10" s="239" t="s">
        <v>950</v>
      </c>
      <c r="E10" s="484"/>
      <c r="G10" s="484" t="s">
        <v>1110</v>
      </c>
      <c r="H10" s="484"/>
      <c r="J10" s="484"/>
      <c r="AMJ10"/>
    </row>
    <row r="11" spans="1:1024" s="239" customFormat="1">
      <c r="B11" s="239" t="s">
        <v>1111</v>
      </c>
      <c r="G11" s="239" t="s">
        <v>1864</v>
      </c>
      <c r="H11" s="239" t="s">
        <v>1112</v>
      </c>
      <c r="AMJ11"/>
    </row>
  </sheetData>
  <pageMargins left="0.78749999999999998" right="0.78749999999999998" top="1.05277777777778" bottom="1.05277777777778" header="0.78749999999999998" footer="0.78749999999999998"/>
  <pageSetup paperSize="9" scale="63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6"/>
  <sheetViews>
    <sheetView zoomScale="95" zoomScaleNormal="95" workbookViewId="0">
      <selection activeCell="J16" sqref="A1:J16"/>
    </sheetView>
  </sheetViews>
  <sheetFormatPr defaultRowHeight="15"/>
  <cols>
    <col min="1" max="1" width="3.85546875" style="7" customWidth="1"/>
    <col min="2" max="2" width="40.7109375" style="7" customWidth="1"/>
    <col min="3" max="3" width="19.7109375" style="7" customWidth="1"/>
    <col min="4" max="4" width="8.5703125" style="6" customWidth="1"/>
    <col min="5" max="5" width="9.5703125" style="7" customWidth="1"/>
    <col min="6" max="6" width="13.5703125" style="7" customWidth="1"/>
    <col min="7" max="7" width="8.28515625" style="7" customWidth="1"/>
    <col min="8" max="8" width="9.5703125" style="7" customWidth="1"/>
    <col min="9" max="9" width="13.140625" style="7" customWidth="1"/>
    <col min="10" max="256" width="10.5703125" style="7" customWidth="1"/>
    <col min="257" max="257" width="3.85546875" style="7" customWidth="1"/>
    <col min="258" max="258" width="40.7109375" style="7" customWidth="1"/>
    <col min="259" max="259" width="19.7109375" style="7" customWidth="1"/>
    <col min="260" max="260" width="8.5703125" style="7" customWidth="1"/>
    <col min="261" max="261" width="9.5703125" style="7" customWidth="1"/>
    <col min="262" max="262" width="13.5703125" style="7" customWidth="1"/>
    <col min="263" max="263" width="8.28515625" style="7" customWidth="1"/>
    <col min="264" max="264" width="9.5703125" style="7" customWidth="1"/>
    <col min="265" max="265" width="13.140625" style="7" customWidth="1"/>
    <col min="266" max="512" width="10.5703125" style="7" customWidth="1"/>
    <col min="513" max="513" width="3.85546875" style="7" customWidth="1"/>
    <col min="514" max="514" width="40.7109375" style="7" customWidth="1"/>
    <col min="515" max="515" width="19.7109375" style="7" customWidth="1"/>
    <col min="516" max="516" width="8.5703125" style="7" customWidth="1"/>
    <col min="517" max="517" width="9.5703125" style="7" customWidth="1"/>
    <col min="518" max="518" width="13.5703125" style="7" customWidth="1"/>
    <col min="519" max="519" width="8.28515625" style="7" customWidth="1"/>
    <col min="520" max="520" width="9.5703125" style="7" customWidth="1"/>
    <col min="521" max="521" width="13.140625" style="7" customWidth="1"/>
    <col min="522" max="768" width="10.5703125" style="7" customWidth="1"/>
    <col min="769" max="769" width="3.85546875" style="7" customWidth="1"/>
    <col min="770" max="770" width="40.7109375" style="7" customWidth="1"/>
    <col min="771" max="771" width="19.7109375" style="7" customWidth="1"/>
    <col min="772" max="772" width="8.5703125" style="7" customWidth="1"/>
    <col min="773" max="773" width="9.5703125" style="7" customWidth="1"/>
    <col min="774" max="774" width="13.5703125" style="7" customWidth="1"/>
    <col min="775" max="775" width="8.28515625" style="7" customWidth="1"/>
    <col min="776" max="776" width="9.5703125" style="7" customWidth="1"/>
    <col min="777" max="777" width="13.140625" style="7" customWidth="1"/>
    <col min="778" max="1021" width="10.5703125" style="7" customWidth="1"/>
    <col min="1022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H1" s="7"/>
    </row>
    <row r="2" spans="1:1024">
      <c r="A2" s="1"/>
      <c r="B2" s="1"/>
      <c r="C2" s="5"/>
      <c r="D2" s="5"/>
      <c r="E2" s="5"/>
      <c r="F2" s="5"/>
      <c r="G2" s="5"/>
      <c r="H2" s="13"/>
      <c r="I2" s="5"/>
      <c r="J2" s="6"/>
    </row>
    <row r="4" spans="1:1024" s="232" customFormat="1" ht="15.75">
      <c r="A4" s="101"/>
      <c r="B4" s="14" t="s">
        <v>1865</v>
      </c>
      <c r="C4" s="101" t="s">
        <v>1072</v>
      </c>
      <c r="D4" s="101"/>
      <c r="E4" s="101"/>
      <c r="F4" s="101"/>
      <c r="G4" s="101"/>
      <c r="H4" s="101"/>
      <c r="I4" s="101"/>
      <c r="J4" s="128"/>
      <c r="AMH4"/>
      <c r="AMI4"/>
      <c r="AMJ4"/>
    </row>
    <row r="5" spans="1:1024" s="21" customFormat="1" ht="51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H5"/>
      <c r="AMI5"/>
      <c r="AMJ5"/>
    </row>
    <row r="6" spans="1:1024" s="32" customFormat="1" ht="20.100000000000001" customHeight="1">
      <c r="A6" s="22">
        <v>1</v>
      </c>
      <c r="B6" s="22" t="s">
        <v>1866</v>
      </c>
      <c r="C6" s="22" t="s">
        <v>120</v>
      </c>
      <c r="D6" s="22">
        <v>400</v>
      </c>
      <c r="E6" s="251"/>
      <c r="F6" s="26"/>
      <c r="G6" s="27"/>
      <c r="H6" s="26"/>
      <c r="I6" s="28"/>
      <c r="J6" s="29"/>
      <c r="AMH6"/>
      <c r="AMI6"/>
      <c r="AMJ6"/>
    </row>
    <row r="7" spans="1:1024" s="32" customFormat="1" ht="20.100000000000001" customHeight="1">
      <c r="A7" s="22">
        <v>2</v>
      </c>
      <c r="B7" s="22" t="s">
        <v>1866</v>
      </c>
      <c r="C7" s="22" t="s">
        <v>152</v>
      </c>
      <c r="D7" s="22">
        <v>400</v>
      </c>
      <c r="E7" s="251"/>
      <c r="F7" s="26"/>
      <c r="G7" s="27"/>
      <c r="H7" s="26"/>
      <c r="I7" s="28"/>
      <c r="J7" s="29"/>
      <c r="AMH7"/>
      <c r="AMI7"/>
      <c r="AMJ7"/>
    </row>
    <row r="8" spans="1:1024" s="32" customFormat="1" ht="20.100000000000001" customHeight="1">
      <c r="A8" s="22">
        <v>3</v>
      </c>
      <c r="B8" s="22" t="s">
        <v>1867</v>
      </c>
      <c r="C8" s="22" t="s">
        <v>1171</v>
      </c>
      <c r="D8" s="22">
        <v>5</v>
      </c>
      <c r="E8" s="251"/>
      <c r="F8" s="26"/>
      <c r="G8" s="27"/>
      <c r="H8" s="26"/>
      <c r="I8" s="28"/>
      <c r="J8" s="29"/>
      <c r="AMH8"/>
      <c r="AMI8"/>
      <c r="AMJ8"/>
    </row>
    <row r="9" spans="1:1024" s="32" customFormat="1" ht="20.100000000000001" customHeight="1">
      <c r="A9" s="22">
        <v>4</v>
      </c>
      <c r="B9" s="22" t="s">
        <v>1868</v>
      </c>
      <c r="C9" s="22" t="s">
        <v>1869</v>
      </c>
      <c r="D9" s="22">
        <v>1000</v>
      </c>
      <c r="E9" s="251"/>
      <c r="F9" s="26"/>
      <c r="G9" s="27"/>
      <c r="H9" s="26"/>
      <c r="I9" s="28"/>
      <c r="J9" s="29"/>
      <c r="AMH9"/>
      <c r="AMI9"/>
      <c r="AMJ9"/>
    </row>
    <row r="10" spans="1:1024" s="32" customFormat="1" ht="20.100000000000001" customHeight="1">
      <c r="A10" s="22">
        <v>5</v>
      </c>
      <c r="B10" s="83" t="s">
        <v>1870</v>
      </c>
      <c r="C10" s="22" t="s">
        <v>1869</v>
      </c>
      <c r="D10" s="22">
        <v>10</v>
      </c>
      <c r="E10" s="251"/>
      <c r="F10" s="26"/>
      <c r="G10" s="27"/>
      <c r="H10" s="26"/>
      <c r="I10" s="28"/>
      <c r="J10" s="29"/>
      <c r="AMH10"/>
      <c r="AMI10"/>
      <c r="AMJ10"/>
    </row>
    <row r="11" spans="1:1024" s="32" customFormat="1" ht="20.100000000000001" customHeight="1">
      <c r="A11" s="22">
        <v>6</v>
      </c>
      <c r="B11" s="83" t="s">
        <v>1871</v>
      </c>
      <c r="C11" s="22" t="s">
        <v>181</v>
      </c>
      <c r="D11" s="22">
        <v>20</v>
      </c>
      <c r="E11" s="251"/>
      <c r="F11" s="26"/>
      <c r="G11" s="27"/>
      <c r="H11" s="26"/>
      <c r="I11" s="28"/>
      <c r="J11" s="29"/>
      <c r="AMH11"/>
      <c r="AMI11"/>
      <c r="AMJ11"/>
    </row>
    <row r="12" spans="1:1024" s="32" customFormat="1" ht="20.100000000000001" customHeight="1">
      <c r="A12" s="22"/>
      <c r="B12" s="22" t="s">
        <v>947</v>
      </c>
      <c r="C12" s="22"/>
      <c r="D12" s="30"/>
      <c r="E12" s="251"/>
      <c r="F12" s="26">
        <f>SUM(F6:F11)</f>
        <v>0</v>
      </c>
      <c r="G12" s="27"/>
      <c r="H12" s="26"/>
      <c r="I12" s="28">
        <f>SUM(I6:I11)</f>
        <v>0</v>
      </c>
      <c r="J12" s="29"/>
      <c r="AMH12"/>
      <c r="AMI12"/>
      <c r="AMJ12"/>
    </row>
    <row r="14" spans="1:1024" ht="12" customHeight="1"/>
    <row r="15" spans="1:1024">
      <c r="A15" s="462"/>
      <c r="B15" s="462" t="s">
        <v>950</v>
      </c>
      <c r="C15" s="462"/>
      <c r="D15" s="462"/>
      <c r="E15" s="462"/>
      <c r="F15" s="462"/>
      <c r="G15" s="462"/>
      <c r="H15" s="462" t="s">
        <v>1110</v>
      </c>
      <c r="I15" s="462"/>
      <c r="J15" s="462"/>
    </row>
    <row r="16" spans="1:1024">
      <c r="A16" s="462"/>
      <c r="B16" s="462" t="s">
        <v>1111</v>
      </c>
      <c r="C16" s="462"/>
      <c r="D16" s="462"/>
      <c r="E16" s="462"/>
      <c r="F16" s="462"/>
      <c r="G16" s="462"/>
      <c r="H16" s="462" t="s">
        <v>1833</v>
      </c>
      <c r="I16" s="462" t="s">
        <v>1112</v>
      </c>
      <c r="J16" s="462"/>
    </row>
  </sheetData>
  <pageMargins left="0.78749999999999998" right="0.78749999999999998" top="1.05277777777778" bottom="1.05277777777778" header="0.78749999999999998" footer="0.78749999999999998"/>
  <pageSetup paperSize="9" scale="61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2"/>
  <sheetViews>
    <sheetView zoomScale="95" zoomScaleNormal="95" workbookViewId="0">
      <selection activeCell="J12" sqref="A1:J12"/>
    </sheetView>
  </sheetViews>
  <sheetFormatPr defaultRowHeight="15"/>
  <cols>
    <col min="1" max="1" width="3.85546875" style="7" customWidth="1"/>
    <col min="2" max="2" width="32.7109375" style="7" customWidth="1"/>
    <col min="3" max="3" width="10.7109375" style="7" customWidth="1"/>
    <col min="4" max="4" width="10.7109375" style="6" customWidth="1"/>
    <col min="5" max="5" width="12.140625" style="7" customWidth="1"/>
    <col min="6" max="6" width="13.28515625" style="7" customWidth="1"/>
    <col min="7" max="7" width="10.7109375" style="7" customWidth="1"/>
    <col min="8" max="8" width="11.85546875" style="7" customWidth="1"/>
    <col min="9" max="9" width="14.7109375" style="7" customWidth="1"/>
    <col min="10" max="256" width="10.7109375" style="7" customWidth="1"/>
    <col min="257" max="257" width="3.85546875" style="7" customWidth="1"/>
    <col min="258" max="258" width="57" style="7" customWidth="1"/>
    <col min="259" max="260" width="10.7109375" style="7" customWidth="1"/>
    <col min="261" max="261" width="12.140625" style="7" customWidth="1"/>
    <col min="262" max="262" width="13.28515625" style="7" customWidth="1"/>
    <col min="263" max="263" width="10.7109375" style="7" customWidth="1"/>
    <col min="264" max="264" width="11.85546875" style="7" customWidth="1"/>
    <col min="265" max="265" width="11" style="7" customWidth="1"/>
    <col min="266" max="512" width="10.7109375" style="7" customWidth="1"/>
    <col min="513" max="513" width="3.85546875" style="7" customWidth="1"/>
    <col min="514" max="514" width="57" style="7" customWidth="1"/>
    <col min="515" max="516" width="10.7109375" style="7" customWidth="1"/>
    <col min="517" max="517" width="12.140625" style="7" customWidth="1"/>
    <col min="518" max="518" width="13.28515625" style="7" customWidth="1"/>
    <col min="519" max="519" width="10.7109375" style="7" customWidth="1"/>
    <col min="520" max="520" width="11.85546875" style="7" customWidth="1"/>
    <col min="521" max="521" width="11" style="7" customWidth="1"/>
    <col min="522" max="768" width="10.7109375" style="7" customWidth="1"/>
    <col min="769" max="769" width="3.85546875" style="7" customWidth="1"/>
    <col min="770" max="770" width="57" style="7" customWidth="1"/>
    <col min="771" max="772" width="10.7109375" style="7" customWidth="1"/>
    <col min="773" max="773" width="12.140625" style="7" customWidth="1"/>
    <col min="774" max="774" width="13.28515625" style="7" customWidth="1"/>
    <col min="775" max="775" width="10.7109375" style="7" customWidth="1"/>
    <col min="776" max="776" width="11.85546875" style="7" customWidth="1"/>
    <col min="777" max="777" width="11" style="7" customWidth="1"/>
    <col min="778" max="1025" width="10.7109375" style="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  <c r="AMJ1"/>
      <c r="AMK1"/>
    </row>
    <row r="2" spans="1:1025">
      <c r="A2" s="238"/>
      <c r="B2" s="238"/>
      <c r="C2" s="238"/>
      <c r="D2" s="485"/>
      <c r="E2" s="238"/>
      <c r="F2" s="238"/>
      <c r="G2" s="238"/>
      <c r="H2" s="238"/>
      <c r="I2" s="238"/>
      <c r="J2" s="238"/>
    </row>
    <row r="3" spans="1:1025">
      <c r="A3" s="238"/>
      <c r="B3" s="238"/>
      <c r="C3" s="238"/>
      <c r="D3" s="485"/>
      <c r="E3" s="238"/>
      <c r="F3" s="238"/>
      <c r="G3" s="238"/>
      <c r="H3" s="238"/>
      <c r="I3" s="238"/>
      <c r="J3" s="238"/>
    </row>
    <row r="4" spans="1:1025">
      <c r="A4" s="381" t="s">
        <v>1872</v>
      </c>
      <c r="B4" s="354"/>
      <c r="C4" s="354"/>
      <c r="D4" s="486"/>
      <c r="E4" s="354"/>
      <c r="F4" s="354"/>
      <c r="G4" s="354"/>
      <c r="H4" s="354"/>
      <c r="I4" s="354"/>
      <c r="J4" s="354"/>
    </row>
    <row r="5" spans="1:1025" ht="38.25">
      <c r="A5" s="355" t="s">
        <v>2</v>
      </c>
      <c r="B5" s="355" t="s">
        <v>3</v>
      </c>
      <c r="C5" s="355" t="s">
        <v>4</v>
      </c>
      <c r="D5" s="355" t="s">
        <v>5</v>
      </c>
      <c r="E5" s="355" t="s">
        <v>6</v>
      </c>
      <c r="F5" s="355" t="s">
        <v>7</v>
      </c>
      <c r="G5" s="355" t="s">
        <v>8</v>
      </c>
      <c r="H5" s="355" t="s">
        <v>9</v>
      </c>
      <c r="I5" s="355" t="s">
        <v>10</v>
      </c>
      <c r="J5" s="355" t="s">
        <v>11</v>
      </c>
    </row>
    <row r="6" spans="1:1025" ht="18" customHeight="1">
      <c r="A6" s="234">
        <v>1</v>
      </c>
      <c r="B6" s="487" t="s">
        <v>1873</v>
      </c>
      <c r="C6" s="234" t="s">
        <v>1874</v>
      </c>
      <c r="D6" s="488">
        <v>160</v>
      </c>
      <c r="E6" s="489"/>
      <c r="F6" s="234"/>
      <c r="G6" s="490"/>
      <c r="H6" s="234"/>
      <c r="I6" s="234"/>
      <c r="J6" s="234"/>
    </row>
    <row r="7" spans="1:1025" ht="21" customHeight="1">
      <c r="A7" s="491"/>
      <c r="B7" s="492" t="s">
        <v>1476</v>
      </c>
      <c r="C7" s="493"/>
      <c r="D7" s="494"/>
      <c r="E7" s="493"/>
      <c r="F7" s="495">
        <f>SUM(F6)</f>
        <v>0</v>
      </c>
      <c r="G7" s="496"/>
      <c r="H7" s="497"/>
      <c r="I7" s="498">
        <f>SUM(I6)</f>
        <v>0</v>
      </c>
      <c r="J7" s="493"/>
    </row>
    <row r="8" spans="1:1025">
      <c r="A8" s="365"/>
      <c r="B8" s="499"/>
      <c r="C8" s="500"/>
      <c r="D8" s="501"/>
      <c r="E8" s="500"/>
      <c r="F8" s="502"/>
      <c r="G8" s="503"/>
      <c r="H8" s="504"/>
      <c r="I8" s="505"/>
      <c r="J8" s="500"/>
    </row>
    <row r="9" spans="1:1025" ht="40.5" customHeight="1">
      <c r="A9" s="506"/>
      <c r="B9" s="884" t="s">
        <v>1875</v>
      </c>
      <c r="C9" s="884"/>
      <c r="D9" s="884"/>
      <c r="E9" s="884"/>
      <c r="F9" s="884"/>
      <c r="G9" s="884"/>
      <c r="H9" s="884"/>
      <c r="I9" s="884"/>
      <c r="J9" s="884"/>
    </row>
    <row r="10" spans="1:1025">
      <c r="A10" s="238"/>
      <c r="B10" s="238"/>
      <c r="C10" s="238"/>
      <c r="D10" s="485"/>
      <c r="E10" s="238"/>
      <c r="F10" s="238"/>
      <c r="G10" s="238"/>
      <c r="H10" s="238"/>
      <c r="I10" s="238"/>
      <c r="J10" s="238"/>
    </row>
    <row r="11" spans="1:1025">
      <c r="A11" s="238"/>
      <c r="B11" s="239" t="s">
        <v>950</v>
      </c>
      <c r="C11" s="239"/>
      <c r="D11" s="239"/>
      <c r="E11" s="239"/>
      <c r="F11" s="239"/>
      <c r="G11" s="239" t="s">
        <v>1110</v>
      </c>
      <c r="H11" s="239"/>
      <c r="I11" s="239"/>
      <c r="J11" s="238"/>
    </row>
    <row r="12" spans="1:1025">
      <c r="A12" s="238"/>
      <c r="B12" s="239" t="s">
        <v>1111</v>
      </c>
      <c r="C12" s="239"/>
      <c r="D12" s="239"/>
      <c r="E12" s="239"/>
      <c r="F12" s="239"/>
      <c r="G12" s="239" t="s">
        <v>1112</v>
      </c>
      <c r="H12" s="239"/>
      <c r="I12" s="238"/>
      <c r="J12" s="238"/>
    </row>
  </sheetData>
  <mergeCells count="1">
    <mergeCell ref="B9:J9"/>
  </mergeCells>
  <pageMargins left="0.78749999999999998" right="0.78749999999999998" top="1.05277777777778" bottom="1.05277777777778" header="0.78749999999999998" footer="0.78749999999999998"/>
  <pageSetup paperSize="9" scale="64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H17"/>
  <sheetViews>
    <sheetView zoomScale="95" zoomScaleNormal="95" workbookViewId="0">
      <selection activeCell="J17" sqref="A1:J17"/>
    </sheetView>
  </sheetViews>
  <sheetFormatPr defaultRowHeight="15"/>
  <cols>
    <col min="1" max="1" width="3.85546875" style="7" customWidth="1"/>
    <col min="2" max="2" width="35.42578125" style="7" customWidth="1"/>
    <col min="3" max="3" width="21.140625" style="7" customWidth="1"/>
    <col min="4" max="4" width="6.7109375" style="6" customWidth="1"/>
    <col min="5" max="5" width="12.5703125" style="7" customWidth="1"/>
    <col min="6" max="6" width="10.5703125" style="7" customWidth="1"/>
    <col min="7" max="7" width="7.5703125" style="7" customWidth="1"/>
    <col min="8" max="8" width="12.7109375" style="7" customWidth="1"/>
    <col min="9" max="9" width="12.28515625" style="507" customWidth="1"/>
    <col min="10" max="256" width="10.5703125" style="7" customWidth="1"/>
    <col min="257" max="257" width="3.85546875" style="7" customWidth="1"/>
    <col min="258" max="258" width="35.42578125" style="7" customWidth="1"/>
    <col min="259" max="259" width="21.140625" style="7" customWidth="1"/>
    <col min="260" max="260" width="6.7109375" style="7" customWidth="1"/>
    <col min="261" max="261" width="12.5703125" style="7" customWidth="1"/>
    <col min="262" max="262" width="10.5703125" style="7" customWidth="1"/>
    <col min="263" max="263" width="7.5703125" style="7" customWidth="1"/>
    <col min="264" max="264" width="12.7109375" style="7" customWidth="1"/>
    <col min="265" max="265" width="12.28515625" style="7" customWidth="1"/>
    <col min="266" max="512" width="10.5703125" style="7" customWidth="1"/>
    <col min="513" max="513" width="3.85546875" style="7" customWidth="1"/>
    <col min="514" max="514" width="35.42578125" style="7" customWidth="1"/>
    <col min="515" max="515" width="21.140625" style="7" customWidth="1"/>
    <col min="516" max="516" width="6.7109375" style="7" customWidth="1"/>
    <col min="517" max="517" width="12.5703125" style="7" customWidth="1"/>
    <col min="518" max="518" width="10.5703125" style="7" customWidth="1"/>
    <col min="519" max="519" width="7.5703125" style="7" customWidth="1"/>
    <col min="520" max="520" width="12.7109375" style="7" customWidth="1"/>
    <col min="521" max="521" width="12.28515625" style="7" customWidth="1"/>
    <col min="522" max="768" width="10.5703125" style="7" customWidth="1"/>
    <col min="769" max="769" width="3.85546875" style="7" customWidth="1"/>
    <col min="770" max="770" width="35.42578125" style="7" customWidth="1"/>
    <col min="771" max="771" width="21.140625" style="7" customWidth="1"/>
    <col min="772" max="772" width="6.7109375" style="7" customWidth="1"/>
    <col min="773" max="773" width="12.5703125" style="7" customWidth="1"/>
    <col min="774" max="774" width="10.5703125" style="7" customWidth="1"/>
    <col min="775" max="775" width="7.5703125" style="7" customWidth="1"/>
    <col min="776" max="776" width="12.7109375" style="7" customWidth="1"/>
    <col min="777" max="777" width="12.28515625" style="7" customWidth="1"/>
    <col min="778" max="1021" width="10.5703125" style="7" customWidth="1"/>
    <col min="1022" max="1023" width="11.5703125"/>
  </cols>
  <sheetData>
    <row r="1" spans="1:1022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H1" s="7"/>
    </row>
    <row r="2" spans="1:1022">
      <c r="A2" s="1"/>
      <c r="B2" s="1"/>
      <c r="C2" s="5"/>
      <c r="D2" s="5"/>
      <c r="E2" s="5"/>
      <c r="F2" s="5"/>
      <c r="G2" s="5"/>
      <c r="H2" s="13"/>
      <c r="I2" s="5"/>
      <c r="J2" s="6"/>
    </row>
    <row r="4" spans="1:1022" s="517" customFormat="1">
      <c r="A4" s="508" t="s">
        <v>1876</v>
      </c>
      <c r="B4" s="509" t="s">
        <v>1877</v>
      </c>
      <c r="C4" s="510"/>
      <c r="D4" s="511"/>
      <c r="E4" s="512"/>
      <c r="F4" s="512"/>
      <c r="G4" s="512"/>
      <c r="H4" s="512"/>
      <c r="I4" s="513"/>
      <c r="J4" s="514"/>
      <c r="K4" s="515"/>
      <c r="L4" s="516"/>
      <c r="S4" s="518"/>
      <c r="T4" s="518"/>
      <c r="U4" s="519"/>
      <c r="V4" s="515"/>
      <c r="W4" s="516"/>
      <c r="AD4" s="518"/>
      <c r="AE4" s="518"/>
      <c r="AF4" s="519"/>
      <c r="AG4" s="515"/>
      <c r="AH4" s="516"/>
      <c r="AO4" s="518"/>
      <c r="AP4" s="518"/>
      <c r="AQ4" s="519"/>
      <c r="AR4" s="515"/>
      <c r="AS4" s="516"/>
      <c r="AZ4" s="518"/>
      <c r="BA4" s="518"/>
      <c r="BB4" s="519"/>
      <c r="BC4" s="515"/>
      <c r="BD4" s="516"/>
      <c r="BK4" s="518"/>
      <c r="BL4" s="518"/>
      <c r="BM4" s="519"/>
      <c r="BN4" s="515"/>
      <c r="BO4" s="516"/>
      <c r="BV4" s="518"/>
      <c r="BW4" s="518"/>
      <c r="BX4" s="519"/>
      <c r="BY4" s="515"/>
      <c r="BZ4" s="516"/>
      <c r="CG4" s="518"/>
      <c r="CH4" s="518"/>
      <c r="CI4" s="519"/>
      <c r="CJ4" s="515"/>
      <c r="CK4" s="516"/>
      <c r="CR4" s="518"/>
      <c r="CS4" s="518"/>
      <c r="CT4" s="519"/>
      <c r="CU4" s="515"/>
      <c r="CV4" s="516"/>
      <c r="DC4" s="518"/>
      <c r="DD4" s="518"/>
      <c r="DE4" s="519"/>
      <c r="DF4" s="515"/>
      <c r="DG4" s="516"/>
      <c r="DN4" s="518"/>
      <c r="DO4" s="518"/>
      <c r="DP4" s="519"/>
      <c r="DQ4" s="515"/>
      <c r="DR4" s="516"/>
      <c r="DY4" s="518"/>
      <c r="DZ4" s="518"/>
      <c r="EA4" s="519"/>
      <c r="EB4" s="515"/>
      <c r="EC4" s="516"/>
      <c r="EJ4" s="518"/>
      <c r="EK4" s="518"/>
      <c r="EL4" s="519"/>
      <c r="EM4" s="515"/>
      <c r="EN4" s="516"/>
      <c r="EU4" s="518"/>
      <c r="EV4" s="518"/>
      <c r="EW4" s="519"/>
      <c r="EX4" s="515"/>
      <c r="EY4" s="516"/>
      <c r="FF4" s="518"/>
      <c r="FG4" s="518"/>
      <c r="FH4" s="519"/>
      <c r="FI4" s="515"/>
      <c r="FJ4" s="516"/>
      <c r="FQ4" s="518"/>
      <c r="FR4" s="518"/>
      <c r="FS4" s="519"/>
      <c r="FT4" s="515"/>
      <c r="FU4" s="516"/>
      <c r="GB4" s="518"/>
      <c r="GC4" s="518"/>
      <c r="GD4" s="519"/>
      <c r="GE4" s="515"/>
      <c r="GF4" s="516"/>
      <c r="GM4" s="518"/>
      <c r="GN4" s="518"/>
      <c r="GO4" s="519"/>
      <c r="GP4" s="515"/>
      <c r="GQ4" s="516"/>
      <c r="GX4" s="518"/>
      <c r="GY4" s="518"/>
      <c r="GZ4" s="519"/>
      <c r="HA4" s="515"/>
      <c r="HB4" s="516"/>
      <c r="HI4" s="518"/>
      <c r="HJ4" s="518"/>
      <c r="HK4" s="519"/>
      <c r="HL4" s="515"/>
      <c r="HM4" s="516"/>
      <c r="HT4" s="518"/>
      <c r="HU4" s="518"/>
      <c r="HV4" s="519"/>
      <c r="HW4" s="515"/>
      <c r="HX4" s="516"/>
      <c r="IE4" s="518"/>
      <c r="IF4" s="518"/>
      <c r="IG4" s="519"/>
      <c r="IH4" s="515"/>
      <c r="II4" s="516"/>
      <c r="IP4" s="518"/>
      <c r="IQ4" s="518"/>
      <c r="IR4" s="519"/>
      <c r="IS4" s="515"/>
      <c r="IT4" s="516"/>
      <c r="AMH4"/>
    </row>
    <row r="5" spans="1:1022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H5"/>
    </row>
    <row r="6" spans="1:1022" s="32" customFormat="1">
      <c r="A6" s="22">
        <v>1</v>
      </c>
      <c r="B6" s="22" t="s">
        <v>1878</v>
      </c>
      <c r="C6" s="22" t="s">
        <v>82</v>
      </c>
      <c r="D6" s="22">
        <v>1000</v>
      </c>
      <c r="E6" s="251"/>
      <c r="F6" s="29"/>
      <c r="G6" s="520"/>
      <c r="H6" s="22"/>
      <c r="I6" s="521"/>
      <c r="J6" s="26"/>
      <c r="AMH6"/>
    </row>
    <row r="7" spans="1:1022" s="32" customFormat="1">
      <c r="A7" s="22">
        <v>2</v>
      </c>
      <c r="B7" s="22" t="s">
        <v>1878</v>
      </c>
      <c r="C7" s="22" t="s">
        <v>1879</v>
      </c>
      <c r="D7" s="22">
        <v>300</v>
      </c>
      <c r="E7" s="251"/>
      <c r="F7" s="29"/>
      <c r="G7" s="520"/>
      <c r="H7" s="22"/>
      <c r="I7" s="521"/>
      <c r="J7" s="26"/>
      <c r="AMH7"/>
    </row>
    <row r="8" spans="1:1022" s="32" customFormat="1">
      <c r="A8" s="22">
        <v>3</v>
      </c>
      <c r="B8" s="22" t="s">
        <v>1880</v>
      </c>
      <c r="C8" s="22" t="s">
        <v>24</v>
      </c>
      <c r="D8" s="22">
        <v>300</v>
      </c>
      <c r="E8" s="251"/>
      <c r="F8" s="29"/>
      <c r="G8" s="520"/>
      <c r="H8" s="22"/>
      <c r="I8" s="521"/>
      <c r="J8" s="26"/>
      <c r="AMH8"/>
    </row>
    <row r="9" spans="1:1022" s="32" customFormat="1" ht="39.75" customHeight="1">
      <c r="A9" s="22">
        <v>4</v>
      </c>
      <c r="B9" s="23" t="s">
        <v>1881</v>
      </c>
      <c r="C9" s="22" t="s">
        <v>1882</v>
      </c>
      <c r="D9" s="22">
        <v>600</v>
      </c>
      <c r="E9" s="251"/>
      <c r="F9" s="29"/>
      <c r="G9" s="520"/>
      <c r="H9" s="22"/>
      <c r="I9" s="521"/>
      <c r="J9" s="26"/>
      <c r="AMH9"/>
    </row>
    <row r="10" spans="1:1022" s="32" customFormat="1" ht="39">
      <c r="A10" s="22">
        <v>5</v>
      </c>
      <c r="B10" s="23" t="s">
        <v>1881</v>
      </c>
      <c r="C10" s="22" t="s">
        <v>1883</v>
      </c>
      <c r="D10" s="22">
        <v>150</v>
      </c>
      <c r="E10" s="251"/>
      <c r="F10" s="29"/>
      <c r="G10" s="520"/>
      <c r="H10" s="22"/>
      <c r="I10" s="521"/>
      <c r="J10" s="26"/>
      <c r="AMH10"/>
    </row>
    <row r="11" spans="1:1022" s="32" customFormat="1">
      <c r="A11" s="22">
        <v>6</v>
      </c>
      <c r="B11" s="23" t="s">
        <v>1884</v>
      </c>
      <c r="C11" s="22" t="s">
        <v>1885</v>
      </c>
      <c r="D11" s="22">
        <v>30</v>
      </c>
      <c r="E11" s="251"/>
      <c r="F11" s="29"/>
      <c r="G11" s="520"/>
      <c r="H11" s="22"/>
      <c r="I11" s="521"/>
      <c r="J11" s="26"/>
      <c r="AMH11"/>
    </row>
    <row r="12" spans="1:1022" s="32" customFormat="1">
      <c r="A12" s="22">
        <v>7</v>
      </c>
      <c r="B12" s="23" t="s">
        <v>1884</v>
      </c>
      <c r="C12" s="22" t="s">
        <v>233</v>
      </c>
      <c r="D12" s="22">
        <v>30</v>
      </c>
      <c r="E12" s="251"/>
      <c r="F12" s="29"/>
      <c r="G12" s="520"/>
      <c r="H12" s="22"/>
      <c r="I12" s="521"/>
      <c r="J12" s="26"/>
      <c r="AMH12"/>
    </row>
    <row r="13" spans="1:1022" s="32" customFormat="1">
      <c r="A13" s="22"/>
      <c r="B13" s="22" t="s">
        <v>947</v>
      </c>
      <c r="C13" s="22"/>
      <c r="D13" s="30"/>
      <c r="E13" s="22"/>
      <c r="F13" s="29">
        <f>SUM(F6:F12)</f>
        <v>0</v>
      </c>
      <c r="G13" s="22"/>
      <c r="H13" s="22"/>
      <c r="I13" s="29">
        <f>SUM(I6:I12)</f>
        <v>0</v>
      </c>
      <c r="J13" s="22"/>
      <c r="AMH13"/>
    </row>
    <row r="16" spans="1:1022">
      <c r="A16" s="462"/>
      <c r="B16" s="462" t="s">
        <v>950</v>
      </c>
      <c r="C16" s="462"/>
      <c r="D16" s="462"/>
      <c r="E16" s="462"/>
      <c r="F16" s="462"/>
      <c r="G16" s="462"/>
      <c r="H16" s="462" t="s">
        <v>1110</v>
      </c>
      <c r="I16" s="462"/>
      <c r="J16" s="462"/>
    </row>
    <row r="17" spans="1:10">
      <c r="A17" s="462"/>
      <c r="B17" s="462" t="s">
        <v>1111</v>
      </c>
      <c r="C17" s="462"/>
      <c r="D17" s="462"/>
      <c r="E17" s="462"/>
      <c r="F17" s="462"/>
      <c r="G17" s="462"/>
      <c r="H17" s="462" t="s">
        <v>1833</v>
      </c>
      <c r="I17" s="462" t="s">
        <v>1112</v>
      </c>
      <c r="J17" s="462"/>
    </row>
  </sheetData>
  <pageMargins left="0.78749999999999998" right="0.78749999999999998" top="1.05277777777778" bottom="1.05277777777778" header="0.78749999999999998" footer="0.78749999999999998"/>
  <pageSetup paperSize="9" scale="63" firstPageNumber="0" fitToHeight="0" orientation="portrait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3"/>
  <sheetViews>
    <sheetView zoomScale="95" zoomScaleNormal="95" workbookViewId="0">
      <selection activeCell="J17" sqref="A1:J17"/>
    </sheetView>
  </sheetViews>
  <sheetFormatPr defaultRowHeight="15"/>
  <cols>
    <col min="1" max="1" width="3.5703125" style="7" customWidth="1"/>
    <col min="2" max="2" width="37" style="7" customWidth="1"/>
    <col min="3" max="3" width="15.28515625" style="7" customWidth="1"/>
    <col min="4" max="4" width="7.42578125" style="7" customWidth="1"/>
    <col min="5" max="5" width="12.42578125" style="7" customWidth="1"/>
    <col min="6" max="6" width="12.28515625" style="7" customWidth="1"/>
    <col min="7" max="7" width="7" style="7" customWidth="1"/>
    <col min="8" max="8" width="12.7109375" style="7" customWidth="1"/>
    <col min="9" max="9" width="14" style="7" customWidth="1"/>
    <col min="10" max="256" width="10.5703125" style="7" customWidth="1"/>
    <col min="257" max="257" width="3.5703125" style="7" customWidth="1"/>
    <col min="258" max="258" width="37" style="7" customWidth="1"/>
    <col min="259" max="259" width="15.28515625" style="7" customWidth="1"/>
    <col min="260" max="260" width="7.42578125" style="7" customWidth="1"/>
    <col min="261" max="261" width="12.42578125" style="7" customWidth="1"/>
    <col min="262" max="262" width="12.28515625" style="7" customWidth="1"/>
    <col min="263" max="263" width="7" style="7" customWidth="1"/>
    <col min="264" max="264" width="12.7109375" style="7" customWidth="1"/>
    <col min="265" max="265" width="11.7109375" style="7" customWidth="1"/>
    <col min="266" max="512" width="10.5703125" style="7" customWidth="1"/>
    <col min="513" max="513" width="3.5703125" style="7" customWidth="1"/>
    <col min="514" max="514" width="37" style="7" customWidth="1"/>
    <col min="515" max="515" width="15.28515625" style="7" customWidth="1"/>
    <col min="516" max="516" width="7.42578125" style="7" customWidth="1"/>
    <col min="517" max="517" width="12.42578125" style="7" customWidth="1"/>
    <col min="518" max="518" width="12.28515625" style="7" customWidth="1"/>
    <col min="519" max="519" width="7" style="7" customWidth="1"/>
    <col min="520" max="520" width="12.7109375" style="7" customWidth="1"/>
    <col min="521" max="521" width="11.7109375" style="7" customWidth="1"/>
    <col min="522" max="768" width="10.5703125" style="7" customWidth="1"/>
    <col min="769" max="769" width="3.5703125" style="7" customWidth="1"/>
    <col min="770" max="770" width="37" style="7" customWidth="1"/>
    <col min="771" max="771" width="15.28515625" style="7" customWidth="1"/>
    <col min="772" max="772" width="7.42578125" style="7" customWidth="1"/>
    <col min="773" max="773" width="12.42578125" style="7" customWidth="1"/>
    <col min="774" max="774" width="12.28515625" style="7" customWidth="1"/>
    <col min="775" max="775" width="7" style="7" customWidth="1"/>
    <col min="776" max="776" width="12.7109375" style="7" customWidth="1"/>
    <col min="777" max="777" width="11.7109375" style="7" customWidth="1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>
      <c r="A2" s="1"/>
      <c r="B2" s="1"/>
      <c r="C2" s="5"/>
      <c r="D2" s="5"/>
      <c r="E2" s="5"/>
      <c r="F2" s="5"/>
      <c r="G2" s="5"/>
      <c r="H2" s="13"/>
      <c r="I2" s="5"/>
      <c r="J2" s="6"/>
    </row>
    <row r="3" spans="1:1024">
      <c r="A3" s="522"/>
      <c r="B3" s="522"/>
      <c r="C3" s="523"/>
      <c r="D3" s="524"/>
      <c r="E3" s="524"/>
      <c r="F3" s="524"/>
      <c r="G3" s="524"/>
      <c r="H3" s="524"/>
      <c r="I3" s="524"/>
      <c r="J3" s="522"/>
    </row>
    <row r="4" spans="1:1024">
      <c r="A4" s="525"/>
      <c r="B4" s="526" t="s">
        <v>1886</v>
      </c>
      <c r="C4" s="527"/>
      <c r="D4" s="528"/>
      <c r="E4" s="528"/>
      <c r="F4" s="528"/>
      <c r="G4" s="528"/>
      <c r="H4" s="528"/>
      <c r="I4" s="528"/>
      <c r="J4" s="529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s="6" customFormat="1" ht="18.75" customHeight="1">
      <c r="A6" s="78">
        <v>1</v>
      </c>
      <c r="B6" s="22" t="s">
        <v>1887</v>
      </c>
      <c r="C6" s="22" t="s">
        <v>24</v>
      </c>
      <c r="D6" s="22">
        <v>500</v>
      </c>
      <c r="E6" s="251"/>
      <c r="F6" s="26"/>
      <c r="G6" s="520"/>
      <c r="H6" s="26"/>
      <c r="I6" s="34"/>
      <c r="J6" s="289"/>
      <c r="AMJ6"/>
    </row>
    <row r="7" spans="1:1024" s="6" customFormat="1" ht="16.5" customHeight="1">
      <c r="A7" s="78">
        <v>2</v>
      </c>
      <c r="B7" s="22" t="s">
        <v>1888</v>
      </c>
      <c r="C7" s="22" t="s">
        <v>233</v>
      </c>
      <c r="D7" s="22">
        <v>3000</v>
      </c>
      <c r="E7" s="251"/>
      <c r="F7" s="26"/>
      <c r="G7" s="520"/>
      <c r="H7" s="26"/>
      <c r="I7" s="34"/>
      <c r="J7" s="289"/>
      <c r="AMJ7"/>
    </row>
    <row r="8" spans="1:1024" s="6" customFormat="1" ht="17.25" customHeight="1">
      <c r="A8" s="78">
        <v>3</v>
      </c>
      <c r="B8" s="22" t="s">
        <v>1888</v>
      </c>
      <c r="C8" s="22" t="s">
        <v>1597</v>
      </c>
      <c r="D8" s="22">
        <v>7000</v>
      </c>
      <c r="E8" s="251"/>
      <c r="F8" s="26"/>
      <c r="G8" s="520"/>
      <c r="H8" s="26"/>
      <c r="I8" s="34"/>
      <c r="J8" s="289"/>
      <c r="AMJ8"/>
    </row>
    <row r="9" spans="1:1024">
      <c r="A9" s="37"/>
      <c r="B9" s="22" t="s">
        <v>947</v>
      </c>
      <c r="C9" s="37"/>
      <c r="D9" s="37"/>
      <c r="E9" s="37"/>
      <c r="F9" s="530">
        <f>SUM(F6:F8)</f>
        <v>0</v>
      </c>
      <c r="G9" s="37"/>
      <c r="H9" s="37"/>
      <c r="I9" s="290">
        <f>SUM(I6:I8)</f>
        <v>0</v>
      </c>
      <c r="J9" s="37"/>
    </row>
    <row r="12" spans="1:1024">
      <c r="A12" s="462"/>
      <c r="B12" s="462" t="s">
        <v>950</v>
      </c>
      <c r="C12" s="462"/>
      <c r="D12" s="462"/>
      <c r="E12" s="462"/>
      <c r="F12" s="462"/>
      <c r="G12" s="462"/>
      <c r="H12" s="462" t="s">
        <v>1110</v>
      </c>
      <c r="I12" s="462"/>
      <c r="J12" s="462"/>
    </row>
    <row r="13" spans="1:1024">
      <c r="A13" s="462"/>
      <c r="B13" s="462" t="s">
        <v>1111</v>
      </c>
      <c r="C13" s="462"/>
      <c r="D13" s="462"/>
      <c r="E13" s="462"/>
      <c r="F13" s="462"/>
      <c r="G13" s="462"/>
      <c r="H13" s="462" t="s">
        <v>1833</v>
      </c>
      <c r="I13" s="462" t="s">
        <v>1112</v>
      </c>
      <c r="J13" s="462"/>
    </row>
  </sheetData>
  <pageMargins left="0.78749999999999998" right="0.78749999999999998" top="1.05277777777778" bottom="1.05277777777778" header="0.78749999999999998" footer="0.78749999999999998"/>
  <pageSetup paperSize="9" scale="64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I16"/>
  <sheetViews>
    <sheetView zoomScale="95" zoomScaleNormal="95" workbookViewId="0">
      <selection activeCell="J16" sqref="A1:J16"/>
    </sheetView>
  </sheetViews>
  <sheetFormatPr defaultRowHeight="15"/>
  <cols>
    <col min="1" max="1" width="4.7109375" style="7" customWidth="1"/>
    <col min="2" max="2" width="31.42578125" style="7" customWidth="1"/>
    <col min="3" max="3" width="15.5703125" style="7" customWidth="1"/>
    <col min="4" max="4" width="6.5703125" style="6" customWidth="1"/>
    <col min="5" max="5" width="12" style="7" customWidth="1"/>
    <col min="6" max="6" width="10.7109375" style="7" customWidth="1"/>
    <col min="7" max="7" width="8.85546875" style="7" customWidth="1"/>
    <col min="8" max="8" width="12.140625" style="7" customWidth="1"/>
    <col min="9" max="256" width="10.7109375" style="7" customWidth="1"/>
    <col min="257" max="257" width="4.7109375" style="7" customWidth="1"/>
    <col min="258" max="258" width="31.42578125" style="7" customWidth="1"/>
    <col min="259" max="259" width="15.5703125" style="7" customWidth="1"/>
    <col min="260" max="260" width="6.5703125" style="7" customWidth="1"/>
    <col min="261" max="261" width="12" style="7" customWidth="1"/>
    <col min="262" max="262" width="10.7109375" style="7" customWidth="1"/>
    <col min="263" max="263" width="8.85546875" style="7" customWidth="1"/>
    <col min="264" max="264" width="12.140625" style="7" customWidth="1"/>
    <col min="265" max="512" width="10.7109375" style="7" customWidth="1"/>
    <col min="513" max="513" width="4.7109375" style="7" customWidth="1"/>
    <col min="514" max="514" width="31.42578125" style="7" customWidth="1"/>
    <col min="515" max="515" width="15.5703125" style="7" customWidth="1"/>
    <col min="516" max="516" width="6.5703125" style="7" customWidth="1"/>
    <col min="517" max="517" width="12" style="7" customWidth="1"/>
    <col min="518" max="518" width="10.7109375" style="7" customWidth="1"/>
    <col min="519" max="519" width="8.85546875" style="7" customWidth="1"/>
    <col min="520" max="520" width="12.140625" style="7" customWidth="1"/>
    <col min="521" max="768" width="10.7109375" style="7" customWidth="1"/>
    <col min="769" max="769" width="4.7109375" style="7" customWidth="1"/>
    <col min="770" max="770" width="31.42578125" style="7" customWidth="1"/>
    <col min="771" max="771" width="15.5703125" style="7" customWidth="1"/>
    <col min="772" max="772" width="6.5703125" style="7" customWidth="1"/>
    <col min="773" max="773" width="12" style="7" customWidth="1"/>
    <col min="774" max="774" width="10.7109375" style="7" customWidth="1"/>
    <col min="775" max="775" width="8.85546875" style="7" customWidth="1"/>
    <col min="776" max="776" width="12.140625" style="7" customWidth="1"/>
    <col min="777" max="1023" width="10.7109375" style="7" customWidth="1"/>
    <col min="1024" max="1025" width="11.5703125"/>
  </cols>
  <sheetData>
    <row r="1" spans="1:1023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3">
      <c r="A2" s="239"/>
      <c r="B2" s="21"/>
      <c r="C2" s="239"/>
      <c r="D2" s="239"/>
      <c r="E2" s="239"/>
      <c r="F2" s="239"/>
      <c r="G2" s="239"/>
      <c r="H2" s="885"/>
      <c r="I2" s="885"/>
      <c r="J2" s="239"/>
    </row>
    <row r="3" spans="1:1023">
      <c r="A3" s="531" t="s">
        <v>1889</v>
      </c>
      <c r="B3" s="239"/>
      <c r="C3" s="239"/>
      <c r="D3" s="239"/>
      <c r="E3" s="239"/>
      <c r="F3" s="239"/>
      <c r="G3" s="239"/>
      <c r="H3" s="239"/>
      <c r="I3" s="239"/>
      <c r="J3" s="239"/>
    </row>
    <row r="4" spans="1:1023" ht="38.25">
      <c r="A4" s="19" t="s">
        <v>2</v>
      </c>
      <c r="B4" s="19" t="s">
        <v>3</v>
      </c>
      <c r="C4" s="19" t="s">
        <v>4</v>
      </c>
      <c r="D4" s="19" t="s">
        <v>5</v>
      </c>
      <c r="E4" s="19" t="s">
        <v>6</v>
      </c>
      <c r="F4" s="19" t="s">
        <v>7</v>
      </c>
      <c r="G4" s="19" t="s">
        <v>8</v>
      </c>
      <c r="H4" s="19" t="s">
        <v>9</v>
      </c>
      <c r="I4" s="19" t="s">
        <v>10</v>
      </c>
      <c r="J4" s="355" t="s">
        <v>11</v>
      </c>
    </row>
    <row r="5" spans="1:1023" ht="25.5">
      <c r="A5" s="233">
        <v>1</v>
      </c>
      <c r="B5" s="349" t="s">
        <v>1890</v>
      </c>
      <c r="C5" s="349" t="s">
        <v>1891</v>
      </c>
      <c r="D5" s="233">
        <v>30</v>
      </c>
      <c r="E5" s="233"/>
      <c r="F5" s="233"/>
      <c r="G5" s="520"/>
      <c r="H5" s="233"/>
      <c r="I5" s="235"/>
      <c r="J5" s="233"/>
    </row>
    <row r="6" spans="1:1023">
      <c r="A6" s="233">
        <v>2</v>
      </c>
      <c r="B6" s="349" t="s">
        <v>1892</v>
      </c>
      <c r="C6" s="349" t="s">
        <v>1893</v>
      </c>
      <c r="D6" s="233">
        <v>30</v>
      </c>
      <c r="E6" s="233"/>
      <c r="F6" s="233"/>
      <c r="G6" s="520"/>
      <c r="H6" s="233"/>
      <c r="I6" s="235"/>
      <c r="J6" s="233"/>
    </row>
    <row r="7" spans="1:1023">
      <c r="A7" s="233">
        <v>3</v>
      </c>
      <c r="B7" s="349" t="s">
        <v>1894</v>
      </c>
      <c r="C7" s="349" t="s">
        <v>1893</v>
      </c>
      <c r="D7" s="233">
        <v>30</v>
      </c>
      <c r="E7" s="233"/>
      <c r="F7" s="233"/>
      <c r="G7" s="520"/>
      <c r="H7" s="233"/>
      <c r="I7" s="235"/>
      <c r="J7" s="233"/>
    </row>
    <row r="8" spans="1:1023" ht="25.5">
      <c r="A8" s="233">
        <v>4</v>
      </c>
      <c r="B8" s="349" t="s">
        <v>1895</v>
      </c>
      <c r="C8" s="349" t="s">
        <v>1891</v>
      </c>
      <c r="D8" s="233">
        <v>20</v>
      </c>
      <c r="E8" s="233"/>
      <c r="F8" s="233"/>
      <c r="G8" s="520"/>
      <c r="H8" s="233"/>
      <c r="I8" s="235"/>
      <c r="J8" s="233"/>
    </row>
    <row r="9" spans="1:1023">
      <c r="A9" s="233">
        <v>5</v>
      </c>
      <c r="B9" s="349" t="s">
        <v>1896</v>
      </c>
      <c r="C9" s="349" t="s">
        <v>719</v>
      </c>
      <c r="D9" s="233">
        <v>12</v>
      </c>
      <c r="E9" s="233"/>
      <c r="F9" s="233"/>
      <c r="G9" s="520"/>
      <c r="H9" s="233"/>
      <c r="I9" s="235"/>
      <c r="J9" s="233"/>
    </row>
    <row r="10" spans="1:1023">
      <c r="A10" s="314"/>
      <c r="B10" s="487" t="s">
        <v>1476</v>
      </c>
      <c r="C10" s="314"/>
      <c r="D10" s="236"/>
      <c r="E10" s="233"/>
      <c r="F10" s="235">
        <f>SUM(F5:F9)</f>
        <v>0</v>
      </c>
      <c r="G10" s="345"/>
      <c r="H10" s="233"/>
      <c r="I10" s="235">
        <f>SUM(I5:I9)</f>
        <v>0</v>
      </c>
      <c r="J10" s="233"/>
    </row>
    <row r="13" spans="1:1023">
      <c r="A13" s="80"/>
      <c r="B13" s="80"/>
      <c r="C13" s="80"/>
      <c r="D13" s="79"/>
      <c r="E13" s="80"/>
      <c r="F13" s="80"/>
      <c r="G13" s="80"/>
      <c r="H13" s="80"/>
    </row>
    <row r="14" spans="1:1023">
      <c r="B14" s="462" t="s">
        <v>1897</v>
      </c>
    </row>
    <row r="15" spans="1:1023">
      <c r="B15" s="462" t="s">
        <v>1898</v>
      </c>
    </row>
    <row r="16" spans="1:1023">
      <c r="B16" s="462" t="s">
        <v>1899</v>
      </c>
    </row>
  </sheetData>
  <mergeCells count="1">
    <mergeCell ref="H2:I2"/>
  </mergeCells>
  <pageMargins left="0.78749999999999998" right="0.78749999999999998" top="1.05277777777778" bottom="1.05277777777778" header="0.78749999999999998" footer="0.78749999999999998"/>
  <pageSetup paperSize="9" scale="69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7"/>
  <sheetViews>
    <sheetView zoomScale="95" zoomScaleNormal="95" workbookViewId="0">
      <selection activeCell="J17" sqref="A1:J17"/>
    </sheetView>
  </sheetViews>
  <sheetFormatPr defaultRowHeight="15"/>
  <cols>
    <col min="1" max="1" width="3.7109375" style="7" customWidth="1"/>
    <col min="2" max="2" width="33" style="7" customWidth="1"/>
    <col min="3" max="3" width="20.140625" style="7" customWidth="1"/>
    <col min="4" max="4" width="6.85546875" style="7" customWidth="1"/>
    <col min="5" max="6" width="12" style="7" customWidth="1"/>
    <col min="7" max="7" width="10.5703125" style="7" customWidth="1"/>
    <col min="8" max="8" width="12.85546875" style="7" customWidth="1"/>
    <col min="9" max="9" width="13.28515625" style="7" customWidth="1"/>
    <col min="10" max="256" width="10.5703125" style="7" customWidth="1"/>
    <col min="257" max="257" width="3.7109375" style="7" customWidth="1"/>
    <col min="258" max="258" width="33" style="7" customWidth="1"/>
    <col min="259" max="259" width="20.140625" style="7" customWidth="1"/>
    <col min="260" max="260" width="6.85546875" style="7" customWidth="1"/>
    <col min="261" max="262" width="12" style="7" customWidth="1"/>
    <col min="263" max="263" width="10.5703125" style="7" customWidth="1"/>
    <col min="264" max="264" width="12.85546875" style="7" customWidth="1"/>
    <col min="265" max="265" width="11.5703125" style="7" customWidth="1"/>
    <col min="266" max="512" width="10.5703125" style="7" customWidth="1"/>
    <col min="513" max="513" width="3.7109375" style="7" customWidth="1"/>
    <col min="514" max="514" width="33" style="7" customWidth="1"/>
    <col min="515" max="515" width="20.140625" style="7" customWidth="1"/>
    <col min="516" max="516" width="6.85546875" style="7" customWidth="1"/>
    <col min="517" max="518" width="12" style="7" customWidth="1"/>
    <col min="519" max="519" width="10.5703125" style="7" customWidth="1"/>
    <col min="520" max="520" width="12.85546875" style="7" customWidth="1"/>
    <col min="521" max="521" width="11.5703125" style="7" customWidth="1"/>
    <col min="522" max="768" width="10.5703125" style="7" customWidth="1"/>
    <col min="769" max="769" width="3.7109375" style="7" customWidth="1"/>
    <col min="770" max="770" width="33" style="7" customWidth="1"/>
    <col min="771" max="771" width="20.140625" style="7" customWidth="1"/>
    <col min="772" max="772" width="6.85546875" style="7" customWidth="1"/>
    <col min="773" max="774" width="12" style="7" customWidth="1"/>
    <col min="775" max="775" width="10.5703125" style="7" customWidth="1"/>
    <col min="776" max="776" width="12.85546875" style="7" customWidth="1"/>
    <col min="777" max="777" width="11.5703125" style="7" customWidth="1"/>
    <col min="778" max="1025" width="10.5703125" style="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  <c r="AMJ1"/>
      <c r="AMK1"/>
    </row>
    <row r="2" spans="1:1025">
      <c r="A2" s="1"/>
      <c r="B2" s="1"/>
      <c r="C2" s="5"/>
      <c r="D2" s="5"/>
      <c r="E2" s="5"/>
      <c r="F2" s="5"/>
      <c r="G2" s="5"/>
      <c r="H2" s="13"/>
      <c r="I2" s="5"/>
      <c r="J2" s="6"/>
    </row>
    <row r="4" spans="1:1025">
      <c r="A4" s="532" t="s">
        <v>1900</v>
      </c>
      <c r="B4" s="532"/>
      <c r="C4" s="532"/>
      <c r="D4" s="532"/>
      <c r="E4" s="532"/>
      <c r="F4" s="532"/>
      <c r="G4" s="532"/>
      <c r="H4" s="532"/>
      <c r="I4" s="532"/>
      <c r="J4" s="532"/>
    </row>
    <row r="5" spans="1:1025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</row>
    <row r="6" spans="1:1025" s="32" customFormat="1" ht="32.1" customHeight="1">
      <c r="A6" s="349">
        <v>1</v>
      </c>
      <c r="B6" s="349" t="s">
        <v>1901</v>
      </c>
      <c r="C6" s="349" t="s">
        <v>1902</v>
      </c>
      <c r="D6" s="533">
        <v>100</v>
      </c>
      <c r="E6" s="534"/>
      <c r="F6" s="535"/>
      <c r="G6" s="520"/>
      <c r="H6" s="536"/>
      <c r="I6" s="536"/>
      <c r="J6" s="537"/>
    </row>
    <row r="7" spans="1:1025" s="32" customFormat="1" ht="32.1" customHeight="1">
      <c r="A7" s="349">
        <v>2</v>
      </c>
      <c r="B7" s="349" t="s">
        <v>1903</v>
      </c>
      <c r="C7" s="349" t="s">
        <v>1902</v>
      </c>
      <c r="D7" s="533">
        <v>100</v>
      </c>
      <c r="E7" s="534"/>
      <c r="F7" s="535"/>
      <c r="G7" s="520"/>
      <c r="H7" s="536"/>
      <c r="I7" s="536"/>
      <c r="J7" s="537"/>
    </row>
    <row r="8" spans="1:1025" s="32" customFormat="1" ht="32.1" customHeight="1">
      <c r="A8" s="349">
        <v>3</v>
      </c>
      <c r="B8" s="349" t="s">
        <v>1904</v>
      </c>
      <c r="C8" s="349" t="s">
        <v>1902</v>
      </c>
      <c r="D8" s="533">
        <v>100</v>
      </c>
      <c r="E8" s="534"/>
      <c r="F8" s="535"/>
      <c r="G8" s="520"/>
      <c r="H8" s="536"/>
      <c r="I8" s="536"/>
      <c r="J8" s="537"/>
    </row>
    <row r="9" spans="1:1025" s="32" customFormat="1" ht="32.1" customHeight="1">
      <c r="A9" s="349">
        <v>4</v>
      </c>
      <c r="B9" s="349" t="s">
        <v>1905</v>
      </c>
      <c r="C9" s="349" t="s">
        <v>1906</v>
      </c>
      <c r="D9" s="538">
        <v>100</v>
      </c>
      <c r="E9" s="539"/>
      <c r="F9" s="535"/>
      <c r="G9" s="520"/>
      <c r="H9" s="540"/>
      <c r="I9" s="536"/>
      <c r="J9" s="537"/>
    </row>
    <row r="10" spans="1:1025" s="32" customFormat="1" ht="32.1" customHeight="1">
      <c r="A10" s="349">
        <v>5</v>
      </c>
      <c r="B10" s="349" t="s">
        <v>1907</v>
      </c>
      <c r="C10" s="349" t="s">
        <v>1906</v>
      </c>
      <c r="D10" s="538">
        <v>100</v>
      </c>
      <c r="E10" s="539"/>
      <c r="F10" s="535"/>
      <c r="G10" s="520"/>
      <c r="H10" s="540"/>
      <c r="I10" s="536"/>
      <c r="J10" s="537"/>
    </row>
    <row r="11" spans="1:1025" s="6" customFormat="1" ht="17.25" customHeight="1">
      <c r="A11" s="349">
        <v>6</v>
      </c>
      <c r="B11" s="487" t="s">
        <v>1908</v>
      </c>
      <c r="C11" s="298" t="s">
        <v>1909</v>
      </c>
      <c r="D11" s="541">
        <v>40</v>
      </c>
      <c r="E11" s="539"/>
      <c r="F11" s="535"/>
      <c r="G11" s="520"/>
      <c r="H11" s="542"/>
      <c r="I11" s="536"/>
      <c r="J11" s="298"/>
    </row>
    <row r="12" spans="1:1025" ht="32.1" customHeight="1">
      <c r="A12" s="543"/>
      <c r="B12" s="297" t="s">
        <v>947</v>
      </c>
      <c r="C12" s="236"/>
      <c r="D12" s="379"/>
      <c r="E12" s="379"/>
      <c r="F12" s="544">
        <f>SUM(F6:F11)</f>
        <v>0</v>
      </c>
      <c r="G12" s="545"/>
      <c r="H12" s="370"/>
      <c r="I12" s="546">
        <f>SUM(I6:I11)</f>
        <v>0</v>
      </c>
      <c r="J12" s="370"/>
    </row>
    <row r="16" spans="1:1025">
      <c r="A16" s="239"/>
      <c r="B16" s="239" t="s">
        <v>950</v>
      </c>
      <c r="C16" s="239"/>
      <c r="D16" s="239"/>
      <c r="E16" s="239"/>
      <c r="F16" s="239"/>
      <c r="G16" s="239"/>
      <c r="H16" s="239" t="s">
        <v>1110</v>
      </c>
      <c r="I16" s="239"/>
      <c r="J16" s="239"/>
    </row>
    <row r="17" spans="1:10">
      <c r="A17" s="239"/>
      <c r="B17" s="239" t="s">
        <v>1111</v>
      </c>
      <c r="C17" s="239"/>
      <c r="D17" s="239"/>
      <c r="E17" s="239"/>
      <c r="F17" s="239"/>
      <c r="G17" s="239"/>
      <c r="H17" s="239"/>
      <c r="I17" s="239" t="s">
        <v>1112</v>
      </c>
      <c r="J17" s="239"/>
    </row>
  </sheetData>
  <pageMargins left="0.78749999999999998" right="0.78749999999999998" top="1.05277777777778" bottom="1.05277777777778" header="0.78749999999999998" footer="0.78749999999999998"/>
  <pageSetup paperSize="9" scale="63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4"/>
  <sheetViews>
    <sheetView zoomScale="95" zoomScaleNormal="95" workbookViewId="0">
      <selection activeCell="J14" sqref="A1:J14"/>
    </sheetView>
  </sheetViews>
  <sheetFormatPr defaultRowHeight="15"/>
  <cols>
    <col min="1" max="1" width="3.5703125" style="7" customWidth="1"/>
    <col min="2" max="2" width="36.7109375" style="7" customWidth="1"/>
    <col min="3" max="3" width="10.5703125" style="7" customWidth="1"/>
    <col min="4" max="4" width="7.5703125" style="6" customWidth="1"/>
    <col min="5" max="5" width="11.85546875" style="7" customWidth="1"/>
    <col min="6" max="6" width="14.140625" style="7" customWidth="1"/>
    <col min="7" max="7" width="10" style="7" customWidth="1"/>
    <col min="8" max="8" width="12.140625" style="7" customWidth="1"/>
    <col min="9" max="9" width="13.7109375" style="7" customWidth="1"/>
    <col min="10" max="256" width="10.5703125" style="7" customWidth="1"/>
    <col min="257" max="257" width="3.5703125" style="7" customWidth="1"/>
    <col min="258" max="258" width="36.7109375" style="7" customWidth="1"/>
    <col min="259" max="259" width="10.5703125" style="7" customWidth="1"/>
    <col min="260" max="260" width="7.5703125" style="7" customWidth="1"/>
    <col min="261" max="261" width="11.85546875" style="7" customWidth="1"/>
    <col min="262" max="262" width="14.140625" style="7" customWidth="1"/>
    <col min="263" max="263" width="10" style="7" customWidth="1"/>
    <col min="264" max="264" width="12.140625" style="7" customWidth="1"/>
    <col min="265" max="265" width="11.85546875" style="7" customWidth="1"/>
    <col min="266" max="512" width="10.5703125" style="7" customWidth="1"/>
    <col min="513" max="513" width="3.5703125" style="7" customWidth="1"/>
    <col min="514" max="514" width="36.7109375" style="7" customWidth="1"/>
    <col min="515" max="515" width="10.5703125" style="7" customWidth="1"/>
    <col min="516" max="516" width="7.5703125" style="7" customWidth="1"/>
    <col min="517" max="517" width="11.85546875" style="7" customWidth="1"/>
    <col min="518" max="518" width="14.140625" style="7" customWidth="1"/>
    <col min="519" max="519" width="10" style="7" customWidth="1"/>
    <col min="520" max="520" width="12.140625" style="7" customWidth="1"/>
    <col min="521" max="521" width="11.85546875" style="7" customWidth="1"/>
    <col min="522" max="768" width="10.5703125" style="7" customWidth="1"/>
    <col min="769" max="769" width="3.5703125" style="7" customWidth="1"/>
    <col min="770" max="770" width="36.7109375" style="7" customWidth="1"/>
    <col min="771" max="771" width="10.5703125" style="7" customWidth="1"/>
    <col min="772" max="772" width="7.5703125" style="7" customWidth="1"/>
    <col min="773" max="773" width="11.85546875" style="7" customWidth="1"/>
    <col min="774" max="774" width="14.140625" style="7" customWidth="1"/>
    <col min="775" max="775" width="10" style="7" customWidth="1"/>
    <col min="776" max="776" width="12.140625" style="7" customWidth="1"/>
    <col min="777" max="777" width="11.85546875" style="7" customWidth="1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>
      <c r="A2" s="1"/>
      <c r="B2" s="1"/>
      <c r="C2" s="5"/>
      <c r="D2" s="5"/>
      <c r="E2" s="5"/>
      <c r="F2" s="5"/>
      <c r="G2" s="5"/>
      <c r="H2" s="13"/>
      <c r="I2" s="5"/>
      <c r="J2" s="6"/>
    </row>
    <row r="4" spans="1:1024">
      <c r="A4" s="532" t="s">
        <v>1910</v>
      </c>
      <c r="B4" s="532"/>
      <c r="C4" s="532"/>
      <c r="D4" s="532"/>
      <c r="E4" s="532"/>
      <c r="F4" s="532"/>
      <c r="G4" s="532"/>
      <c r="H4" s="532"/>
      <c r="I4" s="532"/>
      <c r="J4" s="532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ht="26.25">
      <c r="A6" s="78">
        <v>1</v>
      </c>
      <c r="B6" s="78" t="s">
        <v>1911</v>
      </c>
      <c r="C6" s="23" t="s">
        <v>179</v>
      </c>
      <c r="D6" s="23">
        <v>350</v>
      </c>
      <c r="E6" s="294"/>
      <c r="F6" s="26"/>
      <c r="G6" s="520"/>
      <c r="H6" s="294"/>
      <c r="I6" s="547"/>
      <c r="J6" s="548"/>
    </row>
    <row r="7" spans="1:1024" ht="39">
      <c r="A7" s="78">
        <v>2</v>
      </c>
      <c r="B7" s="78" t="s">
        <v>1912</v>
      </c>
      <c r="C7" s="23" t="s">
        <v>1913</v>
      </c>
      <c r="D7" s="23">
        <v>140</v>
      </c>
      <c r="E7" s="294"/>
      <c r="F7" s="26"/>
      <c r="G7" s="520"/>
      <c r="H7" s="294"/>
      <c r="I7" s="547"/>
      <c r="J7" s="548"/>
    </row>
    <row r="8" spans="1:1024" ht="26.25">
      <c r="A8" s="78">
        <v>3</v>
      </c>
      <c r="B8" s="78" t="s">
        <v>1914</v>
      </c>
      <c r="C8" s="23" t="s">
        <v>1915</v>
      </c>
      <c r="D8" s="23">
        <v>20</v>
      </c>
      <c r="E8" s="294"/>
      <c r="F8" s="26"/>
      <c r="G8" s="520"/>
      <c r="H8" s="294"/>
      <c r="I8" s="547"/>
      <c r="J8" s="548"/>
    </row>
    <row r="9" spans="1:1024" ht="26.25">
      <c r="A9" s="78">
        <v>4</v>
      </c>
      <c r="B9" s="78" t="s">
        <v>1916</v>
      </c>
      <c r="C9" s="23" t="s">
        <v>1917</v>
      </c>
      <c r="D9" s="23">
        <v>30</v>
      </c>
      <c r="E9" s="26"/>
      <c r="F9" s="26"/>
      <c r="G9" s="520"/>
      <c r="H9" s="294"/>
      <c r="I9" s="547"/>
      <c r="J9" s="548"/>
    </row>
    <row r="10" spans="1:1024">
      <c r="A10" s="258"/>
      <c r="B10" s="549" t="s">
        <v>947</v>
      </c>
      <c r="C10" s="258"/>
      <c r="D10" s="258"/>
      <c r="E10" s="258"/>
      <c r="F10" s="550">
        <f>SUM(F6:F9)</f>
        <v>0</v>
      </c>
      <c r="G10" s="258"/>
      <c r="H10" s="258"/>
      <c r="I10" s="550">
        <f>SUM(I6:I9)</f>
        <v>0</v>
      </c>
      <c r="J10" s="258"/>
    </row>
    <row r="13" spans="1:1024">
      <c r="A13" s="239"/>
      <c r="B13" s="239" t="s">
        <v>950</v>
      </c>
      <c r="C13" s="239"/>
      <c r="D13" s="239"/>
      <c r="E13" s="239"/>
      <c r="F13" s="239"/>
      <c r="G13" s="239"/>
      <c r="H13" s="239" t="s">
        <v>1110</v>
      </c>
      <c r="I13" s="239"/>
      <c r="J13" s="239"/>
    </row>
    <row r="14" spans="1:1024">
      <c r="A14" s="239"/>
      <c r="B14" s="239" t="s">
        <v>1111</v>
      </c>
      <c r="C14" s="239"/>
      <c r="D14" s="239"/>
      <c r="E14" s="239"/>
      <c r="F14" s="239"/>
      <c r="G14" s="239"/>
      <c r="H14" s="239"/>
      <c r="I14" s="239" t="s">
        <v>1112</v>
      </c>
      <c r="J14" s="239"/>
    </row>
  </sheetData>
  <pageMargins left="0.78749999999999998" right="0.78749999999999998" top="1.05277777777778" bottom="1.05277777777778" header="0.78749999999999998" footer="0.78749999999999998"/>
  <pageSetup paperSize="9" scale="65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2"/>
  <sheetViews>
    <sheetView zoomScale="95" zoomScaleNormal="95" workbookViewId="0">
      <selection activeCell="J12" sqref="A1:J12"/>
    </sheetView>
  </sheetViews>
  <sheetFormatPr defaultRowHeight="15"/>
  <cols>
    <col min="1" max="1" width="4.28515625" style="7" customWidth="1"/>
    <col min="2" max="2" width="36" style="7" customWidth="1"/>
    <col min="3" max="3" width="17.5703125" style="7" customWidth="1"/>
    <col min="4" max="4" width="8.7109375" style="6" customWidth="1"/>
    <col min="5" max="5" width="11.85546875" style="7" customWidth="1"/>
    <col min="6" max="6" width="12.28515625" style="7" customWidth="1"/>
    <col min="7" max="7" width="8.5703125" style="7" customWidth="1"/>
    <col min="8" max="8" width="11.85546875" style="7" customWidth="1"/>
    <col min="9" max="9" width="13" style="7" customWidth="1"/>
    <col min="10" max="256" width="10.5703125" style="7" customWidth="1"/>
    <col min="257" max="257" width="4.28515625" style="7" customWidth="1"/>
    <col min="258" max="258" width="36" style="7" customWidth="1"/>
    <col min="259" max="259" width="17.5703125" style="7" customWidth="1"/>
    <col min="260" max="260" width="8.7109375" style="7" customWidth="1"/>
    <col min="261" max="261" width="11.85546875" style="7" customWidth="1"/>
    <col min="262" max="262" width="12.28515625" style="7" customWidth="1"/>
    <col min="263" max="263" width="8.5703125" style="7" customWidth="1"/>
    <col min="264" max="264" width="11.85546875" style="7" customWidth="1"/>
    <col min="265" max="265" width="13" style="7" customWidth="1"/>
    <col min="266" max="512" width="10.5703125" style="7" customWidth="1"/>
    <col min="513" max="513" width="4.28515625" style="7" customWidth="1"/>
    <col min="514" max="514" width="36" style="7" customWidth="1"/>
    <col min="515" max="515" width="17.5703125" style="7" customWidth="1"/>
    <col min="516" max="516" width="8.7109375" style="7" customWidth="1"/>
    <col min="517" max="517" width="11.85546875" style="7" customWidth="1"/>
    <col min="518" max="518" width="12.28515625" style="7" customWidth="1"/>
    <col min="519" max="519" width="8.5703125" style="7" customWidth="1"/>
    <col min="520" max="520" width="11.85546875" style="7" customWidth="1"/>
    <col min="521" max="521" width="13" style="7" customWidth="1"/>
    <col min="522" max="768" width="10.5703125" style="7" customWidth="1"/>
    <col min="769" max="769" width="4.28515625" style="7" customWidth="1"/>
    <col min="770" max="770" width="36" style="7" customWidth="1"/>
    <col min="771" max="771" width="17.5703125" style="7" customWidth="1"/>
    <col min="772" max="772" width="8.7109375" style="7" customWidth="1"/>
    <col min="773" max="773" width="11.85546875" style="7" customWidth="1"/>
    <col min="774" max="774" width="12.28515625" style="7" customWidth="1"/>
    <col min="775" max="775" width="8.5703125" style="7" customWidth="1"/>
    <col min="776" max="776" width="11.85546875" style="7" customWidth="1"/>
    <col min="777" max="777" width="13" style="7" customWidth="1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>
      <c r="A2" s="1"/>
      <c r="B2" s="1"/>
      <c r="C2" s="5"/>
      <c r="D2" s="5"/>
      <c r="E2" s="5"/>
      <c r="F2" s="5"/>
      <c r="G2" s="5"/>
      <c r="H2" s="13"/>
      <c r="I2" s="5"/>
      <c r="J2" s="6"/>
    </row>
    <row r="4" spans="1:1024">
      <c r="A4" s="532"/>
      <c r="B4" s="532" t="s">
        <v>1918</v>
      </c>
      <c r="C4" s="532"/>
      <c r="D4" s="532"/>
      <c r="E4" s="532"/>
      <c r="F4" s="532"/>
      <c r="G4" s="532"/>
      <c r="H4" s="532"/>
      <c r="I4" s="532"/>
      <c r="J4" s="532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s="6" customFormat="1" ht="20.100000000000001" customHeight="1">
      <c r="A6" s="30">
        <v>1</v>
      </c>
      <c r="B6" s="30" t="s">
        <v>1919</v>
      </c>
      <c r="C6" s="22" t="s">
        <v>114</v>
      </c>
      <c r="D6" s="22">
        <v>6500</v>
      </c>
      <c r="E6" s="22"/>
      <c r="F6" s="48"/>
      <c r="G6" s="520"/>
      <c r="H6" s="26"/>
      <c r="I6" s="68"/>
      <c r="J6" s="34"/>
      <c r="IT6" s="7"/>
      <c r="AMJ6"/>
    </row>
    <row r="7" spans="1:1024" ht="20.100000000000001" customHeight="1">
      <c r="A7" s="37"/>
      <c r="B7" s="37" t="s">
        <v>947</v>
      </c>
      <c r="C7" s="37"/>
      <c r="D7" s="30"/>
      <c r="E7" s="37"/>
      <c r="F7" s="483">
        <f>SUM(F6)</f>
        <v>0</v>
      </c>
      <c r="G7" s="37"/>
      <c r="H7" s="37"/>
      <c r="I7" s="68">
        <f>SUM(I6)</f>
        <v>0</v>
      </c>
      <c r="J7" s="37"/>
    </row>
    <row r="11" spans="1:1024">
      <c r="A11" s="239"/>
      <c r="B11" s="239" t="s">
        <v>950</v>
      </c>
      <c r="C11" s="239"/>
      <c r="D11" s="239"/>
      <c r="E11" s="239"/>
      <c r="F11" s="239"/>
      <c r="G11" s="239"/>
      <c r="H11" s="239" t="s">
        <v>1110</v>
      </c>
      <c r="I11" s="239"/>
      <c r="J11" s="239"/>
    </row>
    <row r="12" spans="1:1024">
      <c r="A12" s="239"/>
      <c r="B12" s="239" t="s">
        <v>1111</v>
      </c>
      <c r="C12" s="239"/>
      <c r="D12" s="239"/>
      <c r="E12" s="239"/>
      <c r="F12" s="239"/>
      <c r="G12" s="239"/>
      <c r="H12" s="239"/>
      <c r="I12" s="239" t="s">
        <v>1112</v>
      </c>
      <c r="J12" s="239"/>
    </row>
  </sheetData>
  <pageMargins left="0.78749999999999998" right="0.78749999999999998" top="1.05277777777778" bottom="1.05277777777778" header="0.78749999999999998" footer="0.78749999999999998"/>
  <pageSetup paperSize="9" scale="63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1"/>
  <sheetViews>
    <sheetView zoomScale="95" zoomScaleNormal="95" workbookViewId="0">
      <selection activeCell="J11" sqref="A1:J11"/>
    </sheetView>
  </sheetViews>
  <sheetFormatPr defaultRowHeight="15"/>
  <cols>
    <col min="1" max="1" width="3.85546875" style="7" customWidth="1"/>
    <col min="2" max="2" width="41.42578125" style="7" customWidth="1"/>
    <col min="3" max="3" width="14.85546875" style="7" customWidth="1"/>
    <col min="4" max="4" width="7.140625" style="6" customWidth="1"/>
    <col min="5" max="5" width="12" style="7" customWidth="1"/>
    <col min="6" max="6" width="10.5703125" style="7" customWidth="1"/>
    <col min="7" max="7" width="6.5703125" style="7" customWidth="1"/>
    <col min="8" max="8" width="12" style="7" customWidth="1"/>
    <col min="9" max="256" width="10.5703125" style="7" customWidth="1"/>
    <col min="257" max="257" width="3.85546875" style="7" customWidth="1"/>
    <col min="258" max="258" width="41.42578125" style="7" customWidth="1"/>
    <col min="259" max="259" width="14.85546875" style="7" customWidth="1"/>
    <col min="260" max="260" width="7.140625" style="7" customWidth="1"/>
    <col min="261" max="261" width="12" style="7" customWidth="1"/>
    <col min="262" max="262" width="10.5703125" style="7" customWidth="1"/>
    <col min="263" max="263" width="6.5703125" style="7" customWidth="1"/>
    <col min="264" max="264" width="12" style="7" customWidth="1"/>
    <col min="265" max="512" width="10.5703125" style="7" customWidth="1"/>
    <col min="513" max="513" width="3.85546875" style="7" customWidth="1"/>
    <col min="514" max="514" width="41.42578125" style="7" customWidth="1"/>
    <col min="515" max="515" width="14.85546875" style="7" customWidth="1"/>
    <col min="516" max="516" width="7.140625" style="7" customWidth="1"/>
    <col min="517" max="517" width="12" style="7" customWidth="1"/>
    <col min="518" max="518" width="10.5703125" style="7" customWidth="1"/>
    <col min="519" max="519" width="6.5703125" style="7" customWidth="1"/>
    <col min="520" max="520" width="12" style="7" customWidth="1"/>
    <col min="521" max="768" width="10.5703125" style="7" customWidth="1"/>
    <col min="769" max="769" width="3.85546875" style="7" customWidth="1"/>
    <col min="770" max="770" width="41.42578125" style="7" customWidth="1"/>
    <col min="771" max="771" width="14.85546875" style="7" customWidth="1"/>
    <col min="772" max="772" width="7.140625" style="7" customWidth="1"/>
    <col min="773" max="773" width="12" style="7" customWidth="1"/>
    <col min="774" max="774" width="10.5703125" style="7" customWidth="1"/>
    <col min="775" max="775" width="6.5703125" style="7" customWidth="1"/>
    <col min="776" max="776" width="12" style="7" customWidth="1"/>
    <col min="777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>
      <c r="A2" s="1"/>
      <c r="B2" s="1"/>
      <c r="C2" s="5"/>
      <c r="D2" s="5"/>
      <c r="E2" s="5"/>
      <c r="F2" s="5"/>
      <c r="G2" s="5"/>
      <c r="H2" s="5"/>
      <c r="I2" s="13"/>
      <c r="J2" s="5"/>
      <c r="K2" s="6"/>
    </row>
    <row r="4" spans="1:1024">
      <c r="A4" s="21" t="s">
        <v>1920</v>
      </c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AMJ5"/>
    </row>
    <row r="6" spans="1:1024" s="32" customFormat="1" ht="36" customHeight="1">
      <c r="A6" s="22">
        <v>1</v>
      </c>
      <c r="B6" s="23" t="s">
        <v>1921</v>
      </c>
      <c r="C6" s="23" t="s">
        <v>225</v>
      </c>
      <c r="D6" s="22">
        <v>230</v>
      </c>
      <c r="E6" s="22"/>
      <c r="F6" s="22"/>
      <c r="G6" s="520"/>
      <c r="H6" s="551"/>
      <c r="I6" s="22"/>
      <c r="J6" s="22"/>
      <c r="AMJ6"/>
    </row>
    <row r="7" spans="1:1024" ht="18" customHeight="1">
      <c r="A7" s="37"/>
      <c r="B7" s="30" t="s">
        <v>947</v>
      </c>
      <c r="C7" s="30"/>
      <c r="D7" s="30"/>
      <c r="E7" s="30"/>
      <c r="F7" s="49">
        <f>SUM(F6)</f>
        <v>0</v>
      </c>
      <c r="G7" s="49"/>
      <c r="H7" s="49"/>
      <c r="I7" s="49">
        <f>SUM(I6)</f>
        <v>0</v>
      </c>
      <c r="J7" s="37"/>
    </row>
    <row r="10" spans="1:1024" s="239" customFormat="1">
      <c r="B10" s="239" t="s">
        <v>950</v>
      </c>
      <c r="D10" s="6"/>
      <c r="E10" s="484"/>
      <c r="G10" s="484" t="s">
        <v>1110</v>
      </c>
      <c r="H10" s="484"/>
      <c r="I10" s="484"/>
      <c r="K10" s="484"/>
      <c r="AMJ10"/>
    </row>
    <row r="11" spans="1:1024" s="239" customFormat="1">
      <c r="B11" s="239" t="s">
        <v>1111</v>
      </c>
      <c r="D11" s="6"/>
      <c r="G11" s="239" t="s">
        <v>1864</v>
      </c>
      <c r="I11" s="239" t="s">
        <v>1112</v>
      </c>
      <c r="AMJ11"/>
    </row>
  </sheetData>
  <pageMargins left="0.78749999999999998" right="0.78749999999999998" top="1.05277777777778" bottom="1.05277777777778" header="0.78749999999999998" footer="0.78749999999999998"/>
  <pageSetup paperSize="9" scale="65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5"/>
  <sheetViews>
    <sheetView zoomScale="95" zoomScaleNormal="95" workbookViewId="0">
      <selection activeCell="J15" sqref="A1:J15"/>
    </sheetView>
  </sheetViews>
  <sheetFormatPr defaultRowHeight="15"/>
  <cols>
    <col min="1" max="1" width="4.7109375" style="7" customWidth="1"/>
    <col min="2" max="2" width="36.7109375" style="7" customWidth="1"/>
    <col min="3" max="3" width="16.28515625" style="7" customWidth="1"/>
    <col min="4" max="4" width="7.28515625" style="6" customWidth="1"/>
    <col min="5" max="5" width="12.140625" style="7" customWidth="1"/>
    <col min="6" max="6" width="13" style="7" customWidth="1"/>
    <col min="7" max="7" width="8.28515625" style="7" customWidth="1"/>
    <col min="8" max="8" width="12.5703125" style="7" customWidth="1"/>
    <col min="9" max="9" width="12.42578125" style="7" customWidth="1"/>
    <col min="10" max="256" width="10.5703125" style="7" customWidth="1"/>
    <col min="257" max="257" width="4.7109375" style="7" customWidth="1"/>
    <col min="258" max="258" width="36.7109375" style="7" customWidth="1"/>
    <col min="259" max="259" width="16.28515625" style="7" customWidth="1"/>
    <col min="260" max="260" width="7.28515625" style="7" customWidth="1"/>
    <col min="261" max="261" width="12.140625" style="7" customWidth="1"/>
    <col min="262" max="262" width="13" style="7" customWidth="1"/>
    <col min="263" max="263" width="8.28515625" style="7" customWidth="1"/>
    <col min="264" max="264" width="12.5703125" style="7" customWidth="1"/>
    <col min="265" max="265" width="11.85546875" style="7" customWidth="1"/>
    <col min="266" max="512" width="10.5703125" style="7" customWidth="1"/>
    <col min="513" max="513" width="4.7109375" style="7" customWidth="1"/>
    <col min="514" max="514" width="36.7109375" style="7" customWidth="1"/>
    <col min="515" max="515" width="16.28515625" style="7" customWidth="1"/>
    <col min="516" max="516" width="7.28515625" style="7" customWidth="1"/>
    <col min="517" max="517" width="12.140625" style="7" customWidth="1"/>
    <col min="518" max="518" width="13" style="7" customWidth="1"/>
    <col min="519" max="519" width="8.28515625" style="7" customWidth="1"/>
    <col min="520" max="520" width="12.5703125" style="7" customWidth="1"/>
    <col min="521" max="521" width="11.85546875" style="7" customWidth="1"/>
    <col min="522" max="768" width="10.5703125" style="7" customWidth="1"/>
    <col min="769" max="769" width="4.7109375" style="7" customWidth="1"/>
    <col min="770" max="770" width="36.7109375" style="7" customWidth="1"/>
    <col min="771" max="771" width="16.28515625" style="7" customWidth="1"/>
    <col min="772" max="772" width="7.28515625" style="7" customWidth="1"/>
    <col min="773" max="773" width="12.140625" style="7" customWidth="1"/>
    <col min="774" max="774" width="13" style="7" customWidth="1"/>
    <col min="775" max="775" width="8.28515625" style="7" customWidth="1"/>
    <col min="776" max="776" width="12.5703125" style="7" customWidth="1"/>
    <col min="777" max="777" width="11.85546875" style="7" customWidth="1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>
      <c r="A2" s="1"/>
      <c r="B2" s="1"/>
      <c r="C2" s="5"/>
      <c r="D2" s="5"/>
      <c r="E2" s="5"/>
      <c r="F2" s="5"/>
      <c r="G2" s="5"/>
      <c r="H2" s="13"/>
      <c r="I2" s="5"/>
      <c r="J2" s="6"/>
    </row>
    <row r="4" spans="1:1024">
      <c r="A4" s="532"/>
      <c r="B4" s="532" t="s">
        <v>1922</v>
      </c>
      <c r="C4" s="532"/>
      <c r="D4" s="532"/>
      <c r="E4" s="532"/>
      <c r="F4" s="532"/>
      <c r="G4" s="532"/>
      <c r="H4" s="532"/>
      <c r="I4" s="532"/>
      <c r="J4" s="532"/>
    </row>
    <row r="5" spans="1:1024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355" t="s">
        <v>11</v>
      </c>
      <c r="AMJ5"/>
    </row>
    <row r="6" spans="1:1024" ht="20.100000000000001" customHeight="1">
      <c r="A6" s="552">
        <v>1</v>
      </c>
      <c r="B6" s="553" t="s">
        <v>1923</v>
      </c>
      <c r="C6" s="554" t="s">
        <v>1314</v>
      </c>
      <c r="D6" s="64">
        <v>250</v>
      </c>
      <c r="E6" s="64"/>
      <c r="F6" s="554"/>
      <c r="G6" s="520"/>
      <c r="H6" s="554"/>
      <c r="I6" s="555"/>
      <c r="J6" s="556"/>
    </row>
    <row r="7" spans="1:1024" ht="20.100000000000001" customHeight="1">
      <c r="A7" s="552">
        <v>2</v>
      </c>
      <c r="B7" s="553" t="s">
        <v>1924</v>
      </c>
      <c r="C7" s="554" t="s">
        <v>1314</v>
      </c>
      <c r="D7" s="64">
        <v>150</v>
      </c>
      <c r="E7" s="64"/>
      <c r="F7" s="554"/>
      <c r="G7" s="520"/>
      <c r="H7" s="554"/>
      <c r="I7" s="555"/>
      <c r="J7" s="556"/>
    </row>
    <row r="8" spans="1:1024" ht="20.100000000000001" customHeight="1">
      <c r="A8" s="552">
        <v>3</v>
      </c>
      <c r="B8" s="553" t="s">
        <v>1925</v>
      </c>
      <c r="C8" s="554" t="s">
        <v>1314</v>
      </c>
      <c r="D8" s="64">
        <v>350</v>
      </c>
      <c r="E8" s="64"/>
      <c r="F8" s="554"/>
      <c r="G8" s="520"/>
      <c r="H8" s="554"/>
      <c r="I8" s="555"/>
      <c r="J8" s="556"/>
    </row>
    <row r="9" spans="1:1024" ht="20.100000000000001" customHeight="1">
      <c r="A9" s="552">
        <v>4</v>
      </c>
      <c r="B9" s="78" t="s">
        <v>1926</v>
      </c>
      <c r="C9" s="557" t="s">
        <v>1621</v>
      </c>
      <c r="D9" s="558">
        <v>600</v>
      </c>
      <c r="E9" s="557"/>
      <c r="F9" s="554"/>
      <c r="G9" s="520"/>
      <c r="H9" s="559"/>
      <c r="I9" s="555"/>
      <c r="J9" s="547"/>
    </row>
    <row r="10" spans="1:1024" ht="20.100000000000001" customHeight="1">
      <c r="A10" s="37"/>
      <c r="B10" s="37" t="s">
        <v>947</v>
      </c>
      <c r="C10" s="37"/>
      <c r="D10" s="30"/>
      <c r="E10" s="560"/>
      <c r="F10" s="561">
        <f>SUM(F6:F9)</f>
        <v>0</v>
      </c>
      <c r="G10" s="561"/>
      <c r="H10" s="561"/>
      <c r="I10" s="561">
        <f>SUM(I6:I9)</f>
        <v>0</v>
      </c>
      <c r="J10" s="483"/>
    </row>
    <row r="13" spans="1:1024">
      <c r="A13" s="522"/>
      <c r="B13" s="522"/>
      <c r="C13" s="522"/>
      <c r="D13" s="522"/>
      <c r="E13" s="522"/>
      <c r="F13" s="522"/>
      <c r="G13" s="522"/>
      <c r="H13" s="522"/>
      <c r="I13" s="522"/>
      <c r="J13" s="522"/>
    </row>
    <row r="14" spans="1:1024">
      <c r="A14" s="522"/>
      <c r="B14" s="522" t="s">
        <v>950</v>
      </c>
      <c r="C14" s="522"/>
      <c r="D14" s="522"/>
      <c r="E14" s="522"/>
      <c r="F14" s="522"/>
      <c r="G14" s="522"/>
      <c r="H14" s="522" t="s">
        <v>1110</v>
      </c>
      <c r="I14" s="522"/>
      <c r="J14" s="522"/>
    </row>
    <row r="15" spans="1:1024">
      <c r="A15" s="522"/>
      <c r="B15" s="522" t="s">
        <v>1111</v>
      </c>
      <c r="C15" s="522"/>
      <c r="D15" s="522"/>
      <c r="E15" s="522"/>
      <c r="F15" s="522"/>
      <c r="G15" s="522"/>
      <c r="H15" s="522" t="s">
        <v>1927</v>
      </c>
      <c r="I15" s="522" t="s">
        <v>1112</v>
      </c>
      <c r="J15" s="522"/>
    </row>
  </sheetData>
  <pageMargins left="0.78749999999999998" right="0.78749999999999998" top="1.05277777777778" bottom="1.05277777777778" header="0.78749999999999998" footer="0.78749999999999998"/>
  <pageSetup paperSize="9" scale="63" firstPageNumber="0" fitToHeight="0" orientation="portrait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6"/>
  <sheetViews>
    <sheetView topLeftCell="A4" zoomScale="95" zoomScaleNormal="95" workbookViewId="0">
      <selection activeCell="J26" sqref="A1:J26"/>
    </sheetView>
  </sheetViews>
  <sheetFormatPr defaultRowHeight="15"/>
  <cols>
    <col min="1" max="1" width="3.28515625" style="7" customWidth="1"/>
    <col min="2" max="2" width="48.5703125" style="7" customWidth="1"/>
    <col min="3" max="3" width="10.5703125" style="7" customWidth="1"/>
    <col min="4" max="4" width="10.5703125" style="6" customWidth="1"/>
    <col min="5" max="5" width="12.28515625" style="7" customWidth="1"/>
    <col min="6" max="6" width="11.85546875" style="7" customWidth="1"/>
    <col min="7" max="7" width="10.5703125" style="7" customWidth="1"/>
    <col min="8" max="8" width="12.140625" style="7" customWidth="1"/>
    <col min="9" max="9" width="13" style="7" customWidth="1"/>
    <col min="10" max="256" width="10.5703125" style="7" customWidth="1"/>
    <col min="257" max="257" width="3.28515625" style="7" customWidth="1"/>
    <col min="258" max="258" width="48.5703125" style="7" customWidth="1"/>
    <col min="259" max="260" width="10.5703125" style="7" customWidth="1"/>
    <col min="261" max="261" width="12.28515625" style="7" customWidth="1"/>
    <col min="262" max="262" width="11.85546875" style="7" customWidth="1"/>
    <col min="263" max="263" width="10.5703125" style="7" customWidth="1"/>
    <col min="264" max="264" width="12.140625" style="7" customWidth="1"/>
    <col min="265" max="265" width="11" style="7" customWidth="1"/>
    <col min="266" max="512" width="10.5703125" style="7" customWidth="1"/>
    <col min="513" max="513" width="3.28515625" style="7" customWidth="1"/>
    <col min="514" max="514" width="48.5703125" style="7" customWidth="1"/>
    <col min="515" max="516" width="10.5703125" style="7" customWidth="1"/>
    <col min="517" max="517" width="12.28515625" style="7" customWidth="1"/>
    <col min="518" max="518" width="11.85546875" style="7" customWidth="1"/>
    <col min="519" max="519" width="10.5703125" style="7" customWidth="1"/>
    <col min="520" max="520" width="12.140625" style="7" customWidth="1"/>
    <col min="521" max="521" width="11" style="7" customWidth="1"/>
    <col min="522" max="768" width="10.5703125" style="7" customWidth="1"/>
    <col min="769" max="769" width="3.28515625" style="7" customWidth="1"/>
    <col min="770" max="770" width="48.5703125" style="7" customWidth="1"/>
    <col min="771" max="772" width="10.5703125" style="7" customWidth="1"/>
    <col min="773" max="773" width="12.28515625" style="7" customWidth="1"/>
    <col min="774" max="774" width="11.85546875" style="7" customWidth="1"/>
    <col min="775" max="775" width="10.5703125" style="7" customWidth="1"/>
    <col min="776" max="776" width="12.140625" style="7" customWidth="1"/>
    <col min="777" max="777" width="11" style="7" customWidth="1"/>
    <col min="778" max="1023" width="10.5703125" style="7" customWidth="1"/>
    <col min="1024" max="1025" width="11.5703125"/>
  </cols>
  <sheetData>
    <row r="1" spans="1:1024">
      <c r="A1" s="239"/>
      <c r="B1" s="239"/>
      <c r="C1" s="239"/>
      <c r="D1" s="239"/>
      <c r="E1" s="239"/>
      <c r="F1" s="239"/>
      <c r="G1" s="239"/>
      <c r="H1" s="239"/>
      <c r="I1" s="239"/>
      <c r="J1" s="239"/>
    </row>
    <row r="2" spans="1:1024" ht="12.75" customHeight="1">
      <c r="A2" s="1" t="s">
        <v>0</v>
      </c>
      <c r="B2" s="8"/>
      <c r="C2" s="9"/>
      <c r="D2" s="10"/>
      <c r="E2" s="9"/>
      <c r="F2" s="9"/>
      <c r="G2" s="9"/>
      <c r="H2" s="1" t="s">
        <v>2088</v>
      </c>
      <c r="I2" s="1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AMI2"/>
    </row>
    <row r="3" spans="1:1024">
      <c r="A3" s="239"/>
      <c r="B3" s="21"/>
      <c r="C3" s="239"/>
      <c r="D3" s="239"/>
      <c r="E3" s="239"/>
      <c r="F3" s="239"/>
      <c r="G3" s="239"/>
      <c r="H3" s="239"/>
      <c r="I3" s="239"/>
      <c r="J3" s="239"/>
    </row>
    <row r="4" spans="1:1024" s="563" customFormat="1" ht="15.75">
      <c r="A4" s="562" t="s">
        <v>1928</v>
      </c>
      <c r="AMJ4"/>
    </row>
    <row r="5" spans="1:1024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355" t="s">
        <v>11</v>
      </c>
    </row>
    <row r="6" spans="1:1024" ht="39">
      <c r="A6" s="22">
        <v>1</v>
      </c>
      <c r="B6" s="23" t="s">
        <v>1929</v>
      </c>
      <c r="C6" s="233" t="s">
        <v>1930</v>
      </c>
      <c r="D6" s="233">
        <v>30</v>
      </c>
      <c r="E6" s="233"/>
      <c r="F6" s="233"/>
      <c r="G6" s="520"/>
      <c r="H6" s="233"/>
      <c r="I6" s="233"/>
      <c r="J6" s="233"/>
    </row>
    <row r="7" spans="1:1024" ht="39">
      <c r="A7" s="22">
        <v>2</v>
      </c>
      <c r="B7" s="23" t="s">
        <v>1931</v>
      </c>
      <c r="C7" s="233" t="s">
        <v>1930</v>
      </c>
      <c r="D7" s="233">
        <v>30</v>
      </c>
      <c r="E7" s="233"/>
      <c r="F7" s="233"/>
      <c r="G7" s="520"/>
      <c r="H7" s="233"/>
      <c r="I7" s="233"/>
      <c r="J7" s="233"/>
    </row>
    <row r="8" spans="1:1024" ht="51.75">
      <c r="A8" s="22">
        <v>3</v>
      </c>
      <c r="B8" s="23" t="s">
        <v>1932</v>
      </c>
      <c r="C8" s="233" t="s">
        <v>1930</v>
      </c>
      <c r="D8" s="233">
        <v>35</v>
      </c>
      <c r="E8" s="233"/>
      <c r="F8" s="233"/>
      <c r="G8" s="520"/>
      <c r="H8" s="233"/>
      <c r="I8" s="233"/>
      <c r="J8" s="233"/>
    </row>
    <row r="9" spans="1:1024" ht="52.5" customHeight="1">
      <c r="A9" s="22">
        <v>4</v>
      </c>
      <c r="B9" s="23" t="s">
        <v>1933</v>
      </c>
      <c r="C9" s="233" t="s">
        <v>1930</v>
      </c>
      <c r="D9" s="233">
        <v>30</v>
      </c>
      <c r="E9" s="233"/>
      <c r="F9" s="233"/>
      <c r="G9" s="520"/>
      <c r="H9" s="233"/>
      <c r="I9" s="233"/>
      <c r="J9" s="233"/>
    </row>
    <row r="10" spans="1:1024" ht="26.25">
      <c r="A10" s="22">
        <v>5</v>
      </c>
      <c r="B10" s="23" t="s">
        <v>1934</v>
      </c>
      <c r="C10" s="233" t="s">
        <v>1935</v>
      </c>
      <c r="D10" s="233">
        <v>60</v>
      </c>
      <c r="E10" s="233"/>
      <c r="F10" s="233"/>
      <c r="G10" s="520"/>
      <c r="H10" s="233"/>
      <c r="I10" s="233"/>
      <c r="J10" s="233"/>
    </row>
    <row r="11" spans="1:1024" ht="26.25">
      <c r="A11" s="22">
        <v>6</v>
      </c>
      <c r="B11" s="23" t="s">
        <v>1936</v>
      </c>
      <c r="C11" s="233" t="s">
        <v>1935</v>
      </c>
      <c r="D11" s="233">
        <v>45</v>
      </c>
      <c r="E11" s="233"/>
      <c r="F11" s="233"/>
      <c r="G11" s="520"/>
      <c r="H11" s="233"/>
      <c r="I11" s="233"/>
      <c r="J11" s="233"/>
    </row>
    <row r="12" spans="1:1024" ht="51.75">
      <c r="A12" s="22">
        <v>7</v>
      </c>
      <c r="B12" s="23" t="s">
        <v>1937</v>
      </c>
      <c r="C12" s="233" t="s">
        <v>1935</v>
      </c>
      <c r="D12" s="233">
        <v>25</v>
      </c>
      <c r="E12" s="233"/>
      <c r="F12" s="233"/>
      <c r="G12" s="520"/>
      <c r="H12" s="233"/>
      <c r="I12" s="233"/>
      <c r="J12" s="233"/>
    </row>
    <row r="13" spans="1:1024" ht="51.75">
      <c r="A13" s="22">
        <v>8</v>
      </c>
      <c r="B13" s="23" t="s">
        <v>1938</v>
      </c>
      <c r="C13" s="233" t="s">
        <v>1935</v>
      </c>
      <c r="D13" s="233">
        <v>20</v>
      </c>
      <c r="E13" s="233"/>
      <c r="F13" s="233"/>
      <c r="G13" s="520"/>
      <c r="H13" s="233"/>
      <c r="I13" s="233"/>
      <c r="J13" s="233"/>
    </row>
    <row r="14" spans="1:1024" ht="51.75">
      <c r="A14" s="22">
        <v>9</v>
      </c>
      <c r="B14" s="23" t="s">
        <v>1939</v>
      </c>
      <c r="C14" s="233" t="s">
        <v>1935</v>
      </c>
      <c r="D14" s="233">
        <v>20</v>
      </c>
      <c r="E14" s="233"/>
      <c r="F14" s="233"/>
      <c r="G14" s="520"/>
      <c r="H14" s="233"/>
      <c r="I14" s="233"/>
      <c r="J14" s="233"/>
    </row>
    <row r="15" spans="1:1024" ht="26.25">
      <c r="A15" s="22">
        <v>10</v>
      </c>
      <c r="B15" s="69" t="s">
        <v>1940</v>
      </c>
      <c r="C15" s="233" t="s">
        <v>1935</v>
      </c>
      <c r="D15" s="233">
        <v>10</v>
      </c>
      <c r="E15" s="233"/>
      <c r="F15" s="233"/>
      <c r="G15" s="520"/>
      <c r="H15" s="233"/>
      <c r="I15" s="233"/>
      <c r="J15" s="233"/>
    </row>
    <row r="16" spans="1:1024" ht="27" customHeight="1">
      <c r="A16" s="22">
        <v>11</v>
      </c>
      <c r="B16" s="38" t="s">
        <v>1941</v>
      </c>
      <c r="C16" s="41" t="s">
        <v>1935</v>
      </c>
      <c r="D16" s="39">
        <v>20</v>
      </c>
      <c r="E16" s="39"/>
      <c r="F16" s="233"/>
      <c r="G16" s="520"/>
      <c r="H16" s="41"/>
      <c r="I16" s="233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</row>
    <row r="17" spans="1:1024" s="66" customFormat="1" ht="24" customHeight="1">
      <c r="A17" s="22">
        <v>12</v>
      </c>
      <c r="B17" s="23" t="s">
        <v>1942</v>
      </c>
      <c r="C17" s="23" t="s">
        <v>1943</v>
      </c>
      <c r="D17" s="225">
        <v>30</v>
      </c>
      <c r="E17" s="233"/>
      <c r="F17" s="233"/>
      <c r="G17" s="520"/>
      <c r="H17" s="564"/>
      <c r="I17" s="233"/>
      <c r="J17" s="48"/>
      <c r="AMJ17"/>
    </row>
    <row r="18" spans="1:1024" s="66" customFormat="1" ht="25.5" customHeight="1">
      <c r="A18" s="22">
        <v>13</v>
      </c>
      <c r="B18" s="23" t="s">
        <v>1944</v>
      </c>
      <c r="C18" s="23" t="s">
        <v>1943</v>
      </c>
      <c r="D18" s="225">
        <v>10</v>
      </c>
      <c r="E18" s="233"/>
      <c r="F18" s="233"/>
      <c r="G18" s="520"/>
      <c r="H18" s="564"/>
      <c r="I18" s="233"/>
      <c r="J18" s="48"/>
      <c r="AMJ18"/>
    </row>
    <row r="19" spans="1:1024" s="66" customFormat="1" ht="25.5" customHeight="1">
      <c r="A19" s="22">
        <v>14</v>
      </c>
      <c r="B19" s="23" t="s">
        <v>1945</v>
      </c>
      <c r="C19" s="23" t="s">
        <v>476</v>
      </c>
      <c r="D19" s="225">
        <v>10</v>
      </c>
      <c r="E19" s="233"/>
      <c r="F19" s="233"/>
      <c r="G19" s="520"/>
      <c r="H19" s="564"/>
      <c r="I19" s="233"/>
      <c r="J19" s="48"/>
      <c r="AMJ19"/>
    </row>
    <row r="20" spans="1:1024" s="66" customFormat="1" ht="25.5" customHeight="1">
      <c r="A20" s="22">
        <v>15</v>
      </c>
      <c r="B20" s="23" t="s">
        <v>1946</v>
      </c>
      <c r="C20" s="23" t="s">
        <v>476</v>
      </c>
      <c r="D20" s="225">
        <v>10</v>
      </c>
      <c r="E20" s="233"/>
      <c r="F20" s="233"/>
      <c r="G20" s="520"/>
      <c r="H20" s="564"/>
      <c r="I20" s="233"/>
      <c r="J20" s="48"/>
      <c r="AMJ20"/>
    </row>
    <row r="21" spans="1:1024" s="66" customFormat="1" ht="25.5" customHeight="1">
      <c r="A21" s="22">
        <v>16</v>
      </c>
      <c r="B21" s="23" t="s">
        <v>1947</v>
      </c>
      <c r="C21" s="23" t="s">
        <v>1943</v>
      </c>
      <c r="D21" s="225">
        <v>10</v>
      </c>
      <c r="E21" s="233"/>
      <c r="F21" s="233"/>
      <c r="G21" s="520"/>
      <c r="H21" s="564"/>
      <c r="I21" s="233"/>
      <c r="J21" s="48"/>
      <c r="AMJ21"/>
    </row>
    <row r="22" spans="1:1024" ht="20.25" customHeight="1">
      <c r="A22" s="22"/>
      <c r="B22" s="23" t="s">
        <v>1476</v>
      </c>
      <c r="C22" s="233"/>
      <c r="D22" s="236"/>
      <c r="E22" s="233"/>
      <c r="F22" s="235">
        <f>SUM(F6:F21)</f>
        <v>0</v>
      </c>
      <c r="G22" s="235"/>
      <c r="H22" s="235"/>
      <c r="I22" s="235">
        <f>SUM(I6:I21)</f>
        <v>0</v>
      </c>
      <c r="J22" s="233"/>
    </row>
    <row r="23" spans="1:1024">
      <c r="A23" s="239"/>
      <c r="B23" s="239"/>
      <c r="C23" s="239"/>
      <c r="D23" s="239"/>
      <c r="E23" s="239"/>
      <c r="F23" s="239"/>
      <c r="G23" s="239"/>
      <c r="H23" s="239"/>
      <c r="I23" s="239"/>
      <c r="J23" s="239"/>
    </row>
    <row r="24" spans="1:1024">
      <c r="A24" s="239"/>
      <c r="B24" s="239"/>
      <c r="C24" s="239"/>
      <c r="D24" s="239"/>
      <c r="E24" s="239"/>
      <c r="F24" s="239"/>
      <c r="G24" s="239"/>
      <c r="H24" s="239"/>
      <c r="I24" s="239"/>
      <c r="J24" s="239"/>
    </row>
    <row r="25" spans="1:1024">
      <c r="A25" s="239"/>
      <c r="B25" s="239" t="s">
        <v>950</v>
      </c>
      <c r="C25" s="239"/>
      <c r="D25" s="239"/>
      <c r="E25" s="239"/>
      <c r="F25" s="239"/>
      <c r="G25" s="239" t="s">
        <v>1110</v>
      </c>
      <c r="H25" s="239"/>
      <c r="I25" s="239"/>
      <c r="J25" s="239"/>
    </row>
    <row r="26" spans="1:1024">
      <c r="A26" s="239"/>
      <c r="B26" s="239" t="s">
        <v>1111</v>
      </c>
      <c r="C26" s="239"/>
      <c r="D26" s="239"/>
      <c r="E26" s="239"/>
      <c r="F26" s="239"/>
      <c r="G26" s="239" t="s">
        <v>1112</v>
      </c>
      <c r="H26" s="239"/>
      <c r="I26" s="239"/>
      <c r="J26" s="239"/>
    </row>
  </sheetData>
  <pageMargins left="0.78749999999999998" right="0.78749999999999998" top="1.05277777777778" bottom="1.05277777777778" header="0.78749999999999998" footer="0.78749999999999998"/>
  <pageSetup paperSize="9" scale="59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3"/>
  <sheetViews>
    <sheetView zoomScale="95" zoomScaleNormal="95" workbookViewId="0">
      <selection activeCell="J13" sqref="A1:J13"/>
    </sheetView>
  </sheetViews>
  <sheetFormatPr defaultRowHeight="15"/>
  <cols>
    <col min="1" max="1" width="3.5703125" style="7" customWidth="1"/>
    <col min="2" max="2" width="33.28515625" style="7" customWidth="1"/>
    <col min="3" max="3" width="10.5703125" style="7" customWidth="1"/>
    <col min="4" max="4" width="7.85546875" style="6" customWidth="1"/>
    <col min="5" max="5" width="12.28515625" style="7" customWidth="1"/>
    <col min="6" max="6" width="12.7109375" style="7" customWidth="1"/>
    <col min="7" max="7" width="7.5703125" style="7" customWidth="1"/>
    <col min="8" max="8" width="13.5703125" style="7" customWidth="1"/>
    <col min="9" max="9" width="11.85546875" style="7" customWidth="1"/>
    <col min="10" max="256" width="10.5703125" style="7" customWidth="1"/>
    <col min="257" max="257" width="3.5703125" style="7" customWidth="1"/>
    <col min="258" max="258" width="33.28515625" style="7" customWidth="1"/>
    <col min="259" max="259" width="10.5703125" style="7" customWidth="1"/>
    <col min="260" max="260" width="7.85546875" style="7" customWidth="1"/>
    <col min="261" max="261" width="12.28515625" style="7" customWidth="1"/>
    <col min="262" max="262" width="12.7109375" style="7" customWidth="1"/>
    <col min="263" max="263" width="7.5703125" style="7" customWidth="1"/>
    <col min="264" max="264" width="13.5703125" style="7" customWidth="1"/>
    <col min="265" max="265" width="11.85546875" style="7" customWidth="1"/>
    <col min="266" max="512" width="10.5703125" style="7" customWidth="1"/>
    <col min="513" max="513" width="3.5703125" style="7" customWidth="1"/>
    <col min="514" max="514" width="33.28515625" style="7" customWidth="1"/>
    <col min="515" max="515" width="10.5703125" style="7" customWidth="1"/>
    <col min="516" max="516" width="7.85546875" style="7" customWidth="1"/>
    <col min="517" max="517" width="12.28515625" style="7" customWidth="1"/>
    <col min="518" max="518" width="12.7109375" style="7" customWidth="1"/>
    <col min="519" max="519" width="7.5703125" style="7" customWidth="1"/>
    <col min="520" max="520" width="13.5703125" style="7" customWidth="1"/>
    <col min="521" max="521" width="11.85546875" style="7" customWidth="1"/>
    <col min="522" max="768" width="10.5703125" style="7" customWidth="1"/>
    <col min="769" max="769" width="3.5703125" style="7" customWidth="1"/>
    <col min="770" max="770" width="33.28515625" style="7" customWidth="1"/>
    <col min="771" max="771" width="10.5703125" style="7" customWidth="1"/>
    <col min="772" max="772" width="7.85546875" style="7" customWidth="1"/>
    <col min="773" max="773" width="12.28515625" style="7" customWidth="1"/>
    <col min="774" max="774" width="12.7109375" style="7" customWidth="1"/>
    <col min="775" max="775" width="7.5703125" style="7" customWidth="1"/>
    <col min="776" max="776" width="13.5703125" style="7" customWidth="1"/>
    <col min="777" max="777" width="11.85546875" style="7" customWidth="1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>
      <c r="A2" s="1"/>
      <c r="B2" s="1"/>
      <c r="C2" s="5"/>
      <c r="D2" s="5"/>
      <c r="E2" s="5"/>
      <c r="F2" s="5"/>
      <c r="G2" s="5"/>
      <c r="H2" s="5"/>
      <c r="I2" s="13"/>
      <c r="J2" s="5"/>
      <c r="K2" s="6"/>
    </row>
    <row r="4" spans="1:1024">
      <c r="A4" s="21" t="s">
        <v>1948</v>
      </c>
    </row>
    <row r="5" spans="1:1024" s="32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355" t="s">
        <v>11</v>
      </c>
      <c r="AMJ5"/>
    </row>
    <row r="6" spans="1:1024" s="32" customFormat="1" ht="75" customHeight="1">
      <c r="A6" s="22">
        <v>1</v>
      </c>
      <c r="B6" s="23" t="s">
        <v>1949</v>
      </c>
      <c r="C6" s="23" t="s">
        <v>1950</v>
      </c>
      <c r="D6" s="22">
        <v>65</v>
      </c>
      <c r="E6" s="257"/>
      <c r="F6" s="26"/>
      <c r="G6" s="520"/>
      <c r="H6" s="27"/>
      <c r="I6" s="28"/>
      <c r="J6" s="29"/>
      <c r="AMJ6"/>
    </row>
    <row r="7" spans="1:1024" s="32" customFormat="1" ht="62.85" customHeight="1">
      <c r="A7" s="22">
        <v>2</v>
      </c>
      <c r="B7" s="23" t="s">
        <v>1951</v>
      </c>
      <c r="C7" s="23" t="s">
        <v>1950</v>
      </c>
      <c r="D7" s="22">
        <v>240</v>
      </c>
      <c r="E7" s="257"/>
      <c r="F7" s="26"/>
      <c r="G7" s="520"/>
      <c r="H7" s="27"/>
      <c r="I7" s="28"/>
      <c r="J7" s="29"/>
      <c r="AMJ7"/>
    </row>
    <row r="8" spans="1:1024" s="32" customFormat="1" ht="72.75" customHeight="1">
      <c r="A8" s="22">
        <v>3</v>
      </c>
      <c r="B8" s="23" t="s">
        <v>1952</v>
      </c>
      <c r="C8" s="23" t="s">
        <v>1950</v>
      </c>
      <c r="D8" s="22">
        <v>280</v>
      </c>
      <c r="E8" s="257"/>
      <c r="F8" s="26"/>
      <c r="G8" s="520"/>
      <c r="H8" s="27"/>
      <c r="I8" s="28"/>
      <c r="J8" s="29"/>
      <c r="AMJ8"/>
    </row>
    <row r="9" spans="1:1024" ht="19.5" customHeight="1">
      <c r="A9" s="37"/>
      <c r="B9" s="23" t="s">
        <v>947</v>
      </c>
      <c r="C9" s="37"/>
      <c r="D9" s="30"/>
      <c r="E9" s="37"/>
      <c r="F9" s="290">
        <f>SUM(F6:F8)</f>
        <v>0</v>
      </c>
      <c r="G9" s="37"/>
      <c r="H9" s="37"/>
      <c r="I9" s="530">
        <f>SUM(I6:I8)</f>
        <v>0</v>
      </c>
      <c r="J9" s="37"/>
    </row>
    <row r="12" spans="1:1024" s="239" customFormat="1">
      <c r="B12" s="239" t="s">
        <v>950</v>
      </c>
      <c r="E12" s="484"/>
      <c r="G12" s="484" t="s">
        <v>1110</v>
      </c>
      <c r="H12" s="484"/>
      <c r="J12" s="484"/>
      <c r="AMJ12"/>
    </row>
    <row r="13" spans="1:1024" s="239" customFormat="1">
      <c r="B13" s="239" t="s">
        <v>1111</v>
      </c>
      <c r="G13" s="239" t="s">
        <v>1864</v>
      </c>
      <c r="H13" s="239" t="s">
        <v>1112</v>
      </c>
      <c r="AMJ13"/>
    </row>
  </sheetData>
  <pageMargins left="0.78749999999999998" right="0.78749999999999998" top="1.05277777777778" bottom="1.05277777777778" header="0.78749999999999998" footer="0.78749999999999998"/>
  <pageSetup paperSize="9" scale="68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2"/>
  <sheetViews>
    <sheetView zoomScale="95" zoomScaleNormal="95" workbookViewId="0">
      <selection activeCell="J12" sqref="A1:J12"/>
    </sheetView>
  </sheetViews>
  <sheetFormatPr defaultRowHeight="15"/>
  <cols>
    <col min="1" max="1" width="5" style="7" customWidth="1"/>
    <col min="2" max="2" width="27.42578125" style="7" customWidth="1"/>
    <col min="3" max="3" width="13.140625" style="7" customWidth="1"/>
    <col min="4" max="4" width="10.5703125" style="6" customWidth="1"/>
    <col min="5" max="5" width="12.140625" style="7" customWidth="1"/>
    <col min="6" max="6" width="11.42578125" style="7"/>
    <col min="7" max="7" width="10.5703125" style="7" customWidth="1"/>
    <col min="8" max="8" width="12" style="7" customWidth="1"/>
    <col min="9" max="9" width="12.5703125" style="7" customWidth="1"/>
    <col min="10" max="256" width="10.5703125" style="7" customWidth="1"/>
    <col min="257" max="257" width="5" style="7" customWidth="1"/>
    <col min="258" max="258" width="27.42578125" style="7" customWidth="1"/>
    <col min="259" max="259" width="13.140625" style="7" customWidth="1"/>
    <col min="260" max="260" width="10.5703125" style="7" customWidth="1"/>
    <col min="261" max="261" width="12.140625" style="7" customWidth="1"/>
    <col min="262" max="262" width="11.42578125" style="7"/>
    <col min="263" max="263" width="10.5703125" style="7" customWidth="1"/>
    <col min="264" max="264" width="12" style="7" customWidth="1"/>
    <col min="265" max="265" width="11" style="7" customWidth="1"/>
    <col min="266" max="512" width="10.5703125" style="7" customWidth="1"/>
    <col min="513" max="513" width="5" style="7" customWidth="1"/>
    <col min="514" max="514" width="27.42578125" style="7" customWidth="1"/>
    <col min="515" max="515" width="13.140625" style="7" customWidth="1"/>
    <col min="516" max="516" width="10.5703125" style="7" customWidth="1"/>
    <col min="517" max="517" width="12.140625" style="7" customWidth="1"/>
    <col min="518" max="518" width="11.42578125" style="7"/>
    <col min="519" max="519" width="10.5703125" style="7" customWidth="1"/>
    <col min="520" max="520" width="12" style="7" customWidth="1"/>
    <col min="521" max="521" width="11" style="7" customWidth="1"/>
    <col min="522" max="768" width="10.5703125" style="7" customWidth="1"/>
    <col min="769" max="769" width="5" style="7" customWidth="1"/>
    <col min="770" max="770" width="27.42578125" style="7" customWidth="1"/>
    <col min="771" max="771" width="13.140625" style="7" customWidth="1"/>
    <col min="772" max="772" width="10.5703125" style="7" customWidth="1"/>
    <col min="773" max="773" width="12.140625" style="7" customWidth="1"/>
    <col min="774" max="774" width="11.42578125" style="7"/>
    <col min="775" max="775" width="10.5703125" style="7" customWidth="1"/>
    <col min="776" max="776" width="12" style="7" customWidth="1"/>
    <col min="777" max="777" width="11" style="7" customWidth="1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3" spans="1:1024">
      <c r="A3" s="873" t="s">
        <v>1953</v>
      </c>
      <c r="B3" s="873"/>
      <c r="C3" s="873"/>
      <c r="D3" s="873"/>
      <c r="E3" s="873"/>
      <c r="F3" s="873"/>
      <c r="G3" s="873"/>
      <c r="H3" s="873"/>
      <c r="I3" s="873"/>
      <c r="J3" s="873"/>
    </row>
    <row r="4" spans="1:1024" s="32" customFormat="1" ht="38.25">
      <c r="A4" s="19" t="s">
        <v>2</v>
      </c>
      <c r="B4" s="19" t="s">
        <v>3</v>
      </c>
      <c r="C4" s="19" t="s">
        <v>4</v>
      </c>
      <c r="D4" s="19" t="s">
        <v>5</v>
      </c>
      <c r="E4" s="19" t="s">
        <v>6</v>
      </c>
      <c r="F4" s="19" t="s">
        <v>7</v>
      </c>
      <c r="G4" s="19" t="s">
        <v>8</v>
      </c>
      <c r="H4" s="19" t="s">
        <v>9</v>
      </c>
      <c r="I4" s="19" t="s">
        <v>10</v>
      </c>
      <c r="J4" s="355" t="s">
        <v>11</v>
      </c>
      <c r="AMJ4"/>
    </row>
    <row r="5" spans="1:1024" s="32" customFormat="1" ht="40.35" customHeight="1">
      <c r="A5" s="233">
        <v>1</v>
      </c>
      <c r="B5" s="349" t="s">
        <v>1954</v>
      </c>
      <c r="C5" s="314" t="s">
        <v>1239</v>
      </c>
      <c r="D5" s="233">
        <v>5000</v>
      </c>
      <c r="E5" s="233"/>
      <c r="F5" s="233"/>
      <c r="G5" s="520"/>
      <c r="H5" s="233"/>
      <c r="I5" s="233"/>
      <c r="J5" s="233"/>
      <c r="AMJ5"/>
    </row>
    <row r="6" spans="1:1024" ht="24.75" customHeight="1">
      <c r="A6" s="37"/>
      <c r="B6" s="37" t="s">
        <v>1476</v>
      </c>
      <c r="C6" s="317"/>
      <c r="D6" s="236"/>
      <c r="E6" s="372"/>
      <c r="F6" s="565">
        <f>SUM(F5)</f>
        <v>0</v>
      </c>
      <c r="G6" s="565"/>
      <c r="H6" s="565"/>
      <c r="I6" s="565">
        <f>SUM(I5)</f>
        <v>0</v>
      </c>
      <c r="J6" s="565"/>
    </row>
    <row r="9" spans="1:1024">
      <c r="A9" s="80"/>
      <c r="B9" s="80"/>
      <c r="C9" s="80"/>
      <c r="D9" s="79"/>
      <c r="E9" s="80"/>
      <c r="F9" s="80"/>
      <c r="G9" s="80"/>
      <c r="H9" s="80"/>
    </row>
    <row r="10" spans="1:1024">
      <c r="B10" s="462" t="s">
        <v>1897</v>
      </c>
    </row>
    <row r="11" spans="1:1024">
      <c r="B11" s="462" t="s">
        <v>1898</v>
      </c>
    </row>
    <row r="12" spans="1:1024">
      <c r="B12" s="462" t="s">
        <v>1899</v>
      </c>
    </row>
  </sheetData>
  <mergeCells count="1">
    <mergeCell ref="A3:J3"/>
  </mergeCells>
  <pageMargins left="0.78749999999999998" right="0.78749999999999998" top="1.05277777777778" bottom="1.05277777777778" header="0.78749999999999998" footer="0.78749999999999998"/>
  <pageSetup paperSize="9" scale="67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4"/>
  <sheetViews>
    <sheetView zoomScale="95" zoomScaleNormal="95" workbookViewId="0">
      <selection sqref="A1:J15"/>
    </sheetView>
  </sheetViews>
  <sheetFormatPr defaultRowHeight="15"/>
  <cols>
    <col min="1" max="1" width="3.7109375" style="7" customWidth="1"/>
    <col min="2" max="2" width="46.42578125" style="7" customWidth="1"/>
    <col min="3" max="3" width="13" style="7" customWidth="1"/>
    <col min="4" max="4" width="8.5703125" style="6" customWidth="1"/>
    <col min="5" max="5" width="12.28515625" style="7" customWidth="1"/>
    <col min="6" max="6" width="14.28515625" style="7" customWidth="1"/>
    <col min="7" max="7" width="7.28515625" style="7" customWidth="1"/>
    <col min="8" max="8" width="12" style="7" customWidth="1"/>
    <col min="9" max="9" width="13" style="7" customWidth="1"/>
    <col min="10" max="256" width="10.5703125" style="7" customWidth="1"/>
    <col min="257" max="257" width="3.7109375" style="7" customWidth="1"/>
    <col min="258" max="258" width="46.42578125" style="7" customWidth="1"/>
    <col min="259" max="259" width="13" style="7" customWidth="1"/>
    <col min="260" max="260" width="8.5703125" style="7" customWidth="1"/>
    <col min="261" max="261" width="12.28515625" style="7" customWidth="1"/>
    <col min="262" max="262" width="11.85546875" style="7" customWidth="1"/>
    <col min="263" max="263" width="7.28515625" style="7" customWidth="1"/>
    <col min="264" max="264" width="12" style="7" customWidth="1"/>
    <col min="265" max="265" width="11.42578125" style="7"/>
    <col min="266" max="512" width="10.5703125" style="7" customWidth="1"/>
    <col min="513" max="513" width="3.7109375" style="7" customWidth="1"/>
    <col min="514" max="514" width="46.42578125" style="7" customWidth="1"/>
    <col min="515" max="515" width="13" style="7" customWidth="1"/>
    <col min="516" max="516" width="8.5703125" style="7" customWidth="1"/>
    <col min="517" max="517" width="12.28515625" style="7" customWidth="1"/>
    <col min="518" max="518" width="11.85546875" style="7" customWidth="1"/>
    <col min="519" max="519" width="7.28515625" style="7" customWidth="1"/>
    <col min="520" max="520" width="12" style="7" customWidth="1"/>
    <col min="521" max="521" width="11.42578125" style="7"/>
    <col min="522" max="768" width="10.5703125" style="7" customWidth="1"/>
    <col min="769" max="769" width="3.7109375" style="7" customWidth="1"/>
    <col min="770" max="770" width="46.42578125" style="7" customWidth="1"/>
    <col min="771" max="771" width="13" style="7" customWidth="1"/>
    <col min="772" max="772" width="8.5703125" style="7" customWidth="1"/>
    <col min="773" max="773" width="12.28515625" style="7" customWidth="1"/>
    <col min="774" max="774" width="11.85546875" style="7" customWidth="1"/>
    <col min="775" max="775" width="7.28515625" style="7" customWidth="1"/>
    <col min="776" max="776" width="12" style="7" customWidth="1"/>
    <col min="777" max="777" width="11.42578125" style="7"/>
    <col min="778" max="1023" width="10.5703125" style="7" customWidth="1"/>
    <col min="1024" max="1025" width="11.5703125"/>
  </cols>
  <sheetData>
    <row r="1" spans="1:1024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</row>
    <row r="2" spans="1:1024">
      <c r="A2" s="1"/>
      <c r="B2" s="1"/>
      <c r="C2" s="5"/>
      <c r="D2" s="5"/>
      <c r="E2" s="5"/>
      <c r="F2" s="5"/>
      <c r="G2" s="5"/>
      <c r="H2" s="5"/>
      <c r="I2" s="13"/>
      <c r="J2" s="5"/>
      <c r="K2" s="6"/>
    </row>
    <row r="4" spans="1:1024">
      <c r="A4" s="21" t="s">
        <v>1955</v>
      </c>
    </row>
    <row r="5" spans="1:1024" s="32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355" t="s">
        <v>11</v>
      </c>
      <c r="AMJ5"/>
    </row>
    <row r="6" spans="1:1024" s="32" customFormat="1" ht="48" customHeight="1">
      <c r="A6" s="22">
        <v>1</v>
      </c>
      <c r="B6" s="566" t="s">
        <v>1956</v>
      </c>
      <c r="C6" s="349" t="s">
        <v>1957</v>
      </c>
      <c r="D6" s="233">
        <v>5</v>
      </c>
      <c r="E6" s="567"/>
      <c r="F6" s="535"/>
      <c r="G6" s="520"/>
      <c r="H6" s="568"/>
      <c r="I6" s="569"/>
      <c r="J6" s="570"/>
      <c r="AMJ6"/>
    </row>
    <row r="7" spans="1:1024" s="32" customFormat="1" ht="54" customHeight="1">
      <c r="A7" s="22">
        <v>2</v>
      </c>
      <c r="B7" s="571" t="s">
        <v>1958</v>
      </c>
      <c r="C7" s="60" t="s">
        <v>1959</v>
      </c>
      <c r="D7" s="233">
        <v>70</v>
      </c>
      <c r="E7" s="572"/>
      <c r="F7" s="535"/>
      <c r="G7" s="520"/>
      <c r="H7" s="568"/>
      <c r="I7" s="569"/>
      <c r="J7" s="570"/>
      <c r="AMJ7"/>
    </row>
    <row r="8" spans="1:1024" s="32" customFormat="1" ht="41.25" customHeight="1">
      <c r="A8" s="22">
        <v>3</v>
      </c>
      <c r="B8" s="571" t="s">
        <v>1960</v>
      </c>
      <c r="C8" s="349" t="s">
        <v>1961</v>
      </c>
      <c r="D8" s="233">
        <v>30</v>
      </c>
      <c r="E8" s="567"/>
      <c r="F8" s="535"/>
      <c r="G8" s="520"/>
      <c r="H8" s="568"/>
      <c r="I8" s="569"/>
      <c r="J8" s="570"/>
      <c r="AMJ8"/>
    </row>
    <row r="9" spans="1:1024" s="32" customFormat="1" ht="60" customHeight="1">
      <c r="A9" s="22">
        <v>4</v>
      </c>
      <c r="B9" s="571" t="s">
        <v>1962</v>
      </c>
      <c r="C9" s="349" t="s">
        <v>1963</v>
      </c>
      <c r="D9" s="233">
        <v>100</v>
      </c>
      <c r="E9" s="567"/>
      <c r="F9" s="535"/>
      <c r="G9" s="520"/>
      <c r="H9" s="568"/>
      <c r="I9" s="569"/>
      <c r="J9" s="570"/>
      <c r="AMJ9"/>
    </row>
    <row r="10" spans="1:1024" ht="20.25" customHeight="1">
      <c r="A10" s="37"/>
      <c r="B10" s="351" t="s">
        <v>947</v>
      </c>
      <c r="C10" s="351"/>
      <c r="D10" s="236"/>
      <c r="E10" s="372"/>
      <c r="F10" s="573">
        <f>SUM(F6:F9)</f>
        <v>0</v>
      </c>
      <c r="G10" s="372"/>
      <c r="H10" s="372"/>
      <c r="I10" s="574">
        <f>SUM(I6:I9)</f>
        <v>0</v>
      </c>
      <c r="J10" s="372"/>
    </row>
    <row r="12" spans="1:1024" ht="12" customHeight="1"/>
    <row r="13" spans="1:1024" s="239" customFormat="1">
      <c r="B13" s="239" t="s">
        <v>950</v>
      </c>
      <c r="E13" s="484"/>
      <c r="G13" s="484" t="s">
        <v>1110</v>
      </c>
      <c r="H13" s="484"/>
      <c r="J13" s="484"/>
      <c r="AMJ13"/>
    </row>
    <row r="14" spans="1:1024" s="239" customFormat="1">
      <c r="B14" s="239" t="s">
        <v>1111</v>
      </c>
      <c r="G14" s="239" t="s">
        <v>1864</v>
      </c>
      <c r="H14" s="239" t="s">
        <v>1112</v>
      </c>
      <c r="AMJ14"/>
    </row>
  </sheetData>
  <pageMargins left="0.78749999999999998" right="0.78749999999999998" top="1.05277777777778" bottom="1.05277777777778" header="0.78749999999999998" footer="0.78749999999999998"/>
  <pageSetup paperSize="9" scale="60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3"/>
  <sheetViews>
    <sheetView zoomScale="95" zoomScaleNormal="95" workbookViewId="0">
      <selection sqref="A1:J13"/>
    </sheetView>
  </sheetViews>
  <sheetFormatPr defaultRowHeight="15"/>
  <cols>
    <col min="1" max="1" width="4.42578125" style="7" customWidth="1"/>
    <col min="2" max="2" width="57.28515625" style="7" customWidth="1"/>
    <col min="3" max="5" width="11.42578125" style="7"/>
    <col min="6" max="6" width="11.7109375" style="7" customWidth="1"/>
    <col min="7" max="256" width="11.42578125" style="7"/>
    <col min="257" max="257" width="4.42578125" style="7" customWidth="1"/>
    <col min="258" max="258" width="57.28515625" style="7" customWidth="1"/>
    <col min="259" max="261" width="11.42578125" style="7"/>
    <col min="262" max="262" width="11.7109375" style="7" customWidth="1"/>
    <col min="263" max="512" width="11.42578125" style="7"/>
    <col min="513" max="513" width="4.42578125" style="7" customWidth="1"/>
    <col min="514" max="514" width="57.28515625" style="7" customWidth="1"/>
    <col min="515" max="517" width="11.42578125" style="7"/>
    <col min="518" max="518" width="11.7109375" style="7" customWidth="1"/>
    <col min="519" max="768" width="11.42578125" style="7"/>
    <col min="769" max="769" width="4.42578125" style="7" customWidth="1"/>
    <col min="770" max="770" width="57.28515625" style="7" customWidth="1"/>
    <col min="771" max="773" width="11.42578125" style="7"/>
    <col min="774" max="774" width="11.7109375" style="7" customWidth="1"/>
    <col min="775" max="1025" width="11.42578125" style="7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AMI1"/>
      <c r="AMJ1"/>
      <c r="AMK1"/>
    </row>
    <row r="2" spans="1:1025">
      <c r="A2" s="1"/>
      <c r="B2" s="1"/>
      <c r="C2" s="5"/>
      <c r="D2" s="5"/>
      <c r="E2" s="5"/>
      <c r="F2" s="5"/>
      <c r="G2" s="5"/>
      <c r="H2" s="5"/>
      <c r="I2" s="13"/>
      <c r="J2" s="5"/>
      <c r="K2" s="6"/>
    </row>
    <row r="3" spans="1:1025">
      <c r="D3" s="6"/>
    </row>
    <row r="5" spans="1:1025">
      <c r="A5" s="874" t="s">
        <v>1964</v>
      </c>
      <c r="B5" s="874"/>
      <c r="C5" s="874"/>
      <c r="D5" s="874"/>
      <c r="E5" s="874"/>
      <c r="F5" s="874"/>
      <c r="G5" s="874"/>
      <c r="H5" s="874"/>
      <c r="I5" s="874"/>
      <c r="J5" s="874"/>
    </row>
    <row r="6" spans="1:1025" ht="44.25" customHeight="1">
      <c r="A6" s="103" t="s">
        <v>2</v>
      </c>
      <c r="B6" s="103" t="s">
        <v>3</v>
      </c>
      <c r="C6" s="103" t="s">
        <v>4</v>
      </c>
      <c r="D6" s="103" t="s">
        <v>5</v>
      </c>
      <c r="E6" s="103" t="s">
        <v>6</v>
      </c>
      <c r="F6" s="103" t="s">
        <v>7</v>
      </c>
      <c r="G6" s="103" t="s">
        <v>8</v>
      </c>
      <c r="H6" s="103" t="s">
        <v>9</v>
      </c>
      <c r="I6" s="103" t="s">
        <v>10</v>
      </c>
      <c r="J6" s="103" t="s">
        <v>11</v>
      </c>
    </row>
    <row r="7" spans="1:1025" ht="115.5">
      <c r="A7" s="22">
        <v>1</v>
      </c>
      <c r="B7" s="23" t="s">
        <v>1965</v>
      </c>
      <c r="C7" s="23" t="s">
        <v>1966</v>
      </c>
      <c r="D7" s="22">
        <v>24</v>
      </c>
      <c r="E7" s="257"/>
      <c r="F7" s="68"/>
      <c r="G7" s="27"/>
      <c r="H7" s="68"/>
      <c r="I7" s="37"/>
      <c r="J7" s="34"/>
    </row>
    <row r="8" spans="1:1025" ht="115.5">
      <c r="A8" s="22">
        <v>2</v>
      </c>
      <c r="B8" s="23" t="s">
        <v>1965</v>
      </c>
      <c r="C8" s="23" t="s">
        <v>1967</v>
      </c>
      <c r="D8" s="22">
        <v>24</v>
      </c>
      <c r="E8" s="257"/>
      <c r="F8" s="68"/>
      <c r="G8" s="27"/>
      <c r="H8" s="68"/>
      <c r="I8" s="37"/>
      <c r="J8" s="34"/>
    </row>
    <row r="9" spans="1:1025">
      <c r="A9" s="22"/>
      <c r="B9" s="37" t="s">
        <v>947</v>
      </c>
      <c r="C9" s="37"/>
      <c r="D9" s="575"/>
      <c r="E9" s="257"/>
      <c r="F9" s="68">
        <f>SUM(F7:F8)</f>
        <v>0</v>
      </c>
      <c r="G9" s="27"/>
      <c r="H9" s="68"/>
      <c r="I9" s="37">
        <f>SUM(I7:I8)</f>
        <v>0</v>
      </c>
      <c r="J9" s="34"/>
    </row>
    <row r="11" spans="1:1025" ht="12" customHeight="1">
      <c r="D11" s="6"/>
    </row>
    <row r="12" spans="1:1025" s="239" customFormat="1" ht="12.75">
      <c r="B12" s="239" t="s">
        <v>950</v>
      </c>
      <c r="E12" s="484"/>
      <c r="G12" s="484" t="s">
        <v>1110</v>
      </c>
      <c r="H12" s="484"/>
      <c r="J12" s="484"/>
    </row>
    <row r="13" spans="1:1025" s="239" customFormat="1" ht="12.75">
      <c r="B13" s="239" t="s">
        <v>1111</v>
      </c>
      <c r="G13" s="239" t="s">
        <v>1864</v>
      </c>
      <c r="H13" s="239" t="s">
        <v>1112</v>
      </c>
    </row>
  </sheetData>
  <mergeCells count="1">
    <mergeCell ref="A5:J5"/>
  </mergeCells>
  <pageMargins left="0.78749999999999998" right="0.78749999999999998" top="1.05277777777778" bottom="1.05277777777778" header="0.78749999999999998" footer="0.78749999999999998"/>
  <pageSetup paperSize="9" scale="55" firstPageNumber="0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I15"/>
  <sheetViews>
    <sheetView zoomScale="95" zoomScaleNormal="95" workbookViewId="0">
      <selection sqref="A1:J12"/>
    </sheetView>
  </sheetViews>
  <sheetFormatPr defaultRowHeight="15"/>
  <cols>
    <col min="1" max="1" width="4.85546875" style="6" customWidth="1"/>
    <col min="2" max="2" width="41" style="6" customWidth="1"/>
    <col min="3" max="3" width="21" style="6" customWidth="1"/>
    <col min="4" max="4" width="6.42578125" style="6" customWidth="1"/>
    <col min="5" max="5" width="12.140625" style="6" customWidth="1"/>
    <col min="6" max="6" width="12" style="6" customWidth="1"/>
    <col min="7" max="7" width="7.7109375" style="6" customWidth="1"/>
    <col min="8" max="8" width="12.5703125" style="6" customWidth="1"/>
    <col min="9" max="9" width="12.28515625" style="6" bestFit="1" customWidth="1"/>
    <col min="10" max="10" width="11.28515625" style="6" customWidth="1"/>
    <col min="11" max="256" width="9.140625" style="7" customWidth="1"/>
    <col min="257" max="257" width="4.85546875" style="7" customWidth="1"/>
    <col min="258" max="258" width="41" style="7" customWidth="1"/>
    <col min="259" max="259" width="21" style="7" customWidth="1"/>
    <col min="260" max="260" width="6.42578125" style="7" customWidth="1"/>
    <col min="261" max="261" width="12.140625" style="7" customWidth="1"/>
    <col min="262" max="262" width="12" style="7" customWidth="1"/>
    <col min="263" max="263" width="7.7109375" style="7" customWidth="1"/>
    <col min="264" max="264" width="12.5703125" style="7" customWidth="1"/>
    <col min="265" max="265" width="11.42578125" style="7"/>
    <col min="266" max="266" width="11.28515625" style="7" customWidth="1"/>
    <col min="267" max="512" width="9.140625" style="7" customWidth="1"/>
    <col min="513" max="513" width="4.85546875" style="7" customWidth="1"/>
    <col min="514" max="514" width="41" style="7" customWidth="1"/>
    <col min="515" max="515" width="21" style="7" customWidth="1"/>
    <col min="516" max="516" width="6.42578125" style="7" customWidth="1"/>
    <col min="517" max="517" width="12.140625" style="7" customWidth="1"/>
    <col min="518" max="518" width="12" style="7" customWidth="1"/>
    <col min="519" max="519" width="7.7109375" style="7" customWidth="1"/>
    <col min="520" max="520" width="12.5703125" style="7" customWidth="1"/>
    <col min="521" max="521" width="11.42578125" style="7"/>
    <col min="522" max="522" width="11.28515625" style="7" customWidth="1"/>
    <col min="523" max="768" width="9.140625" style="7" customWidth="1"/>
    <col min="769" max="769" width="4.85546875" style="7" customWidth="1"/>
    <col min="770" max="770" width="41" style="7" customWidth="1"/>
    <col min="771" max="771" width="21" style="7" customWidth="1"/>
    <col min="772" max="772" width="6.42578125" style="7" customWidth="1"/>
    <col min="773" max="773" width="12.140625" style="7" customWidth="1"/>
    <col min="774" max="774" width="12" style="7" customWidth="1"/>
    <col min="775" max="775" width="7.7109375" style="7" customWidth="1"/>
    <col min="776" max="776" width="12.5703125" style="7" customWidth="1"/>
    <col min="777" max="777" width="11.42578125" style="7"/>
    <col min="778" max="778" width="11.28515625" style="7" customWidth="1"/>
    <col min="779" max="1023" width="9.140625" style="7" customWidth="1"/>
    <col min="1024" max="1025" width="11.5703125"/>
  </cols>
  <sheetData>
    <row r="1" spans="1:1023" ht="15.75">
      <c r="A1" s="1"/>
      <c r="B1" s="8"/>
      <c r="C1" s="9"/>
      <c r="D1" s="9"/>
      <c r="E1" s="9"/>
      <c r="F1" s="9"/>
      <c r="G1" s="9"/>
      <c r="H1" s="1"/>
      <c r="I1" s="1"/>
    </row>
    <row r="2" spans="1:1023" ht="12.75" customHeight="1">
      <c r="A2" s="1" t="s">
        <v>0</v>
      </c>
      <c r="B2" s="8"/>
      <c r="C2" s="9"/>
      <c r="D2" s="10"/>
      <c r="E2" s="9"/>
      <c r="F2" s="9"/>
      <c r="G2" s="9"/>
      <c r="H2" s="1" t="s">
        <v>2088</v>
      </c>
      <c r="I2" s="1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AMI2"/>
    </row>
    <row r="3" spans="1:1023">
      <c r="A3" s="1"/>
      <c r="B3" s="1"/>
      <c r="C3" s="1"/>
      <c r="D3" s="5"/>
      <c r="E3" s="5"/>
      <c r="F3" s="5"/>
      <c r="G3" s="5"/>
      <c r="H3" s="13"/>
      <c r="I3" s="5"/>
      <c r="J3" s="1"/>
    </row>
    <row r="4" spans="1:1023" ht="15.75">
      <c r="A4" s="99" t="s">
        <v>2081</v>
      </c>
      <c r="B4" s="100"/>
      <c r="C4" s="100"/>
      <c r="D4" s="101"/>
      <c r="E4" s="100"/>
      <c r="F4" s="100"/>
      <c r="G4" s="100"/>
      <c r="H4" s="100"/>
      <c r="I4" s="100"/>
      <c r="J4" s="102"/>
    </row>
    <row r="5" spans="1:1023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</row>
    <row r="6" spans="1:1023" ht="26.25">
      <c r="A6" s="22">
        <v>1</v>
      </c>
      <c r="B6" s="23" t="s">
        <v>1968</v>
      </c>
      <c r="C6" s="22" t="s">
        <v>1969</v>
      </c>
      <c r="D6" s="576">
        <v>8</v>
      </c>
      <c r="E6" s="87"/>
      <c r="F6" s="26"/>
      <c r="G6" s="27"/>
      <c r="H6" s="26"/>
      <c r="I6" s="28"/>
      <c r="J6" s="264"/>
    </row>
    <row r="7" spans="1:1023">
      <c r="A7" s="22">
        <v>2</v>
      </c>
      <c r="B7" s="23" t="s">
        <v>1970</v>
      </c>
      <c r="C7" s="22" t="s">
        <v>1239</v>
      </c>
      <c r="D7" s="576">
        <v>30</v>
      </c>
      <c r="E7" s="87"/>
      <c r="F7" s="26"/>
      <c r="G7" s="27"/>
      <c r="H7" s="26"/>
      <c r="I7" s="28"/>
      <c r="J7" s="264"/>
    </row>
    <row r="8" spans="1:1023" ht="26.25">
      <c r="A8" s="22">
        <v>3</v>
      </c>
      <c r="B8" s="23" t="s">
        <v>1971</v>
      </c>
      <c r="C8" s="22" t="s">
        <v>1972</v>
      </c>
      <c r="D8" s="576">
        <v>100</v>
      </c>
      <c r="E8" s="87"/>
      <c r="F8" s="26"/>
      <c r="G8" s="27"/>
      <c r="H8" s="26"/>
      <c r="I8" s="28"/>
      <c r="J8" s="264"/>
    </row>
    <row r="9" spans="1:1023">
      <c r="A9" s="153"/>
      <c r="B9" s="30" t="s">
        <v>947</v>
      </c>
      <c r="C9" s="23"/>
      <c r="D9" s="577"/>
      <c r="E9" s="30"/>
      <c r="F9" s="564"/>
      <c r="G9" s="27"/>
      <c r="H9" s="30"/>
      <c r="I9" s="49"/>
      <c r="J9" s="578"/>
    </row>
    <row r="10" spans="1:1023">
      <c r="B10" s="239" t="s">
        <v>950</v>
      </c>
      <c r="C10" s="239"/>
      <c r="D10" s="239"/>
      <c r="E10" s="239"/>
      <c r="F10" s="239"/>
      <c r="G10" s="239" t="s">
        <v>1110</v>
      </c>
      <c r="H10" s="239"/>
      <c r="I10" s="239"/>
    </row>
    <row r="11" spans="1:1023">
      <c r="B11" s="239" t="s">
        <v>1111</v>
      </c>
      <c r="C11" s="239"/>
      <c r="D11" s="239"/>
      <c r="E11" s="239"/>
      <c r="F11" s="239"/>
      <c r="G11" s="239" t="s">
        <v>1112</v>
      </c>
      <c r="H11" s="239"/>
      <c r="I11" s="238"/>
    </row>
    <row r="12" spans="1:1023">
      <c r="D12" s="32"/>
      <c r="E12" s="32"/>
      <c r="F12" s="32"/>
    </row>
    <row r="14" spans="1:1023">
      <c r="A14" s="89"/>
      <c r="B14" s="90"/>
      <c r="C14" s="91"/>
      <c r="D14" s="91"/>
      <c r="E14" s="91"/>
      <c r="F14" s="868"/>
      <c r="G14" s="868"/>
      <c r="H14" s="868"/>
      <c r="I14" s="91"/>
    </row>
    <row r="15" spans="1:1023">
      <c r="B15" s="149"/>
      <c r="C15" s="2"/>
      <c r="D15" s="1"/>
      <c r="E15" s="94"/>
      <c r="F15" s="869"/>
      <c r="G15" s="869"/>
      <c r="H15" s="869"/>
      <c r="I15" s="96"/>
    </row>
  </sheetData>
  <mergeCells count="2">
    <mergeCell ref="F14:H14"/>
    <mergeCell ref="F15:H15"/>
  </mergeCells>
  <pageMargins left="0.7" right="0.7" top="0.75" bottom="0.75" header="0.51180555555555496" footer="0.51180555555555496"/>
  <pageSetup paperSize="9" scale="61" firstPageNumber="0" fitToHeight="0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3:AMK25"/>
  <sheetViews>
    <sheetView zoomScale="95" zoomScaleNormal="95" workbookViewId="0">
      <selection sqref="A1:J25"/>
    </sheetView>
  </sheetViews>
  <sheetFormatPr defaultRowHeight="15"/>
  <cols>
    <col min="1" max="1" width="4.28515625" style="7" customWidth="1"/>
    <col min="2" max="2" width="58.7109375" style="7" customWidth="1"/>
    <col min="3" max="5" width="11.42578125" style="7"/>
    <col min="6" max="6" width="12.7109375" style="7" customWidth="1"/>
    <col min="7" max="8" width="11.42578125" style="7"/>
    <col min="9" max="9" width="12.5703125" style="7" customWidth="1"/>
    <col min="10" max="256" width="11.42578125" style="7"/>
    <col min="257" max="257" width="4.28515625" style="7" customWidth="1"/>
    <col min="258" max="258" width="58.7109375" style="7" customWidth="1"/>
    <col min="259" max="261" width="11.42578125" style="7"/>
    <col min="262" max="262" width="11.7109375" style="7" customWidth="1"/>
    <col min="263" max="264" width="11.42578125" style="7"/>
    <col min="265" max="265" width="11.7109375" style="7" customWidth="1"/>
    <col min="266" max="512" width="11.42578125" style="7"/>
    <col min="513" max="513" width="4.28515625" style="7" customWidth="1"/>
    <col min="514" max="514" width="58.7109375" style="7" customWidth="1"/>
    <col min="515" max="517" width="11.42578125" style="7"/>
    <col min="518" max="518" width="11.7109375" style="7" customWidth="1"/>
    <col min="519" max="520" width="11.42578125" style="7"/>
    <col min="521" max="521" width="11.7109375" style="7" customWidth="1"/>
    <col min="522" max="768" width="11.42578125" style="7"/>
    <col min="769" max="769" width="4.28515625" style="7" customWidth="1"/>
    <col min="770" max="770" width="58.7109375" style="7" customWidth="1"/>
    <col min="771" max="773" width="11.42578125" style="7"/>
    <col min="774" max="774" width="11.7109375" style="7" customWidth="1"/>
    <col min="775" max="776" width="11.42578125" style="7"/>
    <col min="777" max="777" width="11.7109375" style="7" customWidth="1"/>
    <col min="778" max="1025" width="11.42578125" style="7"/>
  </cols>
  <sheetData>
    <row r="3" spans="1:1025" ht="12.75" customHeight="1">
      <c r="A3" s="1" t="s">
        <v>0</v>
      </c>
      <c r="B3" s="8"/>
      <c r="C3" s="9"/>
      <c r="D3" s="10"/>
      <c r="E3" s="9"/>
      <c r="F3" s="9"/>
      <c r="G3" s="9"/>
      <c r="H3" s="1" t="s">
        <v>2088</v>
      </c>
      <c r="I3" s="1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AMI3"/>
      <c r="AMJ3"/>
      <c r="AMK3"/>
    </row>
    <row r="5" spans="1:1025" ht="15.75">
      <c r="A5" s="99" t="s">
        <v>1973</v>
      </c>
      <c r="B5" s="100"/>
      <c r="C5" s="100"/>
      <c r="D5" s="101"/>
      <c r="E5" s="100"/>
      <c r="F5" s="100"/>
      <c r="G5" s="100"/>
      <c r="H5" s="100"/>
      <c r="I5" s="100"/>
      <c r="J5" s="102"/>
    </row>
    <row r="6" spans="1:1025" ht="38.25">
      <c r="A6" s="19" t="s">
        <v>2</v>
      </c>
      <c r="B6" s="19" t="s">
        <v>3</v>
      </c>
      <c r="C6" s="19" t="s">
        <v>4</v>
      </c>
      <c r="D6" s="19" t="s">
        <v>5</v>
      </c>
      <c r="E6" s="19" t="s">
        <v>6</v>
      </c>
      <c r="F6" s="19" t="s">
        <v>7</v>
      </c>
      <c r="G6" s="19" t="s">
        <v>8</v>
      </c>
      <c r="H6" s="19" t="s">
        <v>9</v>
      </c>
      <c r="I6" s="19" t="s">
        <v>10</v>
      </c>
      <c r="J6" s="19" t="s">
        <v>11</v>
      </c>
    </row>
    <row r="7" spans="1:1025">
      <c r="A7" s="22">
        <v>1</v>
      </c>
      <c r="B7" s="22" t="s">
        <v>1974</v>
      </c>
      <c r="C7" s="22" t="s">
        <v>1975</v>
      </c>
      <c r="D7" s="576">
        <v>8</v>
      </c>
      <c r="E7" s="87"/>
      <c r="F7" s="26"/>
      <c r="G7" s="27"/>
      <c r="H7" s="26"/>
      <c r="I7" s="28"/>
      <c r="J7" s="264"/>
    </row>
    <row r="8" spans="1:1025">
      <c r="A8" s="22">
        <v>2</v>
      </c>
      <c r="B8" s="22" t="s">
        <v>1976</v>
      </c>
      <c r="C8" s="22" t="s">
        <v>1977</v>
      </c>
      <c r="D8" s="576">
        <v>280</v>
      </c>
      <c r="E8" s="87"/>
      <c r="F8" s="26"/>
      <c r="G8" s="27"/>
      <c r="H8" s="26"/>
      <c r="I8" s="28"/>
      <c r="J8" s="264"/>
    </row>
    <row r="9" spans="1:1025">
      <c r="A9" s="22">
        <v>3</v>
      </c>
      <c r="B9" s="22" t="s">
        <v>1978</v>
      </c>
      <c r="C9" s="22" t="s">
        <v>1979</v>
      </c>
      <c r="D9" s="576">
        <v>60</v>
      </c>
      <c r="E9" s="87"/>
      <c r="F9" s="26"/>
      <c r="G9" s="27"/>
      <c r="H9" s="26"/>
      <c r="I9" s="28"/>
      <c r="J9" s="264"/>
    </row>
    <row r="10" spans="1:1025">
      <c r="A10" s="22">
        <v>4</v>
      </c>
      <c r="B10" s="22" t="s">
        <v>1980</v>
      </c>
      <c r="C10" s="22" t="s">
        <v>1981</v>
      </c>
      <c r="D10" s="576">
        <v>80</v>
      </c>
      <c r="E10" s="87"/>
      <c r="F10" s="26"/>
      <c r="G10" s="27"/>
      <c r="H10" s="26"/>
      <c r="I10" s="28"/>
      <c r="J10" s="264"/>
    </row>
    <row r="11" spans="1:1025">
      <c r="A11" s="22">
        <v>5</v>
      </c>
      <c r="B11" s="22" t="s">
        <v>1982</v>
      </c>
      <c r="C11" s="22" t="s">
        <v>1983</v>
      </c>
      <c r="D11" s="576">
        <v>30</v>
      </c>
      <c r="E11" s="87"/>
      <c r="F11" s="26"/>
      <c r="G11" s="27"/>
      <c r="H11" s="26"/>
      <c r="I11" s="28"/>
      <c r="J11" s="264"/>
    </row>
    <row r="12" spans="1:1025">
      <c r="A12" s="22">
        <v>6</v>
      </c>
      <c r="B12" s="22" t="s">
        <v>1984</v>
      </c>
      <c r="C12" s="22" t="s">
        <v>1983</v>
      </c>
      <c r="D12" s="576">
        <v>45</v>
      </c>
      <c r="E12" s="87"/>
      <c r="F12" s="26"/>
      <c r="G12" s="27"/>
      <c r="H12" s="26"/>
      <c r="I12" s="28"/>
      <c r="J12" s="264"/>
    </row>
    <row r="13" spans="1:1025">
      <c r="A13" s="22">
        <v>7</v>
      </c>
      <c r="B13" s="22" t="s">
        <v>1985</v>
      </c>
      <c r="C13" s="22" t="s">
        <v>1983</v>
      </c>
      <c r="D13" s="576">
        <v>150</v>
      </c>
      <c r="E13" s="87"/>
      <c r="F13" s="26"/>
      <c r="G13" s="27"/>
      <c r="H13" s="26"/>
      <c r="I13" s="28"/>
      <c r="J13" s="264"/>
    </row>
    <row r="14" spans="1:1025">
      <c r="A14" s="22">
        <v>8</v>
      </c>
      <c r="B14" s="22" t="s">
        <v>1986</v>
      </c>
      <c r="C14" s="22" t="s">
        <v>1987</v>
      </c>
      <c r="D14" s="576">
        <v>300</v>
      </c>
      <c r="E14" s="87"/>
      <c r="F14" s="26"/>
      <c r="G14" s="27"/>
      <c r="H14" s="26"/>
      <c r="I14" s="28"/>
      <c r="J14" s="264"/>
    </row>
    <row r="15" spans="1:1025">
      <c r="A15" s="22">
        <v>9</v>
      </c>
      <c r="B15" s="22" t="s">
        <v>1988</v>
      </c>
      <c r="C15" s="22" t="s">
        <v>1989</v>
      </c>
      <c r="D15" s="576">
        <v>70</v>
      </c>
      <c r="E15" s="87"/>
      <c r="F15" s="26"/>
      <c r="G15" s="27"/>
      <c r="H15" s="26"/>
      <c r="I15" s="28"/>
      <c r="J15" s="264"/>
    </row>
    <row r="16" spans="1:1025">
      <c r="A16" s="22">
        <v>10</v>
      </c>
      <c r="B16" s="22" t="s">
        <v>1990</v>
      </c>
      <c r="C16" s="22" t="s">
        <v>1991</v>
      </c>
      <c r="D16" s="576">
        <v>40</v>
      </c>
      <c r="E16" s="87"/>
      <c r="F16" s="26"/>
      <c r="G16" s="27"/>
      <c r="H16" s="26"/>
      <c r="I16" s="28"/>
      <c r="J16" s="264"/>
    </row>
    <row r="17" spans="1:10">
      <c r="A17" s="22">
        <v>11</v>
      </c>
      <c r="B17" s="22" t="s">
        <v>1992</v>
      </c>
      <c r="C17" s="579" t="s">
        <v>879</v>
      </c>
      <c r="D17" s="576">
        <v>10</v>
      </c>
      <c r="E17" s="87"/>
      <c r="F17" s="26"/>
      <c r="G17" s="27"/>
      <c r="H17" s="26"/>
      <c r="I17" s="28"/>
      <c r="J17" s="264"/>
    </row>
    <row r="18" spans="1:10">
      <c r="A18" s="22">
        <v>12</v>
      </c>
      <c r="B18" s="22" t="s">
        <v>1993</v>
      </c>
      <c r="C18" s="22" t="s">
        <v>1555</v>
      </c>
      <c r="D18" s="576">
        <v>18</v>
      </c>
      <c r="E18" s="87"/>
      <c r="F18" s="26"/>
      <c r="G18" s="27"/>
      <c r="H18" s="26"/>
      <c r="I18" s="28"/>
      <c r="J18" s="264"/>
    </row>
    <row r="19" spans="1:10">
      <c r="A19" s="22"/>
      <c r="B19" s="22" t="s">
        <v>1994</v>
      </c>
      <c r="C19" s="22"/>
      <c r="D19" s="30"/>
      <c r="E19" s="87"/>
      <c r="F19" s="26">
        <f>SUM(F7:F18)</f>
        <v>0</v>
      </c>
      <c r="G19" s="27"/>
      <c r="H19" s="26"/>
      <c r="I19" s="28">
        <f>SUM(I7:I18)</f>
        <v>0</v>
      </c>
      <c r="J19" s="264"/>
    </row>
    <row r="23" spans="1:10">
      <c r="B23" s="7" t="s">
        <v>1897</v>
      </c>
    </row>
    <row r="24" spans="1:10">
      <c r="B24" s="7" t="s">
        <v>1898</v>
      </c>
    </row>
    <row r="25" spans="1:10">
      <c r="B25" s="7" t="s">
        <v>1899</v>
      </c>
    </row>
  </sheetData>
  <pageMargins left="0.78749999999999998" right="0.78749999999999998" top="1.05277777777778" bottom="1.05277777777778" header="0.78749999999999998" footer="0.78749999999999998"/>
  <pageSetup paperSize="9" scale="54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20"/>
  <sheetViews>
    <sheetView zoomScale="95" zoomScaleNormal="95" workbookViewId="0">
      <selection activeCell="J5" sqref="J5"/>
    </sheetView>
  </sheetViews>
  <sheetFormatPr defaultRowHeight="15"/>
  <cols>
    <col min="1" max="1" width="4.140625" style="6" customWidth="1"/>
    <col min="2" max="2" width="42.42578125" style="6" customWidth="1"/>
    <col min="3" max="3" width="10.5703125" style="6" customWidth="1"/>
    <col min="4" max="4" width="8.5703125" style="6" customWidth="1"/>
    <col min="5" max="5" width="12.28515625" style="6" customWidth="1"/>
    <col min="6" max="6" width="11.140625" style="6" customWidth="1"/>
    <col min="7" max="7" width="8.7109375" style="6" customWidth="1"/>
    <col min="8" max="8" width="12.42578125" style="6" customWidth="1"/>
    <col min="9" max="9" width="10.42578125" style="6" customWidth="1"/>
    <col min="10" max="10" width="13.28515625" style="6" customWidth="1"/>
    <col min="11" max="256" width="11.140625" style="6" customWidth="1"/>
    <col min="257" max="257" width="4.140625" style="6" customWidth="1"/>
    <col min="258" max="258" width="42.42578125" style="6" customWidth="1"/>
    <col min="259" max="259" width="10.5703125" style="6" customWidth="1"/>
    <col min="260" max="260" width="8.5703125" style="6" customWidth="1"/>
    <col min="261" max="261" width="12.28515625" style="6" customWidth="1"/>
    <col min="262" max="262" width="11.140625" style="6" customWidth="1"/>
    <col min="263" max="263" width="8.7109375" style="6" customWidth="1"/>
    <col min="264" max="264" width="12.42578125" style="6" customWidth="1"/>
    <col min="265" max="265" width="10.42578125" style="6" customWidth="1"/>
    <col min="266" max="266" width="10.28515625" style="6" customWidth="1"/>
    <col min="267" max="512" width="11.140625" style="6" customWidth="1"/>
    <col min="513" max="513" width="4.140625" style="6" customWidth="1"/>
    <col min="514" max="514" width="42.42578125" style="6" customWidth="1"/>
    <col min="515" max="515" width="10.5703125" style="6" customWidth="1"/>
    <col min="516" max="516" width="8.5703125" style="6" customWidth="1"/>
    <col min="517" max="517" width="12.28515625" style="6" customWidth="1"/>
    <col min="518" max="518" width="11.140625" style="6" customWidth="1"/>
    <col min="519" max="519" width="8.7109375" style="6" customWidth="1"/>
    <col min="520" max="520" width="12.42578125" style="6" customWidth="1"/>
    <col min="521" max="521" width="10.42578125" style="6" customWidth="1"/>
    <col min="522" max="522" width="10.28515625" style="6" customWidth="1"/>
    <col min="523" max="768" width="11.140625" style="6" customWidth="1"/>
    <col min="769" max="769" width="4.140625" style="6" customWidth="1"/>
    <col min="770" max="770" width="42.42578125" style="6" customWidth="1"/>
    <col min="771" max="771" width="10.5703125" style="6" customWidth="1"/>
    <col min="772" max="772" width="8.5703125" style="6" customWidth="1"/>
    <col min="773" max="773" width="12.28515625" style="6" customWidth="1"/>
    <col min="774" max="774" width="11.140625" style="6" customWidth="1"/>
    <col min="775" max="775" width="8.7109375" style="6" customWidth="1"/>
    <col min="776" max="776" width="12.42578125" style="6" customWidth="1"/>
    <col min="777" max="777" width="10.42578125" style="6" customWidth="1"/>
    <col min="778" max="778" width="10.28515625" style="6" customWidth="1"/>
    <col min="779" max="1025" width="11.140625" style="6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>
      <c r="A2" s="1"/>
      <c r="B2" s="1"/>
      <c r="C2" s="5"/>
      <c r="D2" s="5"/>
      <c r="E2" s="5"/>
      <c r="F2" s="5"/>
      <c r="G2" s="5"/>
      <c r="H2" s="13"/>
      <c r="I2" s="5"/>
    </row>
    <row r="3" spans="1:1025">
      <c r="A3" s="1"/>
      <c r="B3" s="1"/>
      <c r="C3" s="5"/>
      <c r="D3" s="5"/>
      <c r="E3" s="5"/>
      <c r="F3" s="5"/>
      <c r="G3" s="5"/>
      <c r="H3" s="13"/>
      <c r="I3" s="5"/>
    </row>
    <row r="4" spans="1:1025" s="128" customFormat="1" ht="12.75">
      <c r="A4" s="580" t="s">
        <v>1995</v>
      </c>
    </row>
    <row r="5" spans="1:1025" s="21" customFormat="1" ht="38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2089</v>
      </c>
    </row>
    <row r="6" spans="1:1025" s="32" customFormat="1" ht="12.75">
      <c r="A6" s="581">
        <v>1</v>
      </c>
      <c r="B6" s="582" t="s">
        <v>1996</v>
      </c>
      <c r="C6" s="581" t="s">
        <v>635</v>
      </c>
      <c r="D6" s="581">
        <v>250</v>
      </c>
      <c r="E6" s="581"/>
      <c r="F6" s="581"/>
      <c r="G6" s="27"/>
      <c r="H6" s="581"/>
      <c r="I6" s="583"/>
      <c r="J6" s="584"/>
    </row>
    <row r="7" spans="1:1025" s="32" customFormat="1" ht="12.75">
      <c r="A7" s="581">
        <v>2</v>
      </c>
      <c r="B7" s="582" t="s">
        <v>1997</v>
      </c>
      <c r="C7" s="581" t="s">
        <v>635</v>
      </c>
      <c r="D7" s="581">
        <v>400</v>
      </c>
      <c r="E7" s="581"/>
      <c r="F7" s="581"/>
      <c r="G7" s="27"/>
      <c r="H7" s="581"/>
      <c r="I7" s="583"/>
      <c r="J7" s="584"/>
    </row>
    <row r="8" spans="1:1025" s="32" customFormat="1" ht="12.75">
      <c r="A8" s="581">
        <v>3</v>
      </c>
      <c r="B8" s="582" t="s">
        <v>1998</v>
      </c>
      <c r="C8" s="581" t="s">
        <v>635</v>
      </c>
      <c r="D8" s="581">
        <v>200</v>
      </c>
      <c r="E8" s="581"/>
      <c r="F8" s="581"/>
      <c r="G8" s="27"/>
      <c r="H8" s="581"/>
      <c r="I8" s="583"/>
      <c r="J8" s="584"/>
    </row>
    <row r="9" spans="1:1025" s="32" customFormat="1" ht="12.75">
      <c r="A9" s="581">
        <v>4</v>
      </c>
      <c r="B9" s="582" t="s">
        <v>1999</v>
      </c>
      <c r="C9" s="581" t="s">
        <v>635</v>
      </c>
      <c r="D9" s="581">
        <v>50</v>
      </c>
      <c r="E9" s="581"/>
      <c r="F9" s="581"/>
      <c r="G9" s="27"/>
      <c r="H9" s="581"/>
      <c r="I9" s="583"/>
      <c r="J9" s="584"/>
    </row>
    <row r="10" spans="1:1025" s="32" customFormat="1" ht="12.75">
      <c r="A10" s="581">
        <v>5</v>
      </c>
      <c r="B10" s="582" t="s">
        <v>2000</v>
      </c>
      <c r="C10" s="581" t="s">
        <v>635</v>
      </c>
      <c r="D10" s="581">
        <v>5</v>
      </c>
      <c r="E10" s="581"/>
      <c r="F10" s="581"/>
      <c r="G10" s="27"/>
      <c r="H10" s="581"/>
      <c r="I10" s="583"/>
      <c r="J10" s="584"/>
    </row>
    <row r="11" spans="1:1025" s="32" customFormat="1" ht="12.75">
      <c r="A11" s="581">
        <v>6</v>
      </c>
      <c r="B11" s="582" t="s">
        <v>2001</v>
      </c>
      <c r="C11" s="581" t="s">
        <v>635</v>
      </c>
      <c r="D11" s="581">
        <v>5</v>
      </c>
      <c r="E11" s="581"/>
      <c r="F11" s="581"/>
      <c r="G11" s="27"/>
      <c r="H11" s="581"/>
      <c r="I11" s="583"/>
      <c r="J11" s="584"/>
    </row>
    <row r="12" spans="1:1025" s="32" customFormat="1" ht="25.5">
      <c r="A12" s="581">
        <v>7</v>
      </c>
      <c r="B12" s="582" t="s">
        <v>2002</v>
      </c>
      <c r="C12" s="581" t="s">
        <v>635</v>
      </c>
      <c r="D12" s="581">
        <v>7</v>
      </c>
      <c r="E12" s="581"/>
      <c r="F12" s="581"/>
      <c r="G12" s="27"/>
      <c r="H12" s="581"/>
      <c r="I12" s="583"/>
      <c r="J12" s="584"/>
    </row>
    <row r="13" spans="1:1025" s="32" customFormat="1" ht="12.75">
      <c r="A13" s="581">
        <v>8</v>
      </c>
      <c r="B13" s="582" t="s">
        <v>2003</v>
      </c>
      <c r="C13" s="581" t="s">
        <v>635</v>
      </c>
      <c r="D13" s="581">
        <v>20</v>
      </c>
      <c r="E13" s="581"/>
      <c r="F13" s="581"/>
      <c r="G13" s="27"/>
      <c r="H13" s="581"/>
      <c r="I13" s="583"/>
      <c r="J13" s="584"/>
    </row>
    <row r="14" spans="1:1025" s="32" customFormat="1" ht="12.75">
      <c r="A14" s="581">
        <v>9</v>
      </c>
      <c r="B14" s="582" t="s">
        <v>2004</v>
      </c>
      <c r="C14" s="581" t="s">
        <v>635</v>
      </c>
      <c r="D14" s="581">
        <v>2</v>
      </c>
      <c r="E14" s="581"/>
      <c r="F14" s="581"/>
      <c r="G14" s="27"/>
      <c r="H14" s="581"/>
      <c r="I14" s="583"/>
      <c r="J14" s="584"/>
    </row>
    <row r="15" spans="1:1025" s="32" customFormat="1" ht="63.75">
      <c r="A15" s="581">
        <v>10</v>
      </c>
      <c r="B15" s="478" t="s">
        <v>2005</v>
      </c>
      <c r="C15" s="23" t="s">
        <v>2006</v>
      </c>
      <c r="D15" s="46">
        <v>1000</v>
      </c>
      <c r="E15" s="251"/>
      <c r="F15" s="581"/>
      <c r="G15" s="27"/>
      <c r="H15" s="26"/>
      <c r="I15" s="583"/>
      <c r="J15" s="26"/>
    </row>
    <row r="16" spans="1:1025">
      <c r="A16" s="585"/>
      <c r="B16" s="586" t="s">
        <v>1476</v>
      </c>
      <c r="C16" s="585"/>
      <c r="D16" s="585"/>
      <c r="E16" s="585"/>
      <c r="F16" s="587">
        <f>SUM(F6:F15)</f>
        <v>0</v>
      </c>
      <c r="G16" s="588"/>
      <c r="H16" s="585"/>
      <c r="I16" s="587">
        <f>SUM(I6:I15)</f>
        <v>0</v>
      </c>
      <c r="J16" s="589"/>
    </row>
    <row r="17" spans="1:11">
      <c r="A17" s="590"/>
      <c r="B17" s="591"/>
      <c r="C17" s="590"/>
      <c r="D17" s="590"/>
      <c r="E17" s="590"/>
      <c r="F17" s="590"/>
      <c r="G17" s="592"/>
      <c r="H17" s="590"/>
      <c r="I17" s="590"/>
      <c r="J17" s="593"/>
    </row>
    <row r="18" spans="1:11" ht="39" customHeight="1"/>
    <row r="19" spans="1:11" ht="34.35" customHeight="1">
      <c r="A19" s="220"/>
      <c r="B19" s="462" t="s">
        <v>950</v>
      </c>
      <c r="C19" s="462"/>
      <c r="D19" s="462"/>
      <c r="E19" s="462"/>
      <c r="F19" s="462"/>
      <c r="G19" s="462"/>
      <c r="H19" s="462" t="s">
        <v>1110</v>
      </c>
      <c r="I19" s="462"/>
      <c r="J19" s="462"/>
      <c r="K19" s="7"/>
    </row>
    <row r="20" spans="1:11" ht="25.5" customHeight="1">
      <c r="B20" s="462" t="s">
        <v>1111</v>
      </c>
      <c r="C20" s="462"/>
      <c r="D20" s="462"/>
      <c r="E20" s="462"/>
      <c r="F20" s="462"/>
      <c r="G20" s="462"/>
      <c r="H20" s="462" t="s">
        <v>1833</v>
      </c>
      <c r="I20" s="462" t="s">
        <v>1112</v>
      </c>
      <c r="J20" s="462"/>
      <c r="K20" s="7"/>
    </row>
  </sheetData>
  <pageMargins left="0.78749999999999998" right="0.78749999999999998" top="1.05277777777778" bottom="1.05277777777778" header="0.78749999999999998" footer="0.78749999999999998"/>
  <pageSetup paperSize="9" scale="63" firstPageNumber="0" fitToHeight="0" orientation="portrait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6"/>
  <sheetViews>
    <sheetView zoomScale="95" zoomScaleNormal="95" workbookViewId="0">
      <selection activeCell="J5" sqref="J5"/>
    </sheetView>
  </sheetViews>
  <sheetFormatPr defaultRowHeight="15"/>
  <cols>
    <col min="1" max="1" width="4.7109375" style="6" customWidth="1"/>
    <col min="2" max="2" width="38" style="6" customWidth="1"/>
    <col min="3" max="3" width="10.28515625" style="6" customWidth="1"/>
    <col min="4" max="4" width="7.5703125" style="6" customWidth="1"/>
    <col min="5" max="5" width="11.85546875" style="6" customWidth="1"/>
    <col min="6" max="6" width="11.140625" style="6" customWidth="1"/>
    <col min="7" max="7" width="8.5703125" style="6" customWidth="1"/>
    <col min="8" max="8" width="12" style="6" customWidth="1"/>
    <col min="9" max="256" width="11.140625" style="6" customWidth="1"/>
    <col min="257" max="257" width="4.7109375" style="6" customWidth="1"/>
    <col min="258" max="258" width="38" style="6" customWidth="1"/>
    <col min="259" max="259" width="10.28515625" style="6" customWidth="1"/>
    <col min="260" max="260" width="7.5703125" style="6" customWidth="1"/>
    <col min="261" max="261" width="11.85546875" style="6" customWidth="1"/>
    <col min="262" max="262" width="11.140625" style="6" customWidth="1"/>
    <col min="263" max="263" width="8.5703125" style="6" customWidth="1"/>
    <col min="264" max="264" width="12" style="6" customWidth="1"/>
    <col min="265" max="512" width="11.140625" style="6" customWidth="1"/>
    <col min="513" max="513" width="4.7109375" style="6" customWidth="1"/>
    <col min="514" max="514" width="38" style="6" customWidth="1"/>
    <col min="515" max="515" width="10.28515625" style="6" customWidth="1"/>
    <col min="516" max="516" width="7.5703125" style="6" customWidth="1"/>
    <col min="517" max="517" width="11.85546875" style="6" customWidth="1"/>
    <col min="518" max="518" width="11.140625" style="6" customWidth="1"/>
    <col min="519" max="519" width="8.5703125" style="6" customWidth="1"/>
    <col min="520" max="520" width="12" style="6" customWidth="1"/>
    <col min="521" max="768" width="11.140625" style="6" customWidth="1"/>
    <col min="769" max="769" width="4.7109375" style="6" customWidth="1"/>
    <col min="770" max="770" width="38" style="6" customWidth="1"/>
    <col min="771" max="771" width="10.28515625" style="6" customWidth="1"/>
    <col min="772" max="772" width="7.5703125" style="6" customWidth="1"/>
    <col min="773" max="773" width="11.85546875" style="6" customWidth="1"/>
    <col min="774" max="774" width="11.140625" style="6" customWidth="1"/>
    <col min="775" max="775" width="8.5703125" style="6" customWidth="1"/>
    <col min="776" max="776" width="12" style="6" customWidth="1"/>
    <col min="777" max="1025" width="11.140625" style="6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>
      <c r="A2" s="1"/>
      <c r="B2" s="1"/>
      <c r="C2" s="5"/>
      <c r="D2" s="5"/>
      <c r="E2" s="5"/>
      <c r="F2" s="5"/>
      <c r="G2" s="5"/>
      <c r="H2" s="13"/>
      <c r="I2" s="5"/>
    </row>
    <row r="4" spans="1:1025">
      <c r="A4" s="532" t="s">
        <v>2007</v>
      </c>
      <c r="B4" s="532"/>
      <c r="C4" s="532"/>
      <c r="D4" s="532"/>
      <c r="E4" s="532"/>
      <c r="F4" s="532"/>
      <c r="G4" s="532"/>
      <c r="H4" s="532"/>
      <c r="I4" s="532"/>
      <c r="J4" s="532"/>
    </row>
    <row r="5" spans="1:1025" s="21" customFormat="1" ht="51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2089</v>
      </c>
    </row>
    <row r="6" spans="1:1025" ht="39">
      <c r="A6" s="30">
        <v>1</v>
      </c>
      <c r="B6" s="78" t="s">
        <v>2008</v>
      </c>
      <c r="C6" s="78" t="s">
        <v>2009</v>
      </c>
      <c r="D6" s="30">
        <v>188</v>
      </c>
      <c r="E6" s="30"/>
      <c r="F6" s="819"/>
      <c r="G6" s="27"/>
      <c r="H6" s="30"/>
      <c r="I6" s="30"/>
      <c r="J6" s="30"/>
    </row>
    <row r="7" spans="1:1025" ht="39">
      <c r="A7" s="30">
        <v>2</v>
      </c>
      <c r="B7" s="78" t="s">
        <v>2010</v>
      </c>
      <c r="C7" s="78" t="s">
        <v>2009</v>
      </c>
      <c r="D7" s="30">
        <v>25</v>
      </c>
      <c r="E7" s="30"/>
      <c r="F7" s="819"/>
      <c r="G7" s="27"/>
      <c r="H7" s="30"/>
      <c r="I7" s="30"/>
      <c r="J7" s="30"/>
    </row>
    <row r="8" spans="1:1025" ht="26.25">
      <c r="A8" s="30">
        <v>3</v>
      </c>
      <c r="B8" s="78" t="s">
        <v>2011</v>
      </c>
      <c r="C8" s="78" t="s">
        <v>719</v>
      </c>
      <c r="D8" s="30">
        <v>50</v>
      </c>
      <c r="E8" s="30"/>
      <c r="F8" s="819"/>
      <c r="G8" s="27"/>
      <c r="H8" s="30"/>
      <c r="I8" s="30"/>
      <c r="J8" s="30"/>
    </row>
    <row r="9" spans="1:1025" ht="39">
      <c r="A9" s="30">
        <v>4</v>
      </c>
      <c r="B9" s="78" t="s">
        <v>2012</v>
      </c>
      <c r="C9" s="78" t="s">
        <v>2013</v>
      </c>
      <c r="D9" s="30">
        <v>650</v>
      </c>
      <c r="E9" s="30"/>
      <c r="F9" s="819"/>
      <c r="G9" s="27"/>
      <c r="H9" s="30"/>
      <c r="I9" s="30"/>
      <c r="J9" s="30"/>
    </row>
    <row r="10" spans="1:1025" ht="26.25">
      <c r="A10" s="30">
        <v>5</v>
      </c>
      <c r="B10" s="78" t="s">
        <v>2012</v>
      </c>
      <c r="C10" s="78" t="s">
        <v>2014</v>
      </c>
      <c r="D10" s="30">
        <v>780</v>
      </c>
      <c r="E10" s="30"/>
      <c r="F10" s="819"/>
      <c r="G10" s="27"/>
      <c r="H10" s="30"/>
      <c r="I10" s="30"/>
      <c r="J10" s="30"/>
    </row>
    <row r="11" spans="1:1025">
      <c r="A11" s="30">
        <v>6</v>
      </c>
      <c r="B11" s="78" t="s">
        <v>2015</v>
      </c>
      <c r="C11" s="78" t="s">
        <v>1433</v>
      </c>
      <c r="D11" s="30">
        <v>100</v>
      </c>
      <c r="E11" s="30"/>
      <c r="F11" s="819"/>
      <c r="G11" s="27"/>
      <c r="H11" s="30"/>
      <c r="I11" s="30"/>
      <c r="J11" s="30"/>
    </row>
    <row r="12" spans="1:1025">
      <c r="A12" s="30"/>
      <c r="B12" s="154" t="s">
        <v>1476</v>
      </c>
      <c r="C12" s="78"/>
      <c r="D12" s="30"/>
      <c r="E12" s="30"/>
      <c r="F12" s="49">
        <f>SUM(F6:F11)</f>
        <v>0</v>
      </c>
      <c r="G12" s="49"/>
      <c r="H12" s="49"/>
      <c r="I12" s="819">
        <f>SUM(I6:I11)</f>
        <v>0</v>
      </c>
      <c r="J12" s="49"/>
    </row>
    <row r="15" spans="1:1025">
      <c r="A15" s="522"/>
      <c r="B15" s="522" t="s">
        <v>950</v>
      </c>
      <c r="C15" s="522"/>
      <c r="D15" s="522"/>
      <c r="E15" s="522"/>
      <c r="F15" s="522"/>
      <c r="G15" s="522"/>
      <c r="H15" s="522" t="s">
        <v>1110</v>
      </c>
      <c r="I15" s="522"/>
      <c r="J15" s="522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</row>
    <row r="16" spans="1:1025">
      <c r="A16" s="522"/>
      <c r="B16" s="522" t="s">
        <v>1111</v>
      </c>
      <c r="C16" s="522"/>
      <c r="D16" s="522"/>
      <c r="E16" s="522"/>
      <c r="F16" s="522"/>
      <c r="G16" s="522"/>
      <c r="H16" s="522" t="s">
        <v>1927</v>
      </c>
      <c r="I16" s="522" t="s">
        <v>1112</v>
      </c>
      <c r="J16" s="522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</row>
  </sheetData>
  <pageMargins left="0.78749999999999998" right="0.78749999999999998" top="1.05277777777778" bottom="1.05277777777778" header="0.78749999999999998" footer="0.78749999999999998"/>
  <pageSetup paperSize="9" scale="67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4"/>
  <sheetViews>
    <sheetView zoomScale="95" zoomScaleNormal="95" workbookViewId="0">
      <selection activeCell="J11" sqref="A1:J11"/>
    </sheetView>
  </sheetViews>
  <sheetFormatPr defaultRowHeight="15"/>
  <cols>
    <col min="1" max="1" width="4.5703125" customWidth="1"/>
    <col min="2" max="2" width="41.28515625" customWidth="1"/>
    <col min="3" max="5" width="8.7109375" customWidth="1"/>
    <col min="6" max="6" width="11.28515625" customWidth="1"/>
    <col min="7" max="8" width="8.7109375" customWidth="1"/>
    <col min="9" max="9" width="13.7109375" customWidth="1"/>
    <col min="10" max="1013" width="8.7109375" customWidth="1"/>
    <col min="1014" max="1025" width="11.5703125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</row>
    <row r="2" spans="1:1025">
      <c r="A2" s="1"/>
      <c r="B2" s="1"/>
      <c r="C2" s="5"/>
      <c r="D2" s="5"/>
      <c r="E2" s="5"/>
      <c r="F2" s="5"/>
      <c r="G2" s="5"/>
      <c r="H2" s="13"/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  <c r="AMG2" s="6"/>
      <c r="AMH2" s="6"/>
      <c r="AMI2" s="6"/>
      <c r="AMJ2" s="6"/>
      <c r="AMK2" s="6"/>
    </row>
    <row r="4" spans="1:1025">
      <c r="A4" s="820" t="s">
        <v>2016</v>
      </c>
      <c r="B4" s="821"/>
      <c r="C4" s="821"/>
      <c r="D4" s="821"/>
      <c r="E4" s="821"/>
      <c r="F4" s="821"/>
      <c r="G4" s="821"/>
      <c r="H4" s="821"/>
      <c r="I4" s="821"/>
      <c r="J4" s="821"/>
    </row>
    <row r="5" spans="1:1025" ht="63.75">
      <c r="A5" s="822" t="s">
        <v>2</v>
      </c>
      <c r="B5" s="822" t="s">
        <v>3</v>
      </c>
      <c r="C5" s="822" t="s">
        <v>4</v>
      </c>
      <c r="D5" s="822" t="s">
        <v>2017</v>
      </c>
      <c r="E5" s="822" t="s">
        <v>2018</v>
      </c>
      <c r="F5" s="822" t="s">
        <v>2019</v>
      </c>
      <c r="G5" s="822" t="s">
        <v>8</v>
      </c>
      <c r="H5" s="822" t="s">
        <v>2020</v>
      </c>
      <c r="I5" s="822" t="s">
        <v>2021</v>
      </c>
      <c r="J5" s="19" t="s">
        <v>2089</v>
      </c>
    </row>
    <row r="6" spans="1:1025" ht="159.75" customHeight="1">
      <c r="A6" s="789">
        <v>1</v>
      </c>
      <c r="B6" s="823" t="s">
        <v>2022</v>
      </c>
      <c r="C6" s="824" t="s">
        <v>1424</v>
      </c>
      <c r="D6" s="789">
        <v>70</v>
      </c>
      <c r="E6" s="824"/>
      <c r="F6" s="825"/>
      <c r="G6" s="826"/>
      <c r="H6" s="825"/>
      <c r="I6" s="825"/>
      <c r="J6" s="827"/>
    </row>
    <row r="7" spans="1:1025">
      <c r="A7" s="828"/>
      <c r="B7" s="829" t="s">
        <v>2023</v>
      </c>
      <c r="C7" s="829"/>
      <c r="D7" s="829"/>
      <c r="E7" s="830"/>
      <c r="F7" s="831">
        <f>SUM(F6)</f>
        <v>0</v>
      </c>
      <c r="G7" s="831"/>
      <c r="H7" s="831"/>
      <c r="I7" s="831">
        <f>SUM(I6)</f>
        <v>0</v>
      </c>
      <c r="J7" s="832"/>
    </row>
    <row r="9" spans="1:10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  <c r="AMH9" s="6"/>
      <c r="AMI9" s="6"/>
      <c r="AMJ9" s="6"/>
      <c r="AMK9" s="6"/>
    </row>
    <row r="10" spans="1:1025">
      <c r="A10" s="522"/>
      <c r="B10" s="522" t="s">
        <v>950</v>
      </c>
      <c r="C10" s="522"/>
      <c r="D10" s="522"/>
      <c r="E10" s="522"/>
      <c r="F10" s="522"/>
      <c r="G10" s="522"/>
      <c r="H10" s="522" t="s">
        <v>1110</v>
      </c>
      <c r="I10" s="522"/>
      <c r="J10" s="522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  <c r="UX10" s="6"/>
      <c r="UY10" s="6"/>
      <c r="UZ10" s="6"/>
      <c r="VA10" s="6"/>
      <c r="VB10" s="6"/>
      <c r="VC10" s="6"/>
      <c r="VD10" s="6"/>
      <c r="VE10" s="6"/>
      <c r="VF10" s="6"/>
      <c r="VG10" s="6"/>
      <c r="VH10" s="6"/>
      <c r="VI10" s="6"/>
      <c r="VJ10" s="6"/>
      <c r="VK10" s="6"/>
      <c r="VL10" s="6"/>
      <c r="VM10" s="6"/>
      <c r="VN10" s="6"/>
      <c r="VO10" s="6"/>
      <c r="VP10" s="6"/>
      <c r="VQ10" s="6"/>
      <c r="VR10" s="6"/>
      <c r="VS10" s="6"/>
      <c r="VT10" s="6"/>
      <c r="VU10" s="6"/>
      <c r="VV10" s="6"/>
      <c r="VW10" s="6"/>
      <c r="VX10" s="6"/>
      <c r="VY10" s="6"/>
      <c r="VZ10" s="6"/>
      <c r="WA10" s="6"/>
      <c r="WB10" s="6"/>
      <c r="WC10" s="6"/>
      <c r="WD10" s="6"/>
      <c r="WE10" s="6"/>
      <c r="WF10" s="6"/>
      <c r="WG10" s="6"/>
      <c r="WH10" s="6"/>
      <c r="WI10" s="6"/>
      <c r="WJ10" s="6"/>
      <c r="WK10" s="6"/>
      <c r="WL10" s="6"/>
      <c r="WM10" s="6"/>
      <c r="WN10" s="6"/>
      <c r="WO10" s="6"/>
      <c r="WP10" s="6"/>
      <c r="WQ10" s="6"/>
      <c r="WR10" s="6"/>
      <c r="WS10" s="6"/>
      <c r="WT10" s="6"/>
      <c r="WU10" s="6"/>
      <c r="WV10" s="6"/>
      <c r="WW10" s="6"/>
      <c r="WX10" s="6"/>
      <c r="WY10" s="6"/>
      <c r="WZ10" s="6"/>
      <c r="XA10" s="6"/>
      <c r="XB10" s="6"/>
      <c r="XC10" s="6"/>
      <c r="XD10" s="6"/>
      <c r="XE10" s="6"/>
      <c r="XF10" s="6"/>
      <c r="XG10" s="6"/>
      <c r="XH10" s="6"/>
      <c r="XI10" s="6"/>
      <c r="XJ10" s="6"/>
      <c r="XK10" s="6"/>
      <c r="XL10" s="6"/>
      <c r="XM10" s="6"/>
      <c r="XN10" s="6"/>
      <c r="XO10" s="6"/>
      <c r="XP10" s="6"/>
      <c r="XQ10" s="6"/>
      <c r="XR10" s="6"/>
      <c r="XS10" s="6"/>
      <c r="XT10" s="6"/>
      <c r="XU10" s="6"/>
      <c r="XV10" s="6"/>
      <c r="XW10" s="6"/>
      <c r="XX10" s="6"/>
      <c r="XY10" s="6"/>
      <c r="XZ10" s="6"/>
      <c r="YA10" s="6"/>
      <c r="YB10" s="6"/>
      <c r="YC10" s="6"/>
      <c r="YD10" s="6"/>
      <c r="YE10" s="6"/>
      <c r="YF10" s="6"/>
      <c r="YG10" s="6"/>
      <c r="YH10" s="6"/>
      <c r="YI10" s="6"/>
      <c r="YJ10" s="6"/>
      <c r="YK10" s="6"/>
      <c r="YL10" s="6"/>
      <c r="YM10" s="6"/>
      <c r="YN10" s="6"/>
      <c r="YO10" s="6"/>
      <c r="YP10" s="6"/>
      <c r="YQ10" s="6"/>
      <c r="YR10" s="6"/>
      <c r="YS10" s="6"/>
      <c r="YT10" s="6"/>
      <c r="YU10" s="6"/>
      <c r="YV10" s="6"/>
      <c r="YW10" s="6"/>
      <c r="YX10" s="6"/>
      <c r="YY10" s="6"/>
      <c r="YZ10" s="6"/>
      <c r="ZA10" s="6"/>
      <c r="ZB10" s="6"/>
      <c r="ZC10" s="6"/>
      <c r="ZD10" s="6"/>
      <c r="ZE10" s="6"/>
      <c r="ZF10" s="6"/>
      <c r="ZG10" s="6"/>
      <c r="ZH10" s="6"/>
      <c r="ZI10" s="6"/>
      <c r="ZJ10" s="6"/>
      <c r="ZK10" s="6"/>
      <c r="ZL10" s="6"/>
      <c r="ZM10" s="6"/>
      <c r="ZN10" s="6"/>
      <c r="ZO10" s="6"/>
      <c r="ZP10" s="6"/>
      <c r="ZQ10" s="6"/>
      <c r="ZR10" s="6"/>
      <c r="ZS10" s="6"/>
      <c r="ZT10" s="6"/>
      <c r="ZU10" s="6"/>
      <c r="ZV10" s="6"/>
      <c r="ZW10" s="6"/>
      <c r="ZX10" s="6"/>
      <c r="ZY10" s="6"/>
      <c r="ZZ10" s="6"/>
      <c r="AAA10" s="6"/>
      <c r="AAB10" s="6"/>
      <c r="AAC10" s="6"/>
      <c r="AAD10" s="6"/>
      <c r="AAE10" s="6"/>
      <c r="AAF10" s="6"/>
      <c r="AAG10" s="6"/>
      <c r="AAH10" s="6"/>
      <c r="AAI10" s="6"/>
      <c r="AAJ10" s="6"/>
      <c r="AAK10" s="6"/>
      <c r="AAL10" s="6"/>
      <c r="AAM10" s="6"/>
      <c r="AAN10" s="6"/>
      <c r="AAO10" s="6"/>
      <c r="AAP10" s="6"/>
      <c r="AAQ10" s="6"/>
      <c r="AAR10" s="6"/>
      <c r="AAS10" s="6"/>
      <c r="AAT10" s="6"/>
      <c r="AAU10" s="6"/>
      <c r="AAV10" s="6"/>
      <c r="AAW10" s="6"/>
      <c r="AAX10" s="6"/>
      <c r="AAY10" s="6"/>
      <c r="AAZ10" s="6"/>
      <c r="ABA10" s="6"/>
      <c r="ABB10" s="6"/>
      <c r="ABC10" s="6"/>
      <c r="ABD10" s="6"/>
      <c r="ABE10" s="6"/>
      <c r="ABF10" s="6"/>
      <c r="ABG10" s="6"/>
      <c r="ABH10" s="6"/>
      <c r="ABI10" s="6"/>
      <c r="ABJ10" s="6"/>
      <c r="ABK10" s="6"/>
      <c r="ABL10" s="6"/>
      <c r="ABM10" s="6"/>
      <c r="ABN10" s="6"/>
      <c r="ABO10" s="6"/>
      <c r="ABP10" s="6"/>
      <c r="ABQ10" s="6"/>
      <c r="ABR10" s="6"/>
      <c r="ABS10" s="6"/>
      <c r="ABT10" s="6"/>
      <c r="ABU10" s="6"/>
      <c r="ABV10" s="6"/>
      <c r="ABW10" s="6"/>
      <c r="ABX10" s="6"/>
      <c r="ABY10" s="6"/>
      <c r="ABZ10" s="6"/>
      <c r="ACA10" s="6"/>
      <c r="ACB10" s="6"/>
      <c r="ACC10" s="6"/>
      <c r="ACD10" s="6"/>
      <c r="ACE10" s="6"/>
      <c r="ACF10" s="6"/>
      <c r="ACG10" s="6"/>
      <c r="ACH10" s="6"/>
      <c r="ACI10" s="6"/>
      <c r="ACJ10" s="6"/>
      <c r="ACK10" s="6"/>
      <c r="ACL10" s="6"/>
      <c r="ACM10" s="6"/>
      <c r="ACN10" s="6"/>
      <c r="ACO10" s="6"/>
      <c r="ACP10" s="6"/>
      <c r="ACQ10" s="6"/>
      <c r="ACR10" s="6"/>
      <c r="ACS10" s="6"/>
      <c r="ACT10" s="6"/>
      <c r="ACU10" s="6"/>
      <c r="ACV10" s="6"/>
      <c r="ACW10" s="6"/>
      <c r="ACX10" s="6"/>
      <c r="ACY10" s="6"/>
      <c r="ACZ10" s="6"/>
      <c r="ADA10" s="6"/>
      <c r="ADB10" s="6"/>
      <c r="ADC10" s="6"/>
      <c r="ADD10" s="6"/>
      <c r="ADE10" s="6"/>
      <c r="ADF10" s="6"/>
      <c r="ADG10" s="6"/>
      <c r="ADH10" s="6"/>
      <c r="ADI10" s="6"/>
      <c r="ADJ10" s="6"/>
      <c r="ADK10" s="6"/>
      <c r="ADL10" s="6"/>
      <c r="ADM10" s="6"/>
      <c r="ADN10" s="6"/>
      <c r="ADO10" s="6"/>
      <c r="ADP10" s="6"/>
      <c r="ADQ10" s="6"/>
      <c r="ADR10" s="6"/>
      <c r="ADS10" s="6"/>
      <c r="ADT10" s="6"/>
      <c r="ADU10" s="6"/>
      <c r="ADV10" s="6"/>
      <c r="ADW10" s="6"/>
      <c r="ADX10" s="6"/>
      <c r="ADY10" s="6"/>
      <c r="ADZ10" s="6"/>
      <c r="AEA10" s="6"/>
      <c r="AEB10" s="6"/>
      <c r="AEC10" s="6"/>
      <c r="AED10" s="6"/>
      <c r="AEE10" s="6"/>
      <c r="AEF10" s="6"/>
      <c r="AEG10" s="6"/>
      <c r="AEH10" s="6"/>
      <c r="AEI10" s="6"/>
      <c r="AEJ10" s="6"/>
      <c r="AEK10" s="6"/>
      <c r="AEL10" s="6"/>
      <c r="AEM10" s="6"/>
      <c r="AEN10" s="6"/>
      <c r="AEO10" s="6"/>
      <c r="AEP10" s="6"/>
      <c r="AEQ10" s="6"/>
      <c r="AER10" s="6"/>
      <c r="AES10" s="6"/>
      <c r="AET10" s="6"/>
      <c r="AEU10" s="6"/>
      <c r="AEV10" s="6"/>
      <c r="AEW10" s="6"/>
      <c r="AEX10" s="6"/>
      <c r="AEY10" s="6"/>
      <c r="AEZ10" s="6"/>
      <c r="AFA10" s="6"/>
      <c r="AFB10" s="6"/>
      <c r="AFC10" s="6"/>
      <c r="AFD10" s="6"/>
      <c r="AFE10" s="6"/>
      <c r="AFF10" s="6"/>
      <c r="AFG10" s="6"/>
      <c r="AFH10" s="6"/>
      <c r="AFI10" s="6"/>
      <c r="AFJ10" s="6"/>
      <c r="AFK10" s="6"/>
      <c r="AFL10" s="6"/>
      <c r="AFM10" s="6"/>
      <c r="AFN10" s="6"/>
      <c r="AFO10" s="6"/>
      <c r="AFP10" s="6"/>
      <c r="AFQ10" s="6"/>
      <c r="AFR10" s="6"/>
      <c r="AFS10" s="6"/>
      <c r="AFT10" s="6"/>
      <c r="AFU10" s="6"/>
      <c r="AFV10" s="6"/>
      <c r="AFW10" s="6"/>
      <c r="AFX10" s="6"/>
      <c r="AFY10" s="6"/>
      <c r="AFZ10" s="6"/>
      <c r="AGA10" s="6"/>
      <c r="AGB10" s="6"/>
      <c r="AGC10" s="6"/>
      <c r="AGD10" s="6"/>
      <c r="AGE10" s="6"/>
      <c r="AGF10" s="6"/>
      <c r="AGG10" s="6"/>
      <c r="AGH10" s="6"/>
      <c r="AGI10" s="6"/>
      <c r="AGJ10" s="6"/>
      <c r="AGK10" s="6"/>
      <c r="AGL10" s="6"/>
      <c r="AGM10" s="6"/>
      <c r="AGN10" s="6"/>
      <c r="AGO10" s="6"/>
      <c r="AGP10" s="6"/>
      <c r="AGQ10" s="6"/>
      <c r="AGR10" s="6"/>
      <c r="AGS10" s="6"/>
      <c r="AGT10" s="6"/>
      <c r="AGU10" s="6"/>
      <c r="AGV10" s="6"/>
      <c r="AGW10" s="6"/>
      <c r="AGX10" s="6"/>
      <c r="AGY10" s="6"/>
      <c r="AGZ10" s="6"/>
      <c r="AHA10" s="6"/>
      <c r="AHB10" s="6"/>
      <c r="AHC10" s="6"/>
      <c r="AHD10" s="6"/>
      <c r="AHE10" s="6"/>
      <c r="AHF10" s="6"/>
      <c r="AHG10" s="6"/>
      <c r="AHH10" s="6"/>
      <c r="AHI10" s="6"/>
      <c r="AHJ10" s="6"/>
      <c r="AHK10" s="6"/>
      <c r="AHL10" s="6"/>
      <c r="AHM10" s="6"/>
      <c r="AHN10" s="6"/>
      <c r="AHO10" s="6"/>
      <c r="AHP10" s="6"/>
      <c r="AHQ10" s="6"/>
      <c r="AHR10" s="6"/>
      <c r="AHS10" s="6"/>
      <c r="AHT10" s="6"/>
      <c r="AHU10" s="6"/>
      <c r="AHV10" s="6"/>
      <c r="AHW10" s="6"/>
      <c r="AHX10" s="6"/>
      <c r="AHY10" s="6"/>
      <c r="AHZ10" s="6"/>
      <c r="AIA10" s="6"/>
      <c r="AIB10" s="6"/>
      <c r="AIC10" s="6"/>
      <c r="AID10" s="6"/>
      <c r="AIE10" s="6"/>
      <c r="AIF10" s="6"/>
      <c r="AIG10" s="6"/>
      <c r="AIH10" s="6"/>
      <c r="AII10" s="6"/>
      <c r="AIJ10" s="6"/>
      <c r="AIK10" s="6"/>
      <c r="AIL10" s="6"/>
      <c r="AIM10" s="6"/>
      <c r="AIN10" s="6"/>
      <c r="AIO10" s="6"/>
      <c r="AIP10" s="6"/>
      <c r="AIQ10" s="6"/>
      <c r="AIR10" s="6"/>
      <c r="AIS10" s="6"/>
      <c r="AIT10" s="6"/>
      <c r="AIU10" s="6"/>
      <c r="AIV10" s="6"/>
      <c r="AIW10" s="6"/>
      <c r="AIX10" s="6"/>
      <c r="AIY10" s="6"/>
      <c r="AIZ10" s="6"/>
      <c r="AJA10" s="6"/>
      <c r="AJB10" s="6"/>
      <c r="AJC10" s="6"/>
      <c r="AJD10" s="6"/>
      <c r="AJE10" s="6"/>
      <c r="AJF10" s="6"/>
      <c r="AJG10" s="6"/>
      <c r="AJH10" s="6"/>
      <c r="AJI10" s="6"/>
      <c r="AJJ10" s="6"/>
      <c r="AJK10" s="6"/>
      <c r="AJL10" s="6"/>
      <c r="AJM10" s="6"/>
      <c r="AJN10" s="6"/>
      <c r="AJO10" s="6"/>
      <c r="AJP10" s="6"/>
      <c r="AJQ10" s="6"/>
      <c r="AJR10" s="6"/>
      <c r="AJS10" s="6"/>
      <c r="AJT10" s="6"/>
      <c r="AJU10" s="6"/>
      <c r="AJV10" s="6"/>
      <c r="AJW10" s="6"/>
      <c r="AJX10" s="6"/>
      <c r="AJY10" s="6"/>
      <c r="AJZ10" s="6"/>
      <c r="AKA10" s="6"/>
      <c r="AKB10" s="6"/>
      <c r="AKC10" s="6"/>
      <c r="AKD10" s="6"/>
      <c r="AKE10" s="6"/>
      <c r="AKF10" s="6"/>
      <c r="AKG10" s="6"/>
      <c r="AKH10" s="6"/>
      <c r="AKI10" s="6"/>
      <c r="AKJ10" s="6"/>
      <c r="AKK10" s="6"/>
      <c r="AKL10" s="6"/>
      <c r="AKM10" s="6"/>
      <c r="AKN10" s="6"/>
      <c r="AKO10" s="6"/>
      <c r="AKP10" s="6"/>
      <c r="AKQ10" s="6"/>
      <c r="AKR10" s="6"/>
      <c r="AKS10" s="6"/>
      <c r="AKT10" s="6"/>
      <c r="AKU10" s="6"/>
      <c r="AKV10" s="6"/>
      <c r="AKW10" s="6"/>
      <c r="AKX10" s="6"/>
      <c r="AKY10" s="6"/>
      <c r="AKZ10" s="6"/>
      <c r="ALA10" s="6"/>
      <c r="ALB10" s="6"/>
      <c r="ALC10" s="6"/>
      <c r="ALD10" s="6"/>
      <c r="ALE10" s="6"/>
      <c r="ALF10" s="6"/>
      <c r="ALG10" s="6"/>
      <c r="ALH10" s="6"/>
      <c r="ALI10" s="6"/>
      <c r="ALJ10" s="6"/>
      <c r="ALK10" s="6"/>
      <c r="ALL10" s="6"/>
      <c r="ALM10" s="6"/>
      <c r="ALN10" s="6"/>
      <c r="ALO10" s="6"/>
      <c r="ALP10" s="6"/>
      <c r="ALQ10" s="6"/>
      <c r="ALR10" s="6"/>
      <c r="ALS10" s="6"/>
      <c r="ALT10" s="6"/>
      <c r="ALU10" s="6"/>
      <c r="ALV10" s="6"/>
      <c r="ALW10" s="6"/>
      <c r="ALX10" s="6"/>
      <c r="ALY10" s="6"/>
      <c r="ALZ10" s="6"/>
      <c r="AMA10" s="6"/>
      <c r="AMB10" s="6"/>
      <c r="AMC10" s="6"/>
      <c r="AMD10" s="6"/>
      <c r="AME10" s="6"/>
      <c r="AMF10" s="6"/>
      <c r="AMG10" s="6"/>
      <c r="AMH10" s="6"/>
      <c r="AMI10" s="6"/>
      <c r="AMJ10" s="6"/>
      <c r="AMK10" s="6"/>
    </row>
    <row r="11" spans="1:1025">
      <c r="A11" s="522"/>
      <c r="B11" s="522" t="s">
        <v>1111</v>
      </c>
      <c r="C11" s="522"/>
      <c r="D11" s="522"/>
      <c r="E11" s="522"/>
      <c r="F11" s="522"/>
      <c r="G11" s="522"/>
      <c r="H11" s="522" t="s">
        <v>1927</v>
      </c>
      <c r="I11" s="522" t="s">
        <v>1112</v>
      </c>
      <c r="J11" s="522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  <c r="AMC11" s="6"/>
      <c r="AMD11" s="6"/>
      <c r="AME11" s="6"/>
      <c r="AMF11" s="6"/>
      <c r="AMG11" s="6"/>
      <c r="AMH11" s="6"/>
      <c r="AMI11" s="6"/>
      <c r="AMJ11" s="6"/>
      <c r="AMK11" s="6"/>
    </row>
    <row r="12" spans="1:10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  <c r="AMF12" s="6"/>
      <c r="AMG12" s="6"/>
      <c r="AMH12" s="6"/>
      <c r="AMI12" s="6"/>
      <c r="AMJ12" s="6"/>
      <c r="AMK12" s="6"/>
    </row>
    <row r="13" spans="1:10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  <c r="VG13" s="6"/>
      <c r="VH13" s="6"/>
      <c r="VI13" s="6"/>
      <c r="VJ13" s="6"/>
      <c r="VK13" s="6"/>
      <c r="VL13" s="6"/>
      <c r="VM13" s="6"/>
      <c r="VN13" s="6"/>
      <c r="VO13" s="6"/>
      <c r="VP13" s="6"/>
      <c r="VQ13" s="6"/>
      <c r="VR13" s="6"/>
      <c r="VS13" s="6"/>
      <c r="VT13" s="6"/>
      <c r="VU13" s="6"/>
      <c r="VV13" s="6"/>
      <c r="VW13" s="6"/>
      <c r="VX13" s="6"/>
      <c r="VY13" s="6"/>
      <c r="VZ13" s="6"/>
      <c r="WA13" s="6"/>
      <c r="WB13" s="6"/>
      <c r="WC13" s="6"/>
      <c r="WD13" s="6"/>
      <c r="WE13" s="6"/>
      <c r="WF13" s="6"/>
      <c r="WG13" s="6"/>
      <c r="WH13" s="6"/>
      <c r="WI13" s="6"/>
      <c r="WJ13" s="6"/>
      <c r="WK13" s="6"/>
      <c r="WL13" s="6"/>
      <c r="WM13" s="6"/>
      <c r="WN13" s="6"/>
      <c r="WO13" s="6"/>
      <c r="WP13" s="6"/>
      <c r="WQ13" s="6"/>
      <c r="WR13" s="6"/>
      <c r="WS13" s="6"/>
      <c r="WT13" s="6"/>
      <c r="WU13" s="6"/>
      <c r="WV13" s="6"/>
      <c r="WW13" s="6"/>
      <c r="WX13" s="6"/>
      <c r="WY13" s="6"/>
      <c r="WZ13" s="6"/>
      <c r="XA13" s="6"/>
      <c r="XB13" s="6"/>
      <c r="XC13" s="6"/>
      <c r="XD13" s="6"/>
      <c r="XE13" s="6"/>
      <c r="XF13" s="6"/>
      <c r="XG13" s="6"/>
      <c r="XH13" s="6"/>
      <c r="XI13" s="6"/>
      <c r="XJ13" s="6"/>
      <c r="XK13" s="6"/>
      <c r="XL13" s="6"/>
      <c r="XM13" s="6"/>
      <c r="XN13" s="6"/>
      <c r="XO13" s="6"/>
      <c r="XP13" s="6"/>
      <c r="XQ13" s="6"/>
      <c r="XR13" s="6"/>
      <c r="XS13" s="6"/>
      <c r="XT13" s="6"/>
      <c r="XU13" s="6"/>
      <c r="XV13" s="6"/>
      <c r="XW13" s="6"/>
      <c r="XX13" s="6"/>
      <c r="XY13" s="6"/>
      <c r="XZ13" s="6"/>
      <c r="YA13" s="6"/>
      <c r="YB13" s="6"/>
      <c r="YC13" s="6"/>
      <c r="YD13" s="6"/>
      <c r="YE13" s="6"/>
      <c r="YF13" s="6"/>
      <c r="YG13" s="6"/>
      <c r="YH13" s="6"/>
      <c r="YI13" s="6"/>
      <c r="YJ13" s="6"/>
      <c r="YK13" s="6"/>
      <c r="YL13" s="6"/>
      <c r="YM13" s="6"/>
      <c r="YN13" s="6"/>
      <c r="YO13" s="6"/>
      <c r="YP13" s="6"/>
      <c r="YQ13" s="6"/>
      <c r="YR13" s="6"/>
      <c r="YS13" s="6"/>
      <c r="YT13" s="6"/>
      <c r="YU13" s="6"/>
      <c r="YV13" s="6"/>
      <c r="YW13" s="6"/>
      <c r="YX13" s="6"/>
      <c r="YY13" s="6"/>
      <c r="YZ13" s="6"/>
      <c r="ZA13" s="6"/>
      <c r="ZB13" s="6"/>
      <c r="ZC13" s="6"/>
      <c r="ZD13" s="6"/>
      <c r="ZE13" s="6"/>
      <c r="ZF13" s="6"/>
      <c r="ZG13" s="6"/>
      <c r="ZH13" s="6"/>
      <c r="ZI13" s="6"/>
      <c r="ZJ13" s="6"/>
      <c r="ZK13" s="6"/>
      <c r="ZL13" s="6"/>
      <c r="ZM13" s="6"/>
      <c r="ZN13" s="6"/>
      <c r="ZO13" s="6"/>
      <c r="ZP13" s="6"/>
      <c r="ZQ13" s="6"/>
      <c r="ZR13" s="6"/>
      <c r="ZS13" s="6"/>
      <c r="ZT13" s="6"/>
      <c r="ZU13" s="6"/>
      <c r="ZV13" s="6"/>
      <c r="ZW13" s="6"/>
      <c r="ZX13" s="6"/>
      <c r="ZY13" s="6"/>
      <c r="ZZ13" s="6"/>
      <c r="AAA13" s="6"/>
      <c r="AAB13" s="6"/>
      <c r="AAC13" s="6"/>
      <c r="AAD13" s="6"/>
      <c r="AAE13" s="6"/>
      <c r="AAF13" s="6"/>
      <c r="AAG13" s="6"/>
      <c r="AAH13" s="6"/>
      <c r="AAI13" s="6"/>
      <c r="AAJ13" s="6"/>
      <c r="AAK13" s="6"/>
      <c r="AAL13" s="6"/>
      <c r="AAM13" s="6"/>
      <c r="AAN13" s="6"/>
      <c r="AAO13" s="6"/>
      <c r="AAP13" s="6"/>
      <c r="AAQ13" s="6"/>
      <c r="AAR13" s="6"/>
      <c r="AAS13" s="6"/>
      <c r="AAT13" s="6"/>
      <c r="AAU13" s="6"/>
      <c r="AAV13" s="6"/>
      <c r="AAW13" s="6"/>
      <c r="AAX13" s="6"/>
      <c r="AAY13" s="6"/>
      <c r="AAZ13" s="6"/>
      <c r="ABA13" s="6"/>
      <c r="ABB13" s="6"/>
      <c r="ABC13" s="6"/>
      <c r="ABD13" s="6"/>
      <c r="ABE13" s="6"/>
      <c r="ABF13" s="6"/>
      <c r="ABG13" s="6"/>
      <c r="ABH13" s="6"/>
      <c r="ABI13" s="6"/>
      <c r="ABJ13" s="6"/>
      <c r="ABK13" s="6"/>
      <c r="ABL13" s="6"/>
      <c r="ABM13" s="6"/>
      <c r="ABN13" s="6"/>
      <c r="ABO13" s="6"/>
      <c r="ABP13" s="6"/>
      <c r="ABQ13" s="6"/>
      <c r="ABR13" s="6"/>
      <c r="ABS13" s="6"/>
      <c r="ABT13" s="6"/>
      <c r="ABU13" s="6"/>
      <c r="ABV13" s="6"/>
      <c r="ABW13" s="6"/>
      <c r="ABX13" s="6"/>
      <c r="ABY13" s="6"/>
      <c r="ABZ13" s="6"/>
      <c r="ACA13" s="6"/>
      <c r="ACB13" s="6"/>
      <c r="ACC13" s="6"/>
      <c r="ACD13" s="6"/>
      <c r="ACE13" s="6"/>
      <c r="ACF13" s="6"/>
      <c r="ACG13" s="6"/>
      <c r="ACH13" s="6"/>
      <c r="ACI13" s="6"/>
      <c r="ACJ13" s="6"/>
      <c r="ACK13" s="6"/>
      <c r="ACL13" s="6"/>
      <c r="ACM13" s="6"/>
      <c r="ACN13" s="6"/>
      <c r="ACO13" s="6"/>
      <c r="ACP13" s="6"/>
      <c r="ACQ13" s="6"/>
      <c r="ACR13" s="6"/>
      <c r="ACS13" s="6"/>
      <c r="ACT13" s="6"/>
      <c r="ACU13" s="6"/>
      <c r="ACV13" s="6"/>
      <c r="ACW13" s="6"/>
      <c r="ACX13" s="6"/>
      <c r="ACY13" s="6"/>
      <c r="ACZ13" s="6"/>
      <c r="ADA13" s="6"/>
      <c r="ADB13" s="6"/>
      <c r="ADC13" s="6"/>
      <c r="ADD13" s="6"/>
      <c r="ADE13" s="6"/>
      <c r="ADF13" s="6"/>
      <c r="ADG13" s="6"/>
      <c r="ADH13" s="6"/>
      <c r="ADI13" s="6"/>
      <c r="ADJ13" s="6"/>
      <c r="ADK13" s="6"/>
      <c r="ADL13" s="6"/>
      <c r="ADM13" s="6"/>
      <c r="ADN13" s="6"/>
      <c r="ADO13" s="6"/>
      <c r="ADP13" s="6"/>
      <c r="ADQ13" s="6"/>
      <c r="ADR13" s="6"/>
      <c r="ADS13" s="6"/>
      <c r="ADT13" s="6"/>
      <c r="ADU13" s="6"/>
      <c r="ADV13" s="6"/>
      <c r="ADW13" s="6"/>
      <c r="ADX13" s="6"/>
      <c r="ADY13" s="6"/>
      <c r="ADZ13" s="6"/>
      <c r="AEA13" s="6"/>
      <c r="AEB13" s="6"/>
      <c r="AEC13" s="6"/>
      <c r="AED13" s="6"/>
      <c r="AEE13" s="6"/>
      <c r="AEF13" s="6"/>
      <c r="AEG13" s="6"/>
      <c r="AEH13" s="6"/>
      <c r="AEI13" s="6"/>
      <c r="AEJ13" s="6"/>
      <c r="AEK13" s="6"/>
      <c r="AEL13" s="6"/>
      <c r="AEM13" s="6"/>
      <c r="AEN13" s="6"/>
      <c r="AEO13" s="6"/>
      <c r="AEP13" s="6"/>
      <c r="AEQ13" s="6"/>
      <c r="AER13" s="6"/>
      <c r="AES13" s="6"/>
      <c r="AET13" s="6"/>
      <c r="AEU13" s="6"/>
      <c r="AEV13" s="6"/>
      <c r="AEW13" s="6"/>
      <c r="AEX13" s="6"/>
      <c r="AEY13" s="6"/>
      <c r="AEZ13" s="6"/>
      <c r="AFA13" s="6"/>
      <c r="AFB13" s="6"/>
      <c r="AFC13" s="6"/>
      <c r="AFD13" s="6"/>
      <c r="AFE13" s="6"/>
      <c r="AFF13" s="6"/>
      <c r="AFG13" s="6"/>
      <c r="AFH13" s="6"/>
      <c r="AFI13" s="6"/>
      <c r="AFJ13" s="6"/>
      <c r="AFK13" s="6"/>
      <c r="AFL13" s="6"/>
      <c r="AFM13" s="6"/>
      <c r="AFN13" s="6"/>
      <c r="AFO13" s="6"/>
      <c r="AFP13" s="6"/>
      <c r="AFQ13" s="6"/>
      <c r="AFR13" s="6"/>
      <c r="AFS13" s="6"/>
      <c r="AFT13" s="6"/>
      <c r="AFU13" s="6"/>
      <c r="AFV13" s="6"/>
      <c r="AFW13" s="6"/>
      <c r="AFX13" s="6"/>
      <c r="AFY13" s="6"/>
      <c r="AFZ13" s="6"/>
      <c r="AGA13" s="6"/>
      <c r="AGB13" s="6"/>
      <c r="AGC13" s="6"/>
      <c r="AGD13" s="6"/>
      <c r="AGE13" s="6"/>
      <c r="AGF13" s="6"/>
      <c r="AGG13" s="6"/>
      <c r="AGH13" s="6"/>
      <c r="AGI13" s="6"/>
      <c r="AGJ13" s="6"/>
      <c r="AGK13" s="6"/>
      <c r="AGL13" s="6"/>
      <c r="AGM13" s="6"/>
      <c r="AGN13" s="6"/>
      <c r="AGO13" s="6"/>
      <c r="AGP13" s="6"/>
      <c r="AGQ13" s="6"/>
      <c r="AGR13" s="6"/>
      <c r="AGS13" s="6"/>
      <c r="AGT13" s="6"/>
      <c r="AGU13" s="6"/>
      <c r="AGV13" s="6"/>
      <c r="AGW13" s="6"/>
      <c r="AGX13" s="6"/>
      <c r="AGY13" s="6"/>
      <c r="AGZ13" s="6"/>
      <c r="AHA13" s="6"/>
      <c r="AHB13" s="6"/>
      <c r="AHC13" s="6"/>
      <c r="AHD13" s="6"/>
      <c r="AHE13" s="6"/>
      <c r="AHF13" s="6"/>
      <c r="AHG13" s="6"/>
      <c r="AHH13" s="6"/>
      <c r="AHI13" s="6"/>
      <c r="AHJ13" s="6"/>
      <c r="AHK13" s="6"/>
      <c r="AHL13" s="6"/>
      <c r="AHM13" s="6"/>
      <c r="AHN13" s="6"/>
      <c r="AHO13" s="6"/>
      <c r="AHP13" s="6"/>
      <c r="AHQ13" s="6"/>
      <c r="AHR13" s="6"/>
      <c r="AHS13" s="6"/>
      <c r="AHT13" s="6"/>
      <c r="AHU13" s="6"/>
      <c r="AHV13" s="6"/>
      <c r="AHW13" s="6"/>
      <c r="AHX13" s="6"/>
      <c r="AHY13" s="6"/>
      <c r="AHZ13" s="6"/>
      <c r="AIA13" s="6"/>
      <c r="AIB13" s="6"/>
      <c r="AIC13" s="6"/>
      <c r="AID13" s="6"/>
      <c r="AIE13" s="6"/>
      <c r="AIF13" s="6"/>
      <c r="AIG13" s="6"/>
      <c r="AIH13" s="6"/>
      <c r="AII13" s="6"/>
      <c r="AIJ13" s="6"/>
      <c r="AIK13" s="6"/>
      <c r="AIL13" s="6"/>
      <c r="AIM13" s="6"/>
      <c r="AIN13" s="6"/>
      <c r="AIO13" s="6"/>
      <c r="AIP13" s="6"/>
      <c r="AIQ13" s="6"/>
      <c r="AIR13" s="6"/>
      <c r="AIS13" s="6"/>
      <c r="AIT13" s="6"/>
      <c r="AIU13" s="6"/>
      <c r="AIV13" s="6"/>
      <c r="AIW13" s="6"/>
      <c r="AIX13" s="6"/>
      <c r="AIY13" s="6"/>
      <c r="AIZ13" s="6"/>
      <c r="AJA13" s="6"/>
      <c r="AJB13" s="6"/>
      <c r="AJC13" s="6"/>
      <c r="AJD13" s="6"/>
      <c r="AJE13" s="6"/>
      <c r="AJF13" s="6"/>
      <c r="AJG13" s="6"/>
      <c r="AJH13" s="6"/>
      <c r="AJI13" s="6"/>
      <c r="AJJ13" s="6"/>
      <c r="AJK13" s="6"/>
      <c r="AJL13" s="6"/>
      <c r="AJM13" s="6"/>
      <c r="AJN13" s="6"/>
      <c r="AJO13" s="6"/>
      <c r="AJP13" s="6"/>
      <c r="AJQ13" s="6"/>
      <c r="AJR13" s="6"/>
      <c r="AJS13" s="6"/>
      <c r="AJT13" s="6"/>
      <c r="AJU13" s="6"/>
      <c r="AJV13" s="6"/>
      <c r="AJW13" s="6"/>
      <c r="AJX13" s="6"/>
      <c r="AJY13" s="6"/>
      <c r="AJZ13" s="6"/>
      <c r="AKA13" s="6"/>
      <c r="AKB13" s="6"/>
      <c r="AKC13" s="6"/>
      <c r="AKD13" s="6"/>
      <c r="AKE13" s="6"/>
      <c r="AKF13" s="6"/>
      <c r="AKG13" s="6"/>
      <c r="AKH13" s="6"/>
      <c r="AKI13" s="6"/>
      <c r="AKJ13" s="6"/>
      <c r="AKK13" s="6"/>
      <c r="AKL13" s="6"/>
      <c r="AKM13" s="6"/>
      <c r="AKN13" s="6"/>
      <c r="AKO13" s="6"/>
      <c r="AKP13" s="6"/>
      <c r="AKQ13" s="6"/>
      <c r="AKR13" s="6"/>
      <c r="AKS13" s="6"/>
      <c r="AKT13" s="6"/>
      <c r="AKU13" s="6"/>
      <c r="AKV13" s="6"/>
      <c r="AKW13" s="6"/>
      <c r="AKX13" s="6"/>
      <c r="AKY13" s="6"/>
      <c r="AKZ13" s="6"/>
      <c r="ALA13" s="6"/>
      <c r="ALB13" s="6"/>
      <c r="ALC13" s="6"/>
      <c r="ALD13" s="6"/>
      <c r="ALE13" s="6"/>
      <c r="ALF13" s="6"/>
      <c r="ALG13" s="6"/>
      <c r="ALH13" s="6"/>
      <c r="ALI13" s="6"/>
      <c r="ALJ13" s="6"/>
      <c r="ALK13" s="6"/>
      <c r="ALL13" s="6"/>
      <c r="ALM13" s="6"/>
      <c r="ALN13" s="6"/>
      <c r="ALO13" s="6"/>
      <c r="ALP13" s="6"/>
      <c r="ALQ13" s="6"/>
      <c r="ALR13" s="6"/>
      <c r="ALS13" s="6"/>
      <c r="ALT13" s="6"/>
      <c r="ALU13" s="6"/>
      <c r="ALV13" s="6"/>
      <c r="ALW13" s="6"/>
      <c r="ALX13" s="6"/>
      <c r="ALY13" s="6"/>
      <c r="ALZ13" s="6"/>
      <c r="AMA13" s="6"/>
      <c r="AMB13" s="6"/>
      <c r="AMC13" s="6"/>
      <c r="AMD13" s="6"/>
      <c r="AME13" s="6"/>
      <c r="AMF13" s="6"/>
      <c r="AMG13" s="6"/>
      <c r="AMH13" s="6"/>
      <c r="AMI13" s="6"/>
      <c r="AMJ13" s="6"/>
      <c r="AMK13" s="6"/>
    </row>
    <row r="14" spans="1:10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  <c r="NJ14" s="6"/>
      <c r="NK14" s="6"/>
      <c r="NL14" s="6"/>
      <c r="NM14" s="6"/>
      <c r="NN14" s="6"/>
      <c r="NO14" s="6"/>
      <c r="NP14" s="6"/>
      <c r="NQ14" s="6"/>
      <c r="NR14" s="6"/>
      <c r="NS14" s="6"/>
      <c r="NT14" s="6"/>
      <c r="NU14" s="6"/>
      <c r="NV14" s="6"/>
      <c r="NW14" s="6"/>
      <c r="NX14" s="6"/>
      <c r="NY14" s="6"/>
      <c r="NZ14" s="6"/>
      <c r="OA14" s="6"/>
      <c r="OB14" s="6"/>
      <c r="OC14" s="6"/>
      <c r="OD14" s="6"/>
      <c r="OE14" s="6"/>
      <c r="OF14" s="6"/>
      <c r="OG14" s="6"/>
      <c r="OH14" s="6"/>
      <c r="OI14" s="6"/>
      <c r="OJ14" s="6"/>
      <c r="OK14" s="6"/>
      <c r="OL14" s="6"/>
      <c r="OM14" s="6"/>
      <c r="ON14" s="6"/>
      <c r="OO14" s="6"/>
      <c r="OP14" s="6"/>
      <c r="OQ14" s="6"/>
      <c r="OR14" s="6"/>
      <c r="OS14" s="6"/>
      <c r="OT14" s="6"/>
      <c r="OU14" s="6"/>
      <c r="OV14" s="6"/>
      <c r="OW14" s="6"/>
      <c r="OX14" s="6"/>
      <c r="OY14" s="6"/>
      <c r="OZ14" s="6"/>
      <c r="PA14" s="6"/>
      <c r="PB14" s="6"/>
      <c r="PC14" s="6"/>
      <c r="PD14" s="6"/>
      <c r="PE14" s="6"/>
      <c r="PF14" s="6"/>
      <c r="PG14" s="6"/>
      <c r="PH14" s="6"/>
      <c r="PI14" s="6"/>
      <c r="PJ14" s="6"/>
      <c r="PK14" s="6"/>
      <c r="PL14" s="6"/>
      <c r="PM14" s="6"/>
      <c r="PN14" s="6"/>
      <c r="PO14" s="6"/>
      <c r="PP14" s="6"/>
      <c r="PQ14" s="6"/>
      <c r="PR14" s="6"/>
      <c r="PS14" s="6"/>
      <c r="PT14" s="6"/>
      <c r="PU14" s="6"/>
      <c r="PV14" s="6"/>
      <c r="PW14" s="6"/>
      <c r="PX14" s="6"/>
      <c r="PY14" s="6"/>
      <c r="PZ14" s="6"/>
      <c r="QA14" s="6"/>
      <c r="QB14" s="6"/>
      <c r="QC14" s="6"/>
      <c r="QD14" s="6"/>
      <c r="QE14" s="6"/>
      <c r="QF14" s="6"/>
      <c r="QG14" s="6"/>
      <c r="QH14" s="6"/>
      <c r="QI14" s="6"/>
      <c r="QJ14" s="6"/>
      <c r="QK14" s="6"/>
      <c r="QL14" s="6"/>
      <c r="QM14" s="6"/>
      <c r="QN14" s="6"/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  <c r="RS14" s="6"/>
      <c r="RT14" s="6"/>
      <c r="RU14" s="6"/>
      <c r="RV14" s="6"/>
      <c r="RW14" s="6"/>
      <c r="RX14" s="6"/>
      <c r="RY14" s="6"/>
      <c r="RZ14" s="6"/>
      <c r="SA14" s="6"/>
      <c r="SB14" s="6"/>
      <c r="SC14" s="6"/>
      <c r="SD14" s="6"/>
      <c r="SE14" s="6"/>
      <c r="SF14" s="6"/>
      <c r="SG14" s="6"/>
      <c r="SH14" s="6"/>
      <c r="SI14" s="6"/>
      <c r="SJ14" s="6"/>
      <c r="SK14" s="6"/>
      <c r="SL14" s="6"/>
      <c r="SM14" s="6"/>
      <c r="SN14" s="6"/>
      <c r="SO14" s="6"/>
      <c r="SP14" s="6"/>
      <c r="SQ14" s="6"/>
      <c r="SR14" s="6"/>
      <c r="SS14" s="6"/>
      <c r="ST14" s="6"/>
      <c r="SU14" s="6"/>
      <c r="SV14" s="6"/>
      <c r="SW14" s="6"/>
      <c r="SX14" s="6"/>
      <c r="SY14" s="6"/>
      <c r="SZ14" s="6"/>
      <c r="TA14" s="6"/>
      <c r="TB14" s="6"/>
      <c r="TC14" s="6"/>
      <c r="TD14" s="6"/>
      <c r="TE14" s="6"/>
      <c r="TF14" s="6"/>
      <c r="TG14" s="6"/>
      <c r="TH14" s="6"/>
      <c r="TI14" s="6"/>
      <c r="TJ14" s="6"/>
      <c r="TK14" s="6"/>
      <c r="TL14" s="6"/>
      <c r="TM14" s="6"/>
      <c r="TN14" s="6"/>
      <c r="TO14" s="6"/>
      <c r="TP14" s="6"/>
      <c r="TQ14" s="6"/>
      <c r="TR14" s="6"/>
      <c r="TS14" s="6"/>
      <c r="TT14" s="6"/>
      <c r="TU14" s="6"/>
      <c r="TV14" s="6"/>
      <c r="TW14" s="6"/>
      <c r="TX14" s="6"/>
      <c r="TY14" s="6"/>
      <c r="TZ14" s="6"/>
      <c r="UA14" s="6"/>
      <c r="UB14" s="6"/>
      <c r="UC14" s="6"/>
      <c r="UD14" s="6"/>
      <c r="UE14" s="6"/>
      <c r="UF14" s="6"/>
      <c r="UG14" s="6"/>
      <c r="UH14" s="6"/>
      <c r="UI14" s="6"/>
      <c r="UJ14" s="6"/>
      <c r="UK14" s="6"/>
      <c r="UL14" s="6"/>
      <c r="UM14" s="6"/>
      <c r="UN14" s="6"/>
      <c r="UO14" s="6"/>
      <c r="UP14" s="6"/>
      <c r="UQ14" s="6"/>
      <c r="UR14" s="6"/>
      <c r="US14" s="6"/>
      <c r="UT14" s="6"/>
      <c r="UU14" s="6"/>
      <c r="UV14" s="6"/>
      <c r="UW14" s="6"/>
      <c r="UX14" s="6"/>
      <c r="UY14" s="6"/>
      <c r="UZ14" s="6"/>
      <c r="VA14" s="6"/>
      <c r="VB14" s="6"/>
      <c r="VC14" s="6"/>
      <c r="VD14" s="6"/>
      <c r="VE14" s="6"/>
      <c r="VF14" s="6"/>
      <c r="VG14" s="6"/>
      <c r="VH14" s="6"/>
      <c r="VI14" s="6"/>
      <c r="VJ14" s="6"/>
      <c r="VK14" s="6"/>
      <c r="VL14" s="6"/>
      <c r="VM14" s="6"/>
      <c r="VN14" s="6"/>
      <c r="VO14" s="6"/>
      <c r="VP14" s="6"/>
      <c r="VQ14" s="6"/>
      <c r="VR14" s="6"/>
      <c r="VS14" s="6"/>
      <c r="VT14" s="6"/>
      <c r="VU14" s="6"/>
      <c r="VV14" s="6"/>
      <c r="VW14" s="6"/>
      <c r="VX14" s="6"/>
      <c r="VY14" s="6"/>
      <c r="VZ14" s="6"/>
      <c r="WA14" s="6"/>
      <c r="WB14" s="6"/>
      <c r="WC14" s="6"/>
      <c r="WD14" s="6"/>
      <c r="WE14" s="6"/>
      <c r="WF14" s="6"/>
      <c r="WG14" s="6"/>
      <c r="WH14" s="6"/>
      <c r="WI14" s="6"/>
      <c r="WJ14" s="6"/>
      <c r="WK14" s="6"/>
      <c r="WL14" s="6"/>
      <c r="WM14" s="6"/>
      <c r="WN14" s="6"/>
      <c r="WO14" s="6"/>
      <c r="WP14" s="6"/>
      <c r="WQ14" s="6"/>
      <c r="WR14" s="6"/>
      <c r="WS14" s="6"/>
      <c r="WT14" s="6"/>
      <c r="WU14" s="6"/>
      <c r="WV14" s="6"/>
      <c r="WW14" s="6"/>
      <c r="WX14" s="6"/>
      <c r="WY14" s="6"/>
      <c r="WZ14" s="6"/>
      <c r="XA14" s="6"/>
      <c r="XB14" s="6"/>
      <c r="XC14" s="6"/>
      <c r="XD14" s="6"/>
      <c r="XE14" s="6"/>
      <c r="XF14" s="6"/>
      <c r="XG14" s="6"/>
      <c r="XH14" s="6"/>
      <c r="XI14" s="6"/>
      <c r="XJ14" s="6"/>
      <c r="XK14" s="6"/>
      <c r="XL14" s="6"/>
      <c r="XM14" s="6"/>
      <c r="XN14" s="6"/>
      <c r="XO14" s="6"/>
      <c r="XP14" s="6"/>
      <c r="XQ14" s="6"/>
      <c r="XR14" s="6"/>
      <c r="XS14" s="6"/>
      <c r="XT14" s="6"/>
      <c r="XU14" s="6"/>
      <c r="XV14" s="6"/>
      <c r="XW14" s="6"/>
      <c r="XX14" s="6"/>
      <c r="XY14" s="6"/>
      <c r="XZ14" s="6"/>
      <c r="YA14" s="6"/>
      <c r="YB14" s="6"/>
      <c r="YC14" s="6"/>
      <c r="YD14" s="6"/>
      <c r="YE14" s="6"/>
      <c r="YF14" s="6"/>
      <c r="YG14" s="6"/>
      <c r="YH14" s="6"/>
      <c r="YI14" s="6"/>
      <c r="YJ14" s="6"/>
      <c r="YK14" s="6"/>
      <c r="YL14" s="6"/>
      <c r="YM14" s="6"/>
      <c r="YN14" s="6"/>
      <c r="YO14" s="6"/>
      <c r="YP14" s="6"/>
      <c r="YQ14" s="6"/>
      <c r="YR14" s="6"/>
      <c r="YS14" s="6"/>
      <c r="YT14" s="6"/>
      <c r="YU14" s="6"/>
      <c r="YV14" s="6"/>
      <c r="YW14" s="6"/>
      <c r="YX14" s="6"/>
      <c r="YY14" s="6"/>
      <c r="YZ14" s="6"/>
      <c r="ZA14" s="6"/>
      <c r="ZB14" s="6"/>
      <c r="ZC14" s="6"/>
      <c r="ZD14" s="6"/>
      <c r="ZE14" s="6"/>
      <c r="ZF14" s="6"/>
      <c r="ZG14" s="6"/>
      <c r="ZH14" s="6"/>
      <c r="ZI14" s="6"/>
      <c r="ZJ14" s="6"/>
      <c r="ZK14" s="6"/>
      <c r="ZL14" s="6"/>
      <c r="ZM14" s="6"/>
      <c r="ZN14" s="6"/>
      <c r="ZO14" s="6"/>
      <c r="ZP14" s="6"/>
      <c r="ZQ14" s="6"/>
      <c r="ZR14" s="6"/>
      <c r="ZS14" s="6"/>
      <c r="ZT14" s="6"/>
      <c r="ZU14" s="6"/>
      <c r="ZV14" s="6"/>
      <c r="ZW14" s="6"/>
      <c r="ZX14" s="6"/>
      <c r="ZY14" s="6"/>
      <c r="ZZ14" s="6"/>
      <c r="AAA14" s="6"/>
      <c r="AAB14" s="6"/>
      <c r="AAC14" s="6"/>
      <c r="AAD14" s="6"/>
      <c r="AAE14" s="6"/>
      <c r="AAF14" s="6"/>
      <c r="AAG14" s="6"/>
      <c r="AAH14" s="6"/>
      <c r="AAI14" s="6"/>
      <c r="AAJ14" s="6"/>
      <c r="AAK14" s="6"/>
      <c r="AAL14" s="6"/>
      <c r="AAM14" s="6"/>
      <c r="AAN14" s="6"/>
      <c r="AAO14" s="6"/>
      <c r="AAP14" s="6"/>
      <c r="AAQ14" s="6"/>
      <c r="AAR14" s="6"/>
      <c r="AAS14" s="6"/>
      <c r="AAT14" s="6"/>
      <c r="AAU14" s="6"/>
      <c r="AAV14" s="6"/>
      <c r="AAW14" s="6"/>
      <c r="AAX14" s="6"/>
      <c r="AAY14" s="6"/>
      <c r="AAZ14" s="6"/>
      <c r="ABA14" s="6"/>
      <c r="ABB14" s="6"/>
      <c r="ABC14" s="6"/>
      <c r="ABD14" s="6"/>
      <c r="ABE14" s="6"/>
      <c r="ABF14" s="6"/>
      <c r="ABG14" s="6"/>
      <c r="ABH14" s="6"/>
      <c r="ABI14" s="6"/>
      <c r="ABJ14" s="6"/>
      <c r="ABK14" s="6"/>
      <c r="ABL14" s="6"/>
      <c r="ABM14" s="6"/>
      <c r="ABN14" s="6"/>
      <c r="ABO14" s="6"/>
      <c r="ABP14" s="6"/>
      <c r="ABQ14" s="6"/>
      <c r="ABR14" s="6"/>
      <c r="ABS14" s="6"/>
      <c r="ABT14" s="6"/>
      <c r="ABU14" s="6"/>
      <c r="ABV14" s="6"/>
      <c r="ABW14" s="6"/>
      <c r="ABX14" s="6"/>
      <c r="ABY14" s="6"/>
      <c r="ABZ14" s="6"/>
      <c r="ACA14" s="6"/>
      <c r="ACB14" s="6"/>
      <c r="ACC14" s="6"/>
      <c r="ACD14" s="6"/>
      <c r="ACE14" s="6"/>
      <c r="ACF14" s="6"/>
      <c r="ACG14" s="6"/>
      <c r="ACH14" s="6"/>
      <c r="ACI14" s="6"/>
      <c r="ACJ14" s="6"/>
      <c r="ACK14" s="6"/>
      <c r="ACL14" s="6"/>
      <c r="ACM14" s="6"/>
      <c r="ACN14" s="6"/>
      <c r="ACO14" s="6"/>
      <c r="ACP14" s="6"/>
      <c r="ACQ14" s="6"/>
      <c r="ACR14" s="6"/>
      <c r="ACS14" s="6"/>
      <c r="ACT14" s="6"/>
      <c r="ACU14" s="6"/>
      <c r="ACV14" s="6"/>
      <c r="ACW14" s="6"/>
      <c r="ACX14" s="6"/>
      <c r="ACY14" s="6"/>
      <c r="ACZ14" s="6"/>
      <c r="ADA14" s="6"/>
      <c r="ADB14" s="6"/>
      <c r="ADC14" s="6"/>
      <c r="ADD14" s="6"/>
      <c r="ADE14" s="6"/>
      <c r="ADF14" s="6"/>
      <c r="ADG14" s="6"/>
      <c r="ADH14" s="6"/>
      <c r="ADI14" s="6"/>
      <c r="ADJ14" s="6"/>
      <c r="ADK14" s="6"/>
      <c r="ADL14" s="6"/>
      <c r="ADM14" s="6"/>
      <c r="ADN14" s="6"/>
      <c r="ADO14" s="6"/>
      <c r="ADP14" s="6"/>
      <c r="ADQ14" s="6"/>
      <c r="ADR14" s="6"/>
      <c r="ADS14" s="6"/>
      <c r="ADT14" s="6"/>
      <c r="ADU14" s="6"/>
      <c r="ADV14" s="6"/>
      <c r="ADW14" s="6"/>
      <c r="ADX14" s="6"/>
      <c r="ADY14" s="6"/>
      <c r="ADZ14" s="6"/>
      <c r="AEA14" s="6"/>
      <c r="AEB14" s="6"/>
      <c r="AEC14" s="6"/>
      <c r="AED14" s="6"/>
      <c r="AEE14" s="6"/>
      <c r="AEF14" s="6"/>
      <c r="AEG14" s="6"/>
      <c r="AEH14" s="6"/>
      <c r="AEI14" s="6"/>
      <c r="AEJ14" s="6"/>
      <c r="AEK14" s="6"/>
      <c r="AEL14" s="6"/>
      <c r="AEM14" s="6"/>
      <c r="AEN14" s="6"/>
      <c r="AEO14" s="6"/>
      <c r="AEP14" s="6"/>
      <c r="AEQ14" s="6"/>
      <c r="AER14" s="6"/>
      <c r="AES14" s="6"/>
      <c r="AET14" s="6"/>
      <c r="AEU14" s="6"/>
      <c r="AEV14" s="6"/>
      <c r="AEW14" s="6"/>
      <c r="AEX14" s="6"/>
      <c r="AEY14" s="6"/>
      <c r="AEZ14" s="6"/>
      <c r="AFA14" s="6"/>
      <c r="AFB14" s="6"/>
      <c r="AFC14" s="6"/>
      <c r="AFD14" s="6"/>
      <c r="AFE14" s="6"/>
      <c r="AFF14" s="6"/>
      <c r="AFG14" s="6"/>
      <c r="AFH14" s="6"/>
      <c r="AFI14" s="6"/>
      <c r="AFJ14" s="6"/>
      <c r="AFK14" s="6"/>
      <c r="AFL14" s="6"/>
      <c r="AFM14" s="6"/>
      <c r="AFN14" s="6"/>
      <c r="AFO14" s="6"/>
      <c r="AFP14" s="6"/>
      <c r="AFQ14" s="6"/>
      <c r="AFR14" s="6"/>
      <c r="AFS14" s="6"/>
      <c r="AFT14" s="6"/>
      <c r="AFU14" s="6"/>
      <c r="AFV14" s="6"/>
      <c r="AFW14" s="6"/>
      <c r="AFX14" s="6"/>
      <c r="AFY14" s="6"/>
      <c r="AFZ14" s="6"/>
      <c r="AGA14" s="6"/>
      <c r="AGB14" s="6"/>
      <c r="AGC14" s="6"/>
      <c r="AGD14" s="6"/>
      <c r="AGE14" s="6"/>
      <c r="AGF14" s="6"/>
      <c r="AGG14" s="6"/>
      <c r="AGH14" s="6"/>
      <c r="AGI14" s="6"/>
      <c r="AGJ14" s="6"/>
      <c r="AGK14" s="6"/>
      <c r="AGL14" s="6"/>
      <c r="AGM14" s="6"/>
      <c r="AGN14" s="6"/>
      <c r="AGO14" s="6"/>
      <c r="AGP14" s="6"/>
      <c r="AGQ14" s="6"/>
      <c r="AGR14" s="6"/>
      <c r="AGS14" s="6"/>
      <c r="AGT14" s="6"/>
      <c r="AGU14" s="6"/>
      <c r="AGV14" s="6"/>
      <c r="AGW14" s="6"/>
      <c r="AGX14" s="6"/>
      <c r="AGY14" s="6"/>
      <c r="AGZ14" s="6"/>
      <c r="AHA14" s="6"/>
      <c r="AHB14" s="6"/>
      <c r="AHC14" s="6"/>
      <c r="AHD14" s="6"/>
      <c r="AHE14" s="6"/>
      <c r="AHF14" s="6"/>
      <c r="AHG14" s="6"/>
      <c r="AHH14" s="6"/>
      <c r="AHI14" s="6"/>
      <c r="AHJ14" s="6"/>
      <c r="AHK14" s="6"/>
      <c r="AHL14" s="6"/>
      <c r="AHM14" s="6"/>
      <c r="AHN14" s="6"/>
      <c r="AHO14" s="6"/>
      <c r="AHP14" s="6"/>
      <c r="AHQ14" s="6"/>
      <c r="AHR14" s="6"/>
      <c r="AHS14" s="6"/>
      <c r="AHT14" s="6"/>
      <c r="AHU14" s="6"/>
      <c r="AHV14" s="6"/>
      <c r="AHW14" s="6"/>
      <c r="AHX14" s="6"/>
      <c r="AHY14" s="6"/>
      <c r="AHZ14" s="6"/>
      <c r="AIA14" s="6"/>
      <c r="AIB14" s="6"/>
      <c r="AIC14" s="6"/>
      <c r="AID14" s="6"/>
      <c r="AIE14" s="6"/>
      <c r="AIF14" s="6"/>
      <c r="AIG14" s="6"/>
      <c r="AIH14" s="6"/>
      <c r="AII14" s="6"/>
      <c r="AIJ14" s="6"/>
      <c r="AIK14" s="6"/>
      <c r="AIL14" s="6"/>
      <c r="AIM14" s="6"/>
      <c r="AIN14" s="6"/>
      <c r="AIO14" s="6"/>
      <c r="AIP14" s="6"/>
      <c r="AIQ14" s="6"/>
      <c r="AIR14" s="6"/>
      <c r="AIS14" s="6"/>
      <c r="AIT14" s="6"/>
      <c r="AIU14" s="6"/>
      <c r="AIV14" s="6"/>
      <c r="AIW14" s="6"/>
      <c r="AIX14" s="6"/>
      <c r="AIY14" s="6"/>
      <c r="AIZ14" s="6"/>
      <c r="AJA14" s="6"/>
      <c r="AJB14" s="6"/>
      <c r="AJC14" s="6"/>
      <c r="AJD14" s="6"/>
      <c r="AJE14" s="6"/>
      <c r="AJF14" s="6"/>
      <c r="AJG14" s="6"/>
      <c r="AJH14" s="6"/>
      <c r="AJI14" s="6"/>
      <c r="AJJ14" s="6"/>
      <c r="AJK14" s="6"/>
      <c r="AJL14" s="6"/>
      <c r="AJM14" s="6"/>
      <c r="AJN14" s="6"/>
      <c r="AJO14" s="6"/>
      <c r="AJP14" s="6"/>
      <c r="AJQ14" s="6"/>
      <c r="AJR14" s="6"/>
      <c r="AJS14" s="6"/>
      <c r="AJT14" s="6"/>
      <c r="AJU14" s="6"/>
      <c r="AJV14" s="6"/>
      <c r="AJW14" s="6"/>
      <c r="AJX14" s="6"/>
      <c r="AJY14" s="6"/>
      <c r="AJZ14" s="6"/>
      <c r="AKA14" s="6"/>
      <c r="AKB14" s="6"/>
      <c r="AKC14" s="6"/>
      <c r="AKD14" s="6"/>
      <c r="AKE14" s="6"/>
      <c r="AKF14" s="6"/>
      <c r="AKG14" s="6"/>
      <c r="AKH14" s="6"/>
      <c r="AKI14" s="6"/>
      <c r="AKJ14" s="6"/>
      <c r="AKK14" s="6"/>
      <c r="AKL14" s="6"/>
      <c r="AKM14" s="6"/>
      <c r="AKN14" s="6"/>
      <c r="AKO14" s="6"/>
      <c r="AKP14" s="6"/>
      <c r="AKQ14" s="6"/>
      <c r="AKR14" s="6"/>
      <c r="AKS14" s="6"/>
      <c r="AKT14" s="6"/>
      <c r="AKU14" s="6"/>
      <c r="AKV14" s="6"/>
      <c r="AKW14" s="6"/>
      <c r="AKX14" s="6"/>
      <c r="AKY14" s="6"/>
      <c r="AKZ14" s="6"/>
      <c r="ALA14" s="6"/>
      <c r="ALB14" s="6"/>
      <c r="ALC14" s="6"/>
      <c r="ALD14" s="6"/>
      <c r="ALE14" s="6"/>
      <c r="ALF14" s="6"/>
      <c r="ALG14" s="6"/>
      <c r="ALH14" s="6"/>
      <c r="ALI14" s="6"/>
      <c r="ALJ14" s="6"/>
      <c r="ALK14" s="6"/>
      <c r="ALL14" s="6"/>
      <c r="ALM14" s="6"/>
      <c r="ALN14" s="6"/>
      <c r="ALO14" s="6"/>
      <c r="ALP14" s="6"/>
      <c r="ALQ14" s="6"/>
      <c r="ALR14" s="6"/>
      <c r="ALS14" s="6"/>
      <c r="ALT14" s="6"/>
      <c r="ALU14" s="6"/>
      <c r="ALV14" s="6"/>
      <c r="ALW14" s="6"/>
      <c r="ALX14" s="6"/>
      <c r="ALY14" s="6"/>
      <c r="ALZ14" s="6"/>
      <c r="AMA14" s="6"/>
      <c r="AMB14" s="6"/>
      <c r="AMC14" s="6"/>
      <c r="AMD14" s="6"/>
      <c r="AME14" s="6"/>
      <c r="AMF14" s="6"/>
      <c r="AMG14" s="6"/>
      <c r="AMH14" s="6"/>
      <c r="AMI14" s="6"/>
      <c r="AMJ14" s="6"/>
      <c r="AMK14" s="6"/>
    </row>
  </sheetData>
  <pageMargins left="0.78749999999999998" right="0.78749999999999998" top="1.05277777777778" bottom="1.05277777777778" header="0.78749999999999998" footer="0.78749999999999998"/>
  <pageSetup paperSize="9" firstPageNumber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1"/>
  <sheetViews>
    <sheetView zoomScale="95" zoomScaleNormal="95" workbookViewId="0">
      <selection activeCell="A10" sqref="A10:XFD11"/>
    </sheetView>
  </sheetViews>
  <sheetFormatPr defaultRowHeight="15"/>
  <cols>
    <col min="1" max="1" width="4.5703125" style="594" customWidth="1"/>
    <col min="2" max="2" width="42" style="594" customWidth="1"/>
    <col min="3" max="3" width="11.28515625" style="595" customWidth="1"/>
    <col min="4" max="4" width="7.28515625" style="596" customWidth="1"/>
    <col min="5" max="5" width="13.85546875" style="596" customWidth="1"/>
    <col min="6" max="6" width="12.7109375" style="596" customWidth="1"/>
    <col min="7" max="7" width="7.7109375" style="596" customWidth="1"/>
    <col min="8" max="8" width="14" style="596" customWidth="1"/>
    <col min="9" max="9" width="13.85546875" style="596" customWidth="1"/>
    <col min="10" max="10" width="12" style="594" customWidth="1"/>
    <col min="11" max="1022" width="9.42578125" style="594" customWidth="1"/>
    <col min="1023" max="1025" width="9.42578125" style="59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 s="598" customFormat="1" ht="12.75">
      <c r="B2" s="599"/>
      <c r="C2" s="600"/>
      <c r="D2" s="601"/>
      <c r="E2" s="601"/>
      <c r="F2" s="602"/>
      <c r="G2" s="601"/>
      <c r="H2" s="601"/>
      <c r="I2" s="601"/>
    </row>
    <row r="4" spans="1:1025">
      <c r="A4" s="886" t="s">
        <v>2024</v>
      </c>
      <c r="B4" s="886"/>
      <c r="C4" s="886"/>
      <c r="D4" s="886"/>
      <c r="E4" s="886"/>
      <c r="F4" s="886"/>
      <c r="G4" s="886"/>
      <c r="H4" s="886"/>
      <c r="I4" s="886"/>
      <c r="J4" s="886"/>
    </row>
    <row r="5" spans="1:1025" s="609" customFormat="1" ht="50.25" customHeight="1">
      <c r="A5" s="603" t="s">
        <v>2</v>
      </c>
      <c r="B5" s="604" t="s">
        <v>3</v>
      </c>
      <c r="C5" s="604" t="s">
        <v>4</v>
      </c>
      <c r="D5" s="604" t="s">
        <v>5</v>
      </c>
      <c r="E5" s="604" t="s">
        <v>2018</v>
      </c>
      <c r="F5" s="605" t="s">
        <v>2019</v>
      </c>
      <c r="G5" s="606" t="s">
        <v>8</v>
      </c>
      <c r="H5" s="607" t="s">
        <v>2020</v>
      </c>
      <c r="I5" s="604" t="s">
        <v>2021</v>
      </c>
      <c r="J5" s="608" t="s">
        <v>2025</v>
      </c>
    </row>
    <row r="6" spans="1:1025" ht="189.75" customHeight="1">
      <c r="A6" s="610">
        <v>1</v>
      </c>
      <c r="B6" s="611" t="s">
        <v>2026</v>
      </c>
      <c r="C6" s="612" t="s">
        <v>635</v>
      </c>
      <c r="D6" s="613">
        <v>700</v>
      </c>
      <c r="E6" s="613"/>
      <c r="F6" s="614"/>
      <c r="G6" s="615"/>
      <c r="H6" s="616"/>
      <c r="I6" s="617"/>
      <c r="J6" s="618"/>
    </row>
    <row r="7" spans="1:1025">
      <c r="A7" s="619"/>
      <c r="B7" s="620" t="s">
        <v>947</v>
      </c>
      <c r="C7" s="621"/>
      <c r="D7" s="621"/>
      <c r="E7" s="622"/>
      <c r="F7" s="833">
        <f>SUM(F6:F6)</f>
        <v>0</v>
      </c>
      <c r="G7" s="834"/>
      <c r="H7" s="835"/>
      <c r="I7" s="836">
        <f>SUM(I6)</f>
        <v>0</v>
      </c>
      <c r="J7" s="623"/>
    </row>
    <row r="10" spans="1:1025">
      <c r="B10" s="624" t="s">
        <v>950</v>
      </c>
      <c r="H10" s="625" t="s">
        <v>1110</v>
      </c>
    </row>
    <row r="11" spans="1:1025">
      <c r="B11" s="624" t="s">
        <v>1111</v>
      </c>
      <c r="I11" s="625" t="s">
        <v>1112</v>
      </c>
    </row>
  </sheetData>
  <mergeCells count="1">
    <mergeCell ref="A4:J4"/>
  </mergeCells>
  <pageMargins left="0.74791666666666701" right="0.74791666666666701" top="0.98402777777777795" bottom="0.98402777777777795" header="0.51180555555555496" footer="0.51180555555555496"/>
  <pageSetup paperSize="9" scale="61" firstPageNumber="0" fitToHeight="0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0"/>
  <sheetViews>
    <sheetView zoomScale="95" zoomScaleNormal="95" workbookViewId="0">
      <selection activeCell="J10" sqref="A1:J10"/>
    </sheetView>
  </sheetViews>
  <sheetFormatPr defaultRowHeight="15"/>
  <cols>
    <col min="1" max="1" width="4.42578125" customWidth="1"/>
    <col min="2" max="2" width="45.28515625" customWidth="1"/>
    <col min="3" max="5" width="8.7109375" customWidth="1"/>
    <col min="6" max="6" width="11.5703125" customWidth="1"/>
    <col min="7" max="8" width="8.7109375" customWidth="1"/>
    <col min="9" max="9" width="11.85546875" customWidth="1"/>
    <col min="10" max="1025" width="8.7109375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</row>
    <row r="2" spans="1:1025" ht="15.75" thickBot="1">
      <c r="A2" s="886" t="s">
        <v>2027</v>
      </c>
      <c r="B2" s="886"/>
      <c r="C2" s="886"/>
      <c r="D2" s="886"/>
      <c r="E2" s="886"/>
      <c r="F2" s="886"/>
      <c r="G2" s="886"/>
      <c r="H2" s="886"/>
      <c r="I2" s="886"/>
      <c r="J2" s="886"/>
    </row>
    <row r="3" spans="1:1025" ht="63.75">
      <c r="A3" s="603" t="s">
        <v>2</v>
      </c>
      <c r="B3" s="604" t="s">
        <v>3</v>
      </c>
      <c r="C3" s="604" t="s">
        <v>4</v>
      </c>
      <c r="D3" s="604" t="s">
        <v>5</v>
      </c>
      <c r="E3" s="604" t="s">
        <v>2018</v>
      </c>
      <c r="F3" s="605" t="s">
        <v>2019</v>
      </c>
      <c r="G3" s="606" t="s">
        <v>8</v>
      </c>
      <c r="H3" s="607" t="s">
        <v>2020</v>
      </c>
      <c r="I3" s="604" t="s">
        <v>2021</v>
      </c>
      <c r="J3" s="608" t="s">
        <v>2025</v>
      </c>
    </row>
    <row r="4" spans="1:1025" ht="87" customHeight="1">
      <c r="A4" s="610">
        <v>1</v>
      </c>
      <c r="B4" s="837" t="s">
        <v>2028</v>
      </c>
      <c r="C4" s="612" t="s">
        <v>635</v>
      </c>
      <c r="D4" s="626">
        <v>1</v>
      </c>
      <c r="E4" s="613"/>
      <c r="F4" s="614"/>
      <c r="G4" s="615"/>
      <c r="H4" s="616"/>
      <c r="I4" s="617"/>
      <c r="J4" s="618"/>
    </row>
    <row r="5" spans="1:1025" ht="87" customHeight="1">
      <c r="A5" s="610">
        <v>2</v>
      </c>
      <c r="B5" s="611" t="s">
        <v>2029</v>
      </c>
      <c r="C5" s="612" t="s">
        <v>635</v>
      </c>
      <c r="D5" s="626">
        <v>1</v>
      </c>
      <c r="E5" s="613"/>
      <c r="F5" s="614"/>
      <c r="G5" s="615"/>
      <c r="H5" s="616"/>
      <c r="I5" s="617"/>
      <c r="J5" s="618"/>
    </row>
    <row r="6" spans="1:1025" ht="15.75" thickBot="1">
      <c r="A6" s="619"/>
      <c r="B6" s="620" t="s">
        <v>947</v>
      </c>
      <c r="C6" s="621"/>
      <c r="D6" s="621"/>
      <c r="E6" s="622"/>
      <c r="F6" s="833">
        <f>SUM(F4:F5)</f>
        <v>0</v>
      </c>
      <c r="G6" s="834"/>
      <c r="H6" s="835"/>
      <c r="I6" s="836">
        <f>SUM(I4:I5)</f>
        <v>0</v>
      </c>
      <c r="J6" s="623"/>
    </row>
    <row r="9" spans="1:1025">
      <c r="A9" s="594"/>
      <c r="B9" s="624" t="s">
        <v>950</v>
      </c>
      <c r="C9" s="595"/>
      <c r="D9" s="596"/>
      <c r="E9" s="596"/>
      <c r="F9" s="596"/>
      <c r="G9" s="596"/>
      <c r="H9" s="625" t="s">
        <v>1110</v>
      </c>
      <c r="I9" s="596"/>
      <c r="J9" s="594"/>
      <c r="K9" s="594"/>
      <c r="L9" s="594"/>
      <c r="M9" s="594"/>
      <c r="N9" s="594"/>
      <c r="O9" s="594"/>
      <c r="P9" s="594"/>
      <c r="Q9" s="594"/>
      <c r="R9" s="594"/>
      <c r="S9" s="594"/>
      <c r="T9" s="594"/>
      <c r="U9" s="594"/>
      <c r="V9" s="594"/>
      <c r="W9" s="594"/>
      <c r="X9" s="594"/>
      <c r="Y9" s="594"/>
      <c r="Z9" s="594"/>
      <c r="AA9" s="594"/>
      <c r="AB9" s="594"/>
      <c r="AC9" s="594"/>
      <c r="AD9" s="594"/>
      <c r="AE9" s="594"/>
      <c r="AF9" s="594"/>
      <c r="AG9" s="594"/>
      <c r="AH9" s="594"/>
      <c r="AI9" s="594"/>
      <c r="AJ9" s="594"/>
      <c r="AK9" s="594"/>
      <c r="AL9" s="594"/>
      <c r="AM9" s="594"/>
      <c r="AN9" s="594"/>
      <c r="AO9" s="594"/>
      <c r="AP9" s="594"/>
      <c r="AQ9" s="594"/>
      <c r="AR9" s="594"/>
      <c r="AS9" s="594"/>
      <c r="AT9" s="594"/>
      <c r="AU9" s="594"/>
      <c r="AV9" s="594"/>
      <c r="AW9" s="594"/>
      <c r="AX9" s="594"/>
      <c r="AY9" s="594"/>
      <c r="AZ9" s="594"/>
      <c r="BA9" s="594"/>
      <c r="BB9" s="594"/>
      <c r="BC9" s="594"/>
      <c r="BD9" s="594"/>
      <c r="BE9" s="594"/>
      <c r="BF9" s="594"/>
      <c r="BG9" s="594"/>
      <c r="BH9" s="594"/>
      <c r="BI9" s="594"/>
      <c r="BJ9" s="594"/>
      <c r="BK9" s="594"/>
      <c r="BL9" s="594"/>
      <c r="BM9" s="594"/>
      <c r="BN9" s="594"/>
      <c r="BO9" s="594"/>
      <c r="BP9" s="594"/>
      <c r="BQ9" s="594"/>
      <c r="BR9" s="594"/>
      <c r="BS9" s="594"/>
      <c r="BT9" s="594"/>
      <c r="BU9" s="594"/>
      <c r="BV9" s="594"/>
      <c r="BW9" s="594"/>
      <c r="BX9" s="594"/>
      <c r="BY9" s="594"/>
      <c r="BZ9" s="594"/>
      <c r="CA9" s="594"/>
      <c r="CB9" s="594"/>
      <c r="CC9" s="594"/>
      <c r="CD9" s="594"/>
      <c r="CE9" s="594"/>
      <c r="CF9" s="594"/>
      <c r="CG9" s="594"/>
      <c r="CH9" s="594"/>
      <c r="CI9" s="594"/>
      <c r="CJ9" s="594"/>
      <c r="CK9" s="594"/>
      <c r="CL9" s="594"/>
      <c r="CM9" s="594"/>
      <c r="CN9" s="594"/>
      <c r="CO9" s="594"/>
      <c r="CP9" s="594"/>
      <c r="CQ9" s="594"/>
      <c r="CR9" s="594"/>
      <c r="CS9" s="594"/>
      <c r="CT9" s="594"/>
      <c r="CU9" s="594"/>
      <c r="CV9" s="594"/>
      <c r="CW9" s="594"/>
      <c r="CX9" s="594"/>
      <c r="CY9" s="594"/>
      <c r="CZ9" s="594"/>
      <c r="DA9" s="594"/>
      <c r="DB9" s="594"/>
      <c r="DC9" s="594"/>
      <c r="DD9" s="594"/>
      <c r="DE9" s="594"/>
      <c r="DF9" s="594"/>
      <c r="DG9" s="594"/>
      <c r="DH9" s="594"/>
      <c r="DI9" s="594"/>
      <c r="DJ9" s="594"/>
      <c r="DK9" s="594"/>
      <c r="DL9" s="594"/>
      <c r="DM9" s="594"/>
      <c r="DN9" s="594"/>
      <c r="DO9" s="594"/>
      <c r="DP9" s="594"/>
      <c r="DQ9" s="594"/>
      <c r="DR9" s="594"/>
      <c r="DS9" s="594"/>
      <c r="DT9" s="594"/>
      <c r="DU9" s="594"/>
      <c r="DV9" s="594"/>
      <c r="DW9" s="594"/>
      <c r="DX9" s="594"/>
      <c r="DY9" s="594"/>
      <c r="DZ9" s="594"/>
      <c r="EA9" s="594"/>
      <c r="EB9" s="594"/>
      <c r="EC9" s="594"/>
      <c r="ED9" s="594"/>
      <c r="EE9" s="594"/>
      <c r="EF9" s="594"/>
      <c r="EG9" s="594"/>
      <c r="EH9" s="594"/>
      <c r="EI9" s="594"/>
      <c r="EJ9" s="594"/>
      <c r="EK9" s="594"/>
      <c r="EL9" s="594"/>
      <c r="EM9" s="594"/>
      <c r="EN9" s="594"/>
      <c r="EO9" s="594"/>
      <c r="EP9" s="594"/>
      <c r="EQ9" s="594"/>
      <c r="ER9" s="594"/>
      <c r="ES9" s="594"/>
      <c r="ET9" s="594"/>
      <c r="EU9" s="594"/>
      <c r="EV9" s="594"/>
      <c r="EW9" s="594"/>
      <c r="EX9" s="594"/>
      <c r="EY9" s="594"/>
      <c r="EZ9" s="594"/>
      <c r="FA9" s="594"/>
      <c r="FB9" s="594"/>
      <c r="FC9" s="594"/>
      <c r="FD9" s="594"/>
      <c r="FE9" s="594"/>
      <c r="FF9" s="594"/>
      <c r="FG9" s="594"/>
      <c r="FH9" s="594"/>
      <c r="FI9" s="594"/>
      <c r="FJ9" s="594"/>
      <c r="FK9" s="594"/>
      <c r="FL9" s="594"/>
      <c r="FM9" s="594"/>
      <c r="FN9" s="594"/>
      <c r="FO9" s="594"/>
      <c r="FP9" s="594"/>
      <c r="FQ9" s="594"/>
      <c r="FR9" s="594"/>
      <c r="FS9" s="594"/>
      <c r="FT9" s="594"/>
      <c r="FU9" s="594"/>
      <c r="FV9" s="594"/>
      <c r="FW9" s="594"/>
      <c r="FX9" s="594"/>
      <c r="FY9" s="594"/>
      <c r="FZ9" s="594"/>
      <c r="GA9" s="594"/>
      <c r="GB9" s="594"/>
      <c r="GC9" s="594"/>
      <c r="GD9" s="594"/>
      <c r="GE9" s="594"/>
      <c r="GF9" s="594"/>
      <c r="GG9" s="594"/>
      <c r="GH9" s="594"/>
      <c r="GI9" s="594"/>
      <c r="GJ9" s="594"/>
      <c r="GK9" s="594"/>
      <c r="GL9" s="594"/>
      <c r="GM9" s="594"/>
      <c r="GN9" s="594"/>
      <c r="GO9" s="594"/>
      <c r="GP9" s="594"/>
      <c r="GQ9" s="594"/>
      <c r="GR9" s="594"/>
      <c r="GS9" s="594"/>
      <c r="GT9" s="594"/>
      <c r="GU9" s="594"/>
      <c r="GV9" s="594"/>
      <c r="GW9" s="594"/>
      <c r="GX9" s="594"/>
      <c r="GY9" s="594"/>
      <c r="GZ9" s="594"/>
      <c r="HA9" s="594"/>
      <c r="HB9" s="594"/>
      <c r="HC9" s="594"/>
      <c r="HD9" s="594"/>
      <c r="HE9" s="594"/>
      <c r="HF9" s="594"/>
      <c r="HG9" s="594"/>
      <c r="HH9" s="594"/>
      <c r="HI9" s="594"/>
      <c r="HJ9" s="594"/>
      <c r="HK9" s="594"/>
      <c r="HL9" s="594"/>
      <c r="HM9" s="594"/>
      <c r="HN9" s="594"/>
      <c r="HO9" s="594"/>
      <c r="HP9" s="594"/>
      <c r="HQ9" s="594"/>
      <c r="HR9" s="594"/>
      <c r="HS9" s="594"/>
      <c r="HT9" s="594"/>
      <c r="HU9" s="594"/>
      <c r="HV9" s="594"/>
      <c r="HW9" s="594"/>
      <c r="HX9" s="594"/>
      <c r="HY9" s="594"/>
      <c r="HZ9" s="594"/>
      <c r="IA9" s="594"/>
      <c r="IB9" s="594"/>
      <c r="IC9" s="594"/>
      <c r="ID9" s="594"/>
      <c r="IE9" s="594"/>
      <c r="IF9" s="594"/>
      <c r="IG9" s="594"/>
      <c r="IH9" s="594"/>
      <c r="II9" s="594"/>
      <c r="IJ9" s="594"/>
      <c r="IK9" s="594"/>
      <c r="IL9" s="594"/>
      <c r="IM9" s="594"/>
      <c r="IN9" s="594"/>
      <c r="IO9" s="594"/>
      <c r="IP9" s="594"/>
      <c r="IQ9" s="594"/>
      <c r="IR9" s="594"/>
      <c r="IS9" s="594"/>
      <c r="IT9" s="594"/>
      <c r="IU9" s="594"/>
      <c r="IV9" s="594"/>
      <c r="IW9" s="594"/>
      <c r="IX9" s="594"/>
      <c r="IY9" s="594"/>
      <c r="IZ9" s="594"/>
      <c r="JA9" s="594"/>
      <c r="JB9" s="594"/>
      <c r="JC9" s="594"/>
      <c r="JD9" s="594"/>
      <c r="JE9" s="594"/>
      <c r="JF9" s="594"/>
      <c r="JG9" s="594"/>
      <c r="JH9" s="594"/>
      <c r="JI9" s="594"/>
      <c r="JJ9" s="594"/>
      <c r="JK9" s="594"/>
      <c r="JL9" s="594"/>
      <c r="JM9" s="594"/>
      <c r="JN9" s="594"/>
      <c r="JO9" s="594"/>
      <c r="JP9" s="594"/>
      <c r="JQ9" s="594"/>
      <c r="JR9" s="594"/>
      <c r="JS9" s="594"/>
      <c r="JT9" s="594"/>
      <c r="JU9" s="594"/>
      <c r="JV9" s="594"/>
      <c r="JW9" s="594"/>
      <c r="JX9" s="594"/>
      <c r="JY9" s="594"/>
      <c r="JZ9" s="594"/>
      <c r="KA9" s="594"/>
      <c r="KB9" s="594"/>
      <c r="KC9" s="594"/>
      <c r="KD9" s="594"/>
      <c r="KE9" s="594"/>
      <c r="KF9" s="594"/>
      <c r="KG9" s="594"/>
      <c r="KH9" s="594"/>
      <c r="KI9" s="594"/>
      <c r="KJ9" s="594"/>
      <c r="KK9" s="594"/>
      <c r="KL9" s="594"/>
      <c r="KM9" s="594"/>
      <c r="KN9" s="594"/>
      <c r="KO9" s="594"/>
      <c r="KP9" s="594"/>
      <c r="KQ9" s="594"/>
      <c r="KR9" s="594"/>
      <c r="KS9" s="594"/>
      <c r="KT9" s="594"/>
      <c r="KU9" s="594"/>
      <c r="KV9" s="594"/>
      <c r="KW9" s="594"/>
      <c r="KX9" s="594"/>
      <c r="KY9" s="594"/>
      <c r="KZ9" s="594"/>
      <c r="LA9" s="594"/>
      <c r="LB9" s="594"/>
      <c r="LC9" s="594"/>
      <c r="LD9" s="594"/>
      <c r="LE9" s="594"/>
      <c r="LF9" s="594"/>
      <c r="LG9" s="594"/>
      <c r="LH9" s="594"/>
      <c r="LI9" s="594"/>
      <c r="LJ9" s="594"/>
      <c r="LK9" s="594"/>
      <c r="LL9" s="594"/>
      <c r="LM9" s="594"/>
      <c r="LN9" s="594"/>
      <c r="LO9" s="594"/>
      <c r="LP9" s="594"/>
      <c r="LQ9" s="594"/>
      <c r="LR9" s="594"/>
      <c r="LS9" s="594"/>
      <c r="LT9" s="594"/>
      <c r="LU9" s="594"/>
      <c r="LV9" s="594"/>
      <c r="LW9" s="594"/>
      <c r="LX9" s="594"/>
      <c r="LY9" s="594"/>
      <c r="LZ9" s="594"/>
      <c r="MA9" s="594"/>
      <c r="MB9" s="594"/>
      <c r="MC9" s="594"/>
      <c r="MD9" s="594"/>
      <c r="ME9" s="594"/>
      <c r="MF9" s="594"/>
      <c r="MG9" s="594"/>
      <c r="MH9" s="594"/>
      <c r="MI9" s="594"/>
      <c r="MJ9" s="594"/>
      <c r="MK9" s="594"/>
      <c r="ML9" s="594"/>
      <c r="MM9" s="594"/>
      <c r="MN9" s="594"/>
      <c r="MO9" s="594"/>
      <c r="MP9" s="594"/>
      <c r="MQ9" s="594"/>
      <c r="MR9" s="594"/>
      <c r="MS9" s="594"/>
      <c r="MT9" s="594"/>
      <c r="MU9" s="594"/>
      <c r="MV9" s="594"/>
      <c r="MW9" s="594"/>
      <c r="MX9" s="594"/>
      <c r="MY9" s="594"/>
      <c r="MZ9" s="594"/>
      <c r="NA9" s="594"/>
      <c r="NB9" s="594"/>
      <c r="NC9" s="594"/>
      <c r="ND9" s="594"/>
      <c r="NE9" s="594"/>
      <c r="NF9" s="594"/>
      <c r="NG9" s="594"/>
      <c r="NH9" s="594"/>
      <c r="NI9" s="594"/>
      <c r="NJ9" s="594"/>
      <c r="NK9" s="594"/>
      <c r="NL9" s="594"/>
      <c r="NM9" s="594"/>
      <c r="NN9" s="594"/>
      <c r="NO9" s="594"/>
      <c r="NP9" s="594"/>
      <c r="NQ9" s="594"/>
      <c r="NR9" s="594"/>
      <c r="NS9" s="594"/>
      <c r="NT9" s="594"/>
      <c r="NU9" s="594"/>
      <c r="NV9" s="594"/>
      <c r="NW9" s="594"/>
      <c r="NX9" s="594"/>
      <c r="NY9" s="594"/>
      <c r="NZ9" s="594"/>
      <c r="OA9" s="594"/>
      <c r="OB9" s="594"/>
      <c r="OC9" s="594"/>
      <c r="OD9" s="594"/>
      <c r="OE9" s="594"/>
      <c r="OF9" s="594"/>
      <c r="OG9" s="594"/>
      <c r="OH9" s="594"/>
      <c r="OI9" s="594"/>
      <c r="OJ9" s="594"/>
      <c r="OK9" s="594"/>
      <c r="OL9" s="594"/>
      <c r="OM9" s="594"/>
      <c r="ON9" s="594"/>
      <c r="OO9" s="594"/>
      <c r="OP9" s="594"/>
      <c r="OQ9" s="594"/>
      <c r="OR9" s="594"/>
      <c r="OS9" s="594"/>
      <c r="OT9" s="594"/>
      <c r="OU9" s="594"/>
      <c r="OV9" s="594"/>
      <c r="OW9" s="594"/>
      <c r="OX9" s="594"/>
      <c r="OY9" s="594"/>
      <c r="OZ9" s="594"/>
      <c r="PA9" s="594"/>
      <c r="PB9" s="594"/>
      <c r="PC9" s="594"/>
      <c r="PD9" s="594"/>
      <c r="PE9" s="594"/>
      <c r="PF9" s="594"/>
      <c r="PG9" s="594"/>
      <c r="PH9" s="594"/>
      <c r="PI9" s="594"/>
      <c r="PJ9" s="594"/>
      <c r="PK9" s="594"/>
      <c r="PL9" s="594"/>
      <c r="PM9" s="594"/>
      <c r="PN9" s="594"/>
      <c r="PO9" s="594"/>
      <c r="PP9" s="594"/>
      <c r="PQ9" s="594"/>
      <c r="PR9" s="594"/>
      <c r="PS9" s="594"/>
      <c r="PT9" s="594"/>
      <c r="PU9" s="594"/>
      <c r="PV9" s="594"/>
      <c r="PW9" s="594"/>
      <c r="PX9" s="594"/>
      <c r="PY9" s="594"/>
      <c r="PZ9" s="594"/>
      <c r="QA9" s="594"/>
      <c r="QB9" s="594"/>
      <c r="QC9" s="594"/>
      <c r="QD9" s="594"/>
      <c r="QE9" s="594"/>
      <c r="QF9" s="594"/>
      <c r="QG9" s="594"/>
      <c r="QH9" s="594"/>
      <c r="QI9" s="594"/>
      <c r="QJ9" s="594"/>
      <c r="QK9" s="594"/>
      <c r="QL9" s="594"/>
      <c r="QM9" s="594"/>
      <c r="QN9" s="594"/>
      <c r="QO9" s="594"/>
      <c r="QP9" s="594"/>
      <c r="QQ9" s="594"/>
      <c r="QR9" s="594"/>
      <c r="QS9" s="594"/>
      <c r="QT9" s="594"/>
      <c r="QU9" s="594"/>
      <c r="QV9" s="594"/>
      <c r="QW9" s="594"/>
      <c r="QX9" s="594"/>
      <c r="QY9" s="594"/>
      <c r="QZ9" s="594"/>
      <c r="RA9" s="594"/>
      <c r="RB9" s="594"/>
      <c r="RC9" s="594"/>
      <c r="RD9" s="594"/>
      <c r="RE9" s="594"/>
      <c r="RF9" s="594"/>
      <c r="RG9" s="594"/>
      <c r="RH9" s="594"/>
      <c r="RI9" s="594"/>
      <c r="RJ9" s="594"/>
      <c r="RK9" s="594"/>
      <c r="RL9" s="594"/>
      <c r="RM9" s="594"/>
      <c r="RN9" s="594"/>
      <c r="RO9" s="594"/>
      <c r="RP9" s="594"/>
      <c r="RQ9" s="594"/>
      <c r="RR9" s="594"/>
      <c r="RS9" s="594"/>
      <c r="RT9" s="594"/>
      <c r="RU9" s="594"/>
      <c r="RV9" s="594"/>
      <c r="RW9" s="594"/>
      <c r="RX9" s="594"/>
      <c r="RY9" s="594"/>
      <c r="RZ9" s="594"/>
      <c r="SA9" s="594"/>
      <c r="SB9" s="594"/>
      <c r="SC9" s="594"/>
      <c r="SD9" s="594"/>
      <c r="SE9" s="594"/>
      <c r="SF9" s="594"/>
      <c r="SG9" s="594"/>
      <c r="SH9" s="594"/>
      <c r="SI9" s="594"/>
      <c r="SJ9" s="594"/>
      <c r="SK9" s="594"/>
      <c r="SL9" s="594"/>
      <c r="SM9" s="594"/>
      <c r="SN9" s="594"/>
      <c r="SO9" s="594"/>
      <c r="SP9" s="594"/>
      <c r="SQ9" s="594"/>
      <c r="SR9" s="594"/>
      <c r="SS9" s="594"/>
      <c r="ST9" s="594"/>
      <c r="SU9" s="594"/>
      <c r="SV9" s="594"/>
      <c r="SW9" s="594"/>
      <c r="SX9" s="594"/>
      <c r="SY9" s="594"/>
      <c r="SZ9" s="594"/>
      <c r="TA9" s="594"/>
      <c r="TB9" s="594"/>
      <c r="TC9" s="594"/>
      <c r="TD9" s="594"/>
      <c r="TE9" s="594"/>
      <c r="TF9" s="594"/>
      <c r="TG9" s="594"/>
      <c r="TH9" s="594"/>
      <c r="TI9" s="594"/>
      <c r="TJ9" s="594"/>
      <c r="TK9" s="594"/>
      <c r="TL9" s="594"/>
      <c r="TM9" s="594"/>
      <c r="TN9" s="594"/>
      <c r="TO9" s="594"/>
      <c r="TP9" s="594"/>
      <c r="TQ9" s="594"/>
      <c r="TR9" s="594"/>
      <c r="TS9" s="594"/>
      <c r="TT9" s="594"/>
      <c r="TU9" s="594"/>
      <c r="TV9" s="594"/>
      <c r="TW9" s="594"/>
      <c r="TX9" s="594"/>
      <c r="TY9" s="594"/>
      <c r="TZ9" s="594"/>
      <c r="UA9" s="594"/>
      <c r="UB9" s="594"/>
      <c r="UC9" s="594"/>
      <c r="UD9" s="594"/>
      <c r="UE9" s="594"/>
      <c r="UF9" s="594"/>
      <c r="UG9" s="594"/>
      <c r="UH9" s="594"/>
      <c r="UI9" s="594"/>
      <c r="UJ9" s="594"/>
      <c r="UK9" s="594"/>
      <c r="UL9" s="594"/>
      <c r="UM9" s="594"/>
      <c r="UN9" s="594"/>
      <c r="UO9" s="594"/>
      <c r="UP9" s="594"/>
      <c r="UQ9" s="594"/>
      <c r="UR9" s="594"/>
      <c r="US9" s="594"/>
      <c r="UT9" s="594"/>
      <c r="UU9" s="594"/>
      <c r="UV9" s="594"/>
      <c r="UW9" s="594"/>
      <c r="UX9" s="594"/>
      <c r="UY9" s="594"/>
      <c r="UZ9" s="594"/>
      <c r="VA9" s="594"/>
      <c r="VB9" s="594"/>
      <c r="VC9" s="594"/>
      <c r="VD9" s="594"/>
      <c r="VE9" s="594"/>
      <c r="VF9" s="594"/>
      <c r="VG9" s="594"/>
      <c r="VH9" s="594"/>
      <c r="VI9" s="594"/>
      <c r="VJ9" s="594"/>
      <c r="VK9" s="594"/>
      <c r="VL9" s="594"/>
      <c r="VM9" s="594"/>
      <c r="VN9" s="594"/>
      <c r="VO9" s="594"/>
      <c r="VP9" s="594"/>
      <c r="VQ9" s="594"/>
      <c r="VR9" s="594"/>
      <c r="VS9" s="594"/>
      <c r="VT9" s="594"/>
      <c r="VU9" s="594"/>
      <c r="VV9" s="594"/>
      <c r="VW9" s="594"/>
      <c r="VX9" s="594"/>
      <c r="VY9" s="594"/>
      <c r="VZ9" s="594"/>
      <c r="WA9" s="594"/>
      <c r="WB9" s="594"/>
      <c r="WC9" s="594"/>
      <c r="WD9" s="594"/>
      <c r="WE9" s="594"/>
      <c r="WF9" s="594"/>
      <c r="WG9" s="594"/>
      <c r="WH9" s="594"/>
      <c r="WI9" s="594"/>
      <c r="WJ9" s="594"/>
      <c r="WK9" s="594"/>
      <c r="WL9" s="594"/>
      <c r="WM9" s="594"/>
      <c r="WN9" s="594"/>
      <c r="WO9" s="594"/>
      <c r="WP9" s="594"/>
      <c r="WQ9" s="594"/>
      <c r="WR9" s="594"/>
      <c r="WS9" s="594"/>
      <c r="WT9" s="594"/>
      <c r="WU9" s="594"/>
      <c r="WV9" s="594"/>
      <c r="WW9" s="594"/>
      <c r="WX9" s="594"/>
      <c r="WY9" s="594"/>
      <c r="WZ9" s="594"/>
      <c r="XA9" s="594"/>
      <c r="XB9" s="594"/>
      <c r="XC9" s="594"/>
      <c r="XD9" s="594"/>
      <c r="XE9" s="594"/>
      <c r="XF9" s="594"/>
      <c r="XG9" s="594"/>
      <c r="XH9" s="594"/>
      <c r="XI9" s="594"/>
      <c r="XJ9" s="594"/>
      <c r="XK9" s="594"/>
      <c r="XL9" s="594"/>
      <c r="XM9" s="594"/>
      <c r="XN9" s="594"/>
      <c r="XO9" s="594"/>
      <c r="XP9" s="594"/>
      <c r="XQ9" s="594"/>
      <c r="XR9" s="594"/>
      <c r="XS9" s="594"/>
      <c r="XT9" s="594"/>
      <c r="XU9" s="594"/>
      <c r="XV9" s="594"/>
      <c r="XW9" s="594"/>
      <c r="XX9" s="594"/>
      <c r="XY9" s="594"/>
      <c r="XZ9" s="594"/>
      <c r="YA9" s="594"/>
      <c r="YB9" s="594"/>
      <c r="YC9" s="594"/>
      <c r="YD9" s="594"/>
      <c r="YE9" s="594"/>
      <c r="YF9" s="594"/>
      <c r="YG9" s="594"/>
      <c r="YH9" s="594"/>
      <c r="YI9" s="594"/>
      <c r="YJ9" s="594"/>
      <c r="YK9" s="594"/>
      <c r="YL9" s="594"/>
      <c r="YM9" s="594"/>
      <c r="YN9" s="594"/>
      <c r="YO9" s="594"/>
      <c r="YP9" s="594"/>
      <c r="YQ9" s="594"/>
      <c r="YR9" s="594"/>
      <c r="YS9" s="594"/>
      <c r="YT9" s="594"/>
      <c r="YU9" s="594"/>
      <c r="YV9" s="594"/>
      <c r="YW9" s="594"/>
      <c r="YX9" s="594"/>
      <c r="YY9" s="594"/>
      <c r="YZ9" s="594"/>
      <c r="ZA9" s="594"/>
      <c r="ZB9" s="594"/>
      <c r="ZC9" s="594"/>
      <c r="ZD9" s="594"/>
      <c r="ZE9" s="594"/>
      <c r="ZF9" s="594"/>
      <c r="ZG9" s="594"/>
      <c r="ZH9" s="594"/>
      <c r="ZI9" s="594"/>
      <c r="ZJ9" s="594"/>
      <c r="ZK9" s="594"/>
      <c r="ZL9" s="594"/>
      <c r="ZM9" s="594"/>
      <c r="ZN9" s="594"/>
      <c r="ZO9" s="594"/>
      <c r="ZP9" s="594"/>
      <c r="ZQ9" s="594"/>
      <c r="ZR9" s="594"/>
      <c r="ZS9" s="594"/>
      <c r="ZT9" s="594"/>
      <c r="ZU9" s="594"/>
      <c r="ZV9" s="594"/>
      <c r="ZW9" s="594"/>
      <c r="ZX9" s="594"/>
      <c r="ZY9" s="594"/>
      <c r="ZZ9" s="594"/>
      <c r="AAA9" s="594"/>
      <c r="AAB9" s="594"/>
      <c r="AAC9" s="594"/>
      <c r="AAD9" s="594"/>
      <c r="AAE9" s="594"/>
      <c r="AAF9" s="594"/>
      <c r="AAG9" s="594"/>
      <c r="AAH9" s="594"/>
      <c r="AAI9" s="594"/>
      <c r="AAJ9" s="594"/>
      <c r="AAK9" s="594"/>
      <c r="AAL9" s="594"/>
      <c r="AAM9" s="594"/>
      <c r="AAN9" s="594"/>
      <c r="AAO9" s="594"/>
      <c r="AAP9" s="594"/>
      <c r="AAQ9" s="594"/>
      <c r="AAR9" s="594"/>
      <c r="AAS9" s="594"/>
      <c r="AAT9" s="594"/>
      <c r="AAU9" s="594"/>
      <c r="AAV9" s="594"/>
      <c r="AAW9" s="594"/>
      <c r="AAX9" s="594"/>
      <c r="AAY9" s="594"/>
      <c r="AAZ9" s="594"/>
      <c r="ABA9" s="594"/>
      <c r="ABB9" s="594"/>
      <c r="ABC9" s="594"/>
      <c r="ABD9" s="594"/>
      <c r="ABE9" s="594"/>
      <c r="ABF9" s="594"/>
      <c r="ABG9" s="594"/>
      <c r="ABH9" s="594"/>
      <c r="ABI9" s="594"/>
      <c r="ABJ9" s="594"/>
      <c r="ABK9" s="594"/>
      <c r="ABL9" s="594"/>
      <c r="ABM9" s="594"/>
      <c r="ABN9" s="594"/>
      <c r="ABO9" s="594"/>
      <c r="ABP9" s="594"/>
      <c r="ABQ9" s="594"/>
      <c r="ABR9" s="594"/>
      <c r="ABS9" s="594"/>
      <c r="ABT9" s="594"/>
      <c r="ABU9" s="594"/>
      <c r="ABV9" s="594"/>
      <c r="ABW9" s="594"/>
      <c r="ABX9" s="594"/>
      <c r="ABY9" s="594"/>
      <c r="ABZ9" s="594"/>
      <c r="ACA9" s="594"/>
      <c r="ACB9" s="594"/>
      <c r="ACC9" s="594"/>
      <c r="ACD9" s="594"/>
      <c r="ACE9" s="594"/>
      <c r="ACF9" s="594"/>
      <c r="ACG9" s="594"/>
      <c r="ACH9" s="594"/>
      <c r="ACI9" s="594"/>
      <c r="ACJ9" s="594"/>
      <c r="ACK9" s="594"/>
      <c r="ACL9" s="594"/>
      <c r="ACM9" s="594"/>
      <c r="ACN9" s="594"/>
      <c r="ACO9" s="594"/>
      <c r="ACP9" s="594"/>
      <c r="ACQ9" s="594"/>
      <c r="ACR9" s="594"/>
      <c r="ACS9" s="594"/>
      <c r="ACT9" s="594"/>
      <c r="ACU9" s="594"/>
      <c r="ACV9" s="594"/>
      <c r="ACW9" s="594"/>
      <c r="ACX9" s="594"/>
      <c r="ACY9" s="594"/>
      <c r="ACZ9" s="594"/>
      <c r="ADA9" s="594"/>
      <c r="ADB9" s="594"/>
      <c r="ADC9" s="594"/>
      <c r="ADD9" s="594"/>
      <c r="ADE9" s="594"/>
      <c r="ADF9" s="594"/>
      <c r="ADG9" s="594"/>
      <c r="ADH9" s="594"/>
      <c r="ADI9" s="594"/>
      <c r="ADJ9" s="594"/>
      <c r="ADK9" s="594"/>
      <c r="ADL9" s="594"/>
      <c r="ADM9" s="594"/>
      <c r="ADN9" s="594"/>
      <c r="ADO9" s="594"/>
      <c r="ADP9" s="594"/>
      <c r="ADQ9" s="594"/>
      <c r="ADR9" s="594"/>
      <c r="ADS9" s="594"/>
      <c r="ADT9" s="594"/>
      <c r="ADU9" s="594"/>
      <c r="ADV9" s="594"/>
      <c r="ADW9" s="594"/>
      <c r="ADX9" s="594"/>
      <c r="ADY9" s="594"/>
      <c r="ADZ9" s="594"/>
      <c r="AEA9" s="594"/>
      <c r="AEB9" s="594"/>
      <c r="AEC9" s="594"/>
      <c r="AED9" s="594"/>
      <c r="AEE9" s="594"/>
      <c r="AEF9" s="594"/>
      <c r="AEG9" s="594"/>
      <c r="AEH9" s="594"/>
      <c r="AEI9" s="594"/>
      <c r="AEJ9" s="594"/>
      <c r="AEK9" s="594"/>
      <c r="AEL9" s="594"/>
      <c r="AEM9" s="594"/>
      <c r="AEN9" s="594"/>
      <c r="AEO9" s="594"/>
      <c r="AEP9" s="594"/>
      <c r="AEQ9" s="594"/>
      <c r="AER9" s="594"/>
      <c r="AES9" s="594"/>
      <c r="AET9" s="594"/>
      <c r="AEU9" s="594"/>
      <c r="AEV9" s="594"/>
      <c r="AEW9" s="594"/>
      <c r="AEX9" s="594"/>
      <c r="AEY9" s="594"/>
      <c r="AEZ9" s="594"/>
      <c r="AFA9" s="594"/>
      <c r="AFB9" s="594"/>
      <c r="AFC9" s="594"/>
      <c r="AFD9" s="594"/>
      <c r="AFE9" s="594"/>
      <c r="AFF9" s="594"/>
      <c r="AFG9" s="594"/>
      <c r="AFH9" s="594"/>
      <c r="AFI9" s="594"/>
      <c r="AFJ9" s="594"/>
      <c r="AFK9" s="594"/>
      <c r="AFL9" s="594"/>
      <c r="AFM9" s="594"/>
      <c r="AFN9" s="594"/>
      <c r="AFO9" s="594"/>
      <c r="AFP9" s="594"/>
      <c r="AFQ9" s="594"/>
      <c r="AFR9" s="594"/>
      <c r="AFS9" s="594"/>
      <c r="AFT9" s="594"/>
      <c r="AFU9" s="594"/>
      <c r="AFV9" s="594"/>
      <c r="AFW9" s="594"/>
      <c r="AFX9" s="594"/>
      <c r="AFY9" s="594"/>
      <c r="AFZ9" s="594"/>
      <c r="AGA9" s="594"/>
      <c r="AGB9" s="594"/>
      <c r="AGC9" s="594"/>
      <c r="AGD9" s="594"/>
      <c r="AGE9" s="594"/>
      <c r="AGF9" s="594"/>
      <c r="AGG9" s="594"/>
      <c r="AGH9" s="594"/>
      <c r="AGI9" s="594"/>
      <c r="AGJ9" s="594"/>
      <c r="AGK9" s="594"/>
      <c r="AGL9" s="594"/>
      <c r="AGM9" s="594"/>
      <c r="AGN9" s="594"/>
      <c r="AGO9" s="594"/>
      <c r="AGP9" s="594"/>
      <c r="AGQ9" s="594"/>
      <c r="AGR9" s="594"/>
      <c r="AGS9" s="594"/>
      <c r="AGT9" s="594"/>
      <c r="AGU9" s="594"/>
      <c r="AGV9" s="594"/>
      <c r="AGW9" s="594"/>
      <c r="AGX9" s="594"/>
      <c r="AGY9" s="594"/>
      <c r="AGZ9" s="594"/>
      <c r="AHA9" s="594"/>
      <c r="AHB9" s="594"/>
      <c r="AHC9" s="594"/>
      <c r="AHD9" s="594"/>
      <c r="AHE9" s="594"/>
      <c r="AHF9" s="594"/>
      <c r="AHG9" s="594"/>
      <c r="AHH9" s="594"/>
      <c r="AHI9" s="594"/>
      <c r="AHJ9" s="594"/>
      <c r="AHK9" s="594"/>
      <c r="AHL9" s="594"/>
      <c r="AHM9" s="594"/>
      <c r="AHN9" s="594"/>
      <c r="AHO9" s="594"/>
      <c r="AHP9" s="594"/>
      <c r="AHQ9" s="594"/>
      <c r="AHR9" s="594"/>
      <c r="AHS9" s="594"/>
      <c r="AHT9" s="594"/>
      <c r="AHU9" s="594"/>
      <c r="AHV9" s="594"/>
      <c r="AHW9" s="594"/>
      <c r="AHX9" s="594"/>
      <c r="AHY9" s="594"/>
      <c r="AHZ9" s="594"/>
      <c r="AIA9" s="594"/>
      <c r="AIB9" s="594"/>
      <c r="AIC9" s="594"/>
      <c r="AID9" s="594"/>
      <c r="AIE9" s="594"/>
      <c r="AIF9" s="594"/>
      <c r="AIG9" s="594"/>
      <c r="AIH9" s="594"/>
      <c r="AII9" s="594"/>
      <c r="AIJ9" s="594"/>
      <c r="AIK9" s="594"/>
      <c r="AIL9" s="594"/>
      <c r="AIM9" s="594"/>
      <c r="AIN9" s="594"/>
      <c r="AIO9" s="594"/>
      <c r="AIP9" s="594"/>
      <c r="AIQ9" s="594"/>
      <c r="AIR9" s="594"/>
      <c r="AIS9" s="594"/>
      <c r="AIT9" s="594"/>
      <c r="AIU9" s="594"/>
      <c r="AIV9" s="594"/>
      <c r="AIW9" s="594"/>
      <c r="AIX9" s="594"/>
      <c r="AIY9" s="594"/>
      <c r="AIZ9" s="594"/>
      <c r="AJA9" s="594"/>
      <c r="AJB9" s="594"/>
      <c r="AJC9" s="594"/>
      <c r="AJD9" s="594"/>
      <c r="AJE9" s="594"/>
      <c r="AJF9" s="594"/>
      <c r="AJG9" s="594"/>
      <c r="AJH9" s="594"/>
      <c r="AJI9" s="594"/>
      <c r="AJJ9" s="594"/>
      <c r="AJK9" s="594"/>
      <c r="AJL9" s="594"/>
      <c r="AJM9" s="594"/>
      <c r="AJN9" s="594"/>
      <c r="AJO9" s="594"/>
      <c r="AJP9" s="594"/>
      <c r="AJQ9" s="594"/>
      <c r="AJR9" s="594"/>
      <c r="AJS9" s="594"/>
      <c r="AJT9" s="594"/>
      <c r="AJU9" s="594"/>
      <c r="AJV9" s="594"/>
      <c r="AJW9" s="594"/>
      <c r="AJX9" s="594"/>
      <c r="AJY9" s="594"/>
      <c r="AJZ9" s="594"/>
      <c r="AKA9" s="594"/>
      <c r="AKB9" s="594"/>
      <c r="AKC9" s="594"/>
      <c r="AKD9" s="594"/>
      <c r="AKE9" s="594"/>
      <c r="AKF9" s="594"/>
      <c r="AKG9" s="594"/>
      <c r="AKH9" s="594"/>
      <c r="AKI9" s="594"/>
      <c r="AKJ9" s="594"/>
      <c r="AKK9" s="594"/>
      <c r="AKL9" s="594"/>
      <c r="AKM9" s="594"/>
      <c r="AKN9" s="594"/>
      <c r="AKO9" s="594"/>
      <c r="AKP9" s="594"/>
      <c r="AKQ9" s="594"/>
      <c r="AKR9" s="594"/>
      <c r="AKS9" s="594"/>
      <c r="AKT9" s="594"/>
      <c r="AKU9" s="594"/>
      <c r="AKV9" s="594"/>
      <c r="AKW9" s="594"/>
      <c r="AKX9" s="594"/>
      <c r="AKY9" s="594"/>
      <c r="AKZ9" s="594"/>
      <c r="ALA9" s="594"/>
      <c r="ALB9" s="594"/>
      <c r="ALC9" s="594"/>
      <c r="ALD9" s="594"/>
      <c r="ALE9" s="594"/>
      <c r="ALF9" s="594"/>
      <c r="ALG9" s="594"/>
      <c r="ALH9" s="594"/>
      <c r="ALI9" s="594"/>
      <c r="ALJ9" s="594"/>
      <c r="ALK9" s="594"/>
      <c r="ALL9" s="594"/>
      <c r="ALM9" s="594"/>
      <c r="ALN9" s="594"/>
      <c r="ALO9" s="594"/>
      <c r="ALP9" s="594"/>
      <c r="ALQ9" s="594"/>
      <c r="ALR9" s="594"/>
      <c r="ALS9" s="594"/>
      <c r="ALT9" s="594"/>
      <c r="ALU9" s="594"/>
      <c r="ALV9" s="594"/>
      <c r="ALW9" s="594"/>
      <c r="ALX9" s="594"/>
      <c r="ALY9" s="594"/>
      <c r="ALZ9" s="594"/>
      <c r="AMA9" s="594"/>
      <c r="AMB9" s="594"/>
      <c r="AMC9" s="594"/>
      <c r="AMD9" s="594"/>
      <c r="AME9" s="594"/>
      <c r="AMF9" s="594"/>
      <c r="AMG9" s="594"/>
      <c r="AMH9" s="594"/>
      <c r="AMI9" s="597"/>
      <c r="AMJ9" s="597"/>
      <c r="AMK9" s="597"/>
    </row>
    <row r="10" spans="1:1025">
      <c r="A10" s="594"/>
      <c r="B10" s="624" t="s">
        <v>1111</v>
      </c>
      <c r="C10" s="595"/>
      <c r="D10" s="596"/>
      <c r="E10" s="596"/>
      <c r="F10" s="596"/>
      <c r="G10" s="596"/>
      <c r="H10" s="596"/>
      <c r="I10" s="625" t="s">
        <v>1112</v>
      </c>
      <c r="J10" s="594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594"/>
      <c r="AJ10" s="594"/>
      <c r="AK10" s="594"/>
      <c r="AL10" s="594"/>
      <c r="AM10" s="594"/>
      <c r="AN10" s="594"/>
      <c r="AO10" s="594"/>
      <c r="AP10" s="594"/>
      <c r="AQ10" s="594"/>
      <c r="AR10" s="594"/>
      <c r="AS10" s="594"/>
      <c r="AT10" s="594"/>
      <c r="AU10" s="594"/>
      <c r="AV10" s="594"/>
      <c r="AW10" s="594"/>
      <c r="AX10" s="594"/>
      <c r="AY10" s="594"/>
      <c r="AZ10" s="594"/>
      <c r="BA10" s="594"/>
      <c r="BB10" s="594"/>
      <c r="BC10" s="594"/>
      <c r="BD10" s="594"/>
      <c r="BE10" s="594"/>
      <c r="BF10" s="594"/>
      <c r="BG10" s="594"/>
      <c r="BH10" s="594"/>
      <c r="BI10" s="594"/>
      <c r="BJ10" s="594"/>
      <c r="BK10" s="594"/>
      <c r="BL10" s="594"/>
      <c r="BM10" s="594"/>
      <c r="BN10" s="594"/>
      <c r="BO10" s="594"/>
      <c r="BP10" s="594"/>
      <c r="BQ10" s="594"/>
      <c r="BR10" s="594"/>
      <c r="BS10" s="594"/>
      <c r="BT10" s="594"/>
      <c r="BU10" s="594"/>
      <c r="BV10" s="594"/>
      <c r="BW10" s="594"/>
      <c r="BX10" s="594"/>
      <c r="BY10" s="594"/>
      <c r="BZ10" s="594"/>
      <c r="CA10" s="594"/>
      <c r="CB10" s="594"/>
      <c r="CC10" s="594"/>
      <c r="CD10" s="594"/>
      <c r="CE10" s="594"/>
      <c r="CF10" s="594"/>
      <c r="CG10" s="594"/>
      <c r="CH10" s="594"/>
      <c r="CI10" s="594"/>
      <c r="CJ10" s="594"/>
      <c r="CK10" s="594"/>
      <c r="CL10" s="594"/>
      <c r="CM10" s="594"/>
      <c r="CN10" s="594"/>
      <c r="CO10" s="594"/>
      <c r="CP10" s="594"/>
      <c r="CQ10" s="594"/>
      <c r="CR10" s="594"/>
      <c r="CS10" s="594"/>
      <c r="CT10" s="594"/>
      <c r="CU10" s="594"/>
      <c r="CV10" s="594"/>
      <c r="CW10" s="594"/>
      <c r="CX10" s="594"/>
      <c r="CY10" s="594"/>
      <c r="CZ10" s="594"/>
      <c r="DA10" s="594"/>
      <c r="DB10" s="594"/>
      <c r="DC10" s="594"/>
      <c r="DD10" s="594"/>
      <c r="DE10" s="594"/>
      <c r="DF10" s="594"/>
      <c r="DG10" s="594"/>
      <c r="DH10" s="594"/>
      <c r="DI10" s="594"/>
      <c r="DJ10" s="594"/>
      <c r="DK10" s="594"/>
      <c r="DL10" s="594"/>
      <c r="DM10" s="594"/>
      <c r="DN10" s="594"/>
      <c r="DO10" s="594"/>
      <c r="DP10" s="594"/>
      <c r="DQ10" s="594"/>
      <c r="DR10" s="594"/>
      <c r="DS10" s="594"/>
      <c r="DT10" s="594"/>
      <c r="DU10" s="594"/>
      <c r="DV10" s="594"/>
      <c r="DW10" s="594"/>
      <c r="DX10" s="594"/>
      <c r="DY10" s="594"/>
      <c r="DZ10" s="594"/>
      <c r="EA10" s="594"/>
      <c r="EB10" s="594"/>
      <c r="EC10" s="594"/>
      <c r="ED10" s="594"/>
      <c r="EE10" s="594"/>
      <c r="EF10" s="594"/>
      <c r="EG10" s="594"/>
      <c r="EH10" s="594"/>
      <c r="EI10" s="594"/>
      <c r="EJ10" s="594"/>
      <c r="EK10" s="594"/>
      <c r="EL10" s="594"/>
      <c r="EM10" s="594"/>
      <c r="EN10" s="594"/>
      <c r="EO10" s="594"/>
      <c r="EP10" s="594"/>
      <c r="EQ10" s="594"/>
      <c r="ER10" s="594"/>
      <c r="ES10" s="594"/>
      <c r="ET10" s="594"/>
      <c r="EU10" s="594"/>
      <c r="EV10" s="594"/>
      <c r="EW10" s="594"/>
      <c r="EX10" s="594"/>
      <c r="EY10" s="594"/>
      <c r="EZ10" s="594"/>
      <c r="FA10" s="594"/>
      <c r="FB10" s="594"/>
      <c r="FC10" s="594"/>
      <c r="FD10" s="594"/>
      <c r="FE10" s="594"/>
      <c r="FF10" s="594"/>
      <c r="FG10" s="594"/>
      <c r="FH10" s="594"/>
      <c r="FI10" s="594"/>
      <c r="FJ10" s="594"/>
      <c r="FK10" s="594"/>
      <c r="FL10" s="594"/>
      <c r="FM10" s="594"/>
      <c r="FN10" s="594"/>
      <c r="FO10" s="594"/>
      <c r="FP10" s="594"/>
      <c r="FQ10" s="594"/>
      <c r="FR10" s="594"/>
      <c r="FS10" s="594"/>
      <c r="FT10" s="594"/>
      <c r="FU10" s="594"/>
      <c r="FV10" s="594"/>
      <c r="FW10" s="594"/>
      <c r="FX10" s="594"/>
      <c r="FY10" s="594"/>
      <c r="FZ10" s="594"/>
      <c r="GA10" s="594"/>
      <c r="GB10" s="594"/>
      <c r="GC10" s="594"/>
      <c r="GD10" s="594"/>
      <c r="GE10" s="594"/>
      <c r="GF10" s="594"/>
      <c r="GG10" s="594"/>
      <c r="GH10" s="594"/>
      <c r="GI10" s="594"/>
      <c r="GJ10" s="594"/>
      <c r="GK10" s="594"/>
      <c r="GL10" s="594"/>
      <c r="GM10" s="594"/>
      <c r="GN10" s="594"/>
      <c r="GO10" s="594"/>
      <c r="GP10" s="594"/>
      <c r="GQ10" s="594"/>
      <c r="GR10" s="594"/>
      <c r="GS10" s="594"/>
      <c r="GT10" s="594"/>
      <c r="GU10" s="594"/>
      <c r="GV10" s="594"/>
      <c r="GW10" s="594"/>
      <c r="GX10" s="594"/>
      <c r="GY10" s="594"/>
      <c r="GZ10" s="594"/>
      <c r="HA10" s="594"/>
      <c r="HB10" s="594"/>
      <c r="HC10" s="594"/>
      <c r="HD10" s="594"/>
      <c r="HE10" s="594"/>
      <c r="HF10" s="594"/>
      <c r="HG10" s="594"/>
      <c r="HH10" s="594"/>
      <c r="HI10" s="594"/>
      <c r="HJ10" s="594"/>
      <c r="HK10" s="594"/>
      <c r="HL10" s="594"/>
      <c r="HM10" s="594"/>
      <c r="HN10" s="594"/>
      <c r="HO10" s="594"/>
      <c r="HP10" s="594"/>
      <c r="HQ10" s="594"/>
      <c r="HR10" s="594"/>
      <c r="HS10" s="594"/>
      <c r="HT10" s="594"/>
      <c r="HU10" s="594"/>
      <c r="HV10" s="594"/>
      <c r="HW10" s="594"/>
      <c r="HX10" s="594"/>
      <c r="HY10" s="594"/>
      <c r="HZ10" s="594"/>
      <c r="IA10" s="594"/>
      <c r="IB10" s="594"/>
      <c r="IC10" s="594"/>
      <c r="ID10" s="594"/>
      <c r="IE10" s="594"/>
      <c r="IF10" s="594"/>
      <c r="IG10" s="594"/>
      <c r="IH10" s="594"/>
      <c r="II10" s="594"/>
      <c r="IJ10" s="594"/>
      <c r="IK10" s="594"/>
      <c r="IL10" s="594"/>
      <c r="IM10" s="594"/>
      <c r="IN10" s="594"/>
      <c r="IO10" s="594"/>
      <c r="IP10" s="594"/>
      <c r="IQ10" s="594"/>
      <c r="IR10" s="594"/>
      <c r="IS10" s="594"/>
      <c r="IT10" s="594"/>
      <c r="IU10" s="594"/>
      <c r="IV10" s="594"/>
      <c r="IW10" s="594"/>
      <c r="IX10" s="594"/>
      <c r="IY10" s="594"/>
      <c r="IZ10" s="594"/>
      <c r="JA10" s="594"/>
      <c r="JB10" s="594"/>
      <c r="JC10" s="594"/>
      <c r="JD10" s="594"/>
      <c r="JE10" s="594"/>
      <c r="JF10" s="594"/>
      <c r="JG10" s="594"/>
      <c r="JH10" s="594"/>
      <c r="JI10" s="594"/>
      <c r="JJ10" s="594"/>
      <c r="JK10" s="594"/>
      <c r="JL10" s="594"/>
      <c r="JM10" s="594"/>
      <c r="JN10" s="594"/>
      <c r="JO10" s="594"/>
      <c r="JP10" s="594"/>
      <c r="JQ10" s="594"/>
      <c r="JR10" s="594"/>
      <c r="JS10" s="594"/>
      <c r="JT10" s="594"/>
      <c r="JU10" s="594"/>
      <c r="JV10" s="594"/>
      <c r="JW10" s="594"/>
      <c r="JX10" s="594"/>
      <c r="JY10" s="594"/>
      <c r="JZ10" s="594"/>
      <c r="KA10" s="594"/>
      <c r="KB10" s="594"/>
      <c r="KC10" s="594"/>
      <c r="KD10" s="594"/>
      <c r="KE10" s="594"/>
      <c r="KF10" s="594"/>
      <c r="KG10" s="594"/>
      <c r="KH10" s="594"/>
      <c r="KI10" s="594"/>
      <c r="KJ10" s="594"/>
      <c r="KK10" s="594"/>
      <c r="KL10" s="594"/>
      <c r="KM10" s="594"/>
      <c r="KN10" s="594"/>
      <c r="KO10" s="594"/>
      <c r="KP10" s="594"/>
      <c r="KQ10" s="594"/>
      <c r="KR10" s="594"/>
      <c r="KS10" s="594"/>
      <c r="KT10" s="594"/>
      <c r="KU10" s="594"/>
      <c r="KV10" s="594"/>
      <c r="KW10" s="594"/>
      <c r="KX10" s="594"/>
      <c r="KY10" s="594"/>
      <c r="KZ10" s="594"/>
      <c r="LA10" s="594"/>
      <c r="LB10" s="594"/>
      <c r="LC10" s="594"/>
      <c r="LD10" s="594"/>
      <c r="LE10" s="594"/>
      <c r="LF10" s="594"/>
      <c r="LG10" s="594"/>
      <c r="LH10" s="594"/>
      <c r="LI10" s="594"/>
      <c r="LJ10" s="594"/>
      <c r="LK10" s="594"/>
      <c r="LL10" s="594"/>
      <c r="LM10" s="594"/>
      <c r="LN10" s="594"/>
      <c r="LO10" s="594"/>
      <c r="LP10" s="594"/>
      <c r="LQ10" s="594"/>
      <c r="LR10" s="594"/>
      <c r="LS10" s="594"/>
      <c r="LT10" s="594"/>
      <c r="LU10" s="594"/>
      <c r="LV10" s="594"/>
      <c r="LW10" s="594"/>
      <c r="LX10" s="594"/>
      <c r="LY10" s="594"/>
      <c r="LZ10" s="594"/>
      <c r="MA10" s="594"/>
      <c r="MB10" s="594"/>
      <c r="MC10" s="594"/>
      <c r="MD10" s="594"/>
      <c r="ME10" s="594"/>
      <c r="MF10" s="594"/>
      <c r="MG10" s="594"/>
      <c r="MH10" s="594"/>
      <c r="MI10" s="594"/>
      <c r="MJ10" s="594"/>
      <c r="MK10" s="594"/>
      <c r="ML10" s="594"/>
      <c r="MM10" s="594"/>
      <c r="MN10" s="594"/>
      <c r="MO10" s="594"/>
      <c r="MP10" s="594"/>
      <c r="MQ10" s="594"/>
      <c r="MR10" s="594"/>
      <c r="MS10" s="594"/>
      <c r="MT10" s="594"/>
      <c r="MU10" s="594"/>
      <c r="MV10" s="594"/>
      <c r="MW10" s="594"/>
      <c r="MX10" s="594"/>
      <c r="MY10" s="594"/>
      <c r="MZ10" s="594"/>
      <c r="NA10" s="594"/>
      <c r="NB10" s="594"/>
      <c r="NC10" s="594"/>
      <c r="ND10" s="594"/>
      <c r="NE10" s="594"/>
      <c r="NF10" s="594"/>
      <c r="NG10" s="594"/>
      <c r="NH10" s="594"/>
      <c r="NI10" s="594"/>
      <c r="NJ10" s="594"/>
      <c r="NK10" s="594"/>
      <c r="NL10" s="594"/>
      <c r="NM10" s="594"/>
      <c r="NN10" s="594"/>
      <c r="NO10" s="594"/>
      <c r="NP10" s="594"/>
      <c r="NQ10" s="594"/>
      <c r="NR10" s="594"/>
      <c r="NS10" s="594"/>
      <c r="NT10" s="594"/>
      <c r="NU10" s="594"/>
      <c r="NV10" s="594"/>
      <c r="NW10" s="594"/>
      <c r="NX10" s="594"/>
      <c r="NY10" s="594"/>
      <c r="NZ10" s="594"/>
      <c r="OA10" s="594"/>
      <c r="OB10" s="594"/>
      <c r="OC10" s="594"/>
      <c r="OD10" s="594"/>
      <c r="OE10" s="594"/>
      <c r="OF10" s="594"/>
      <c r="OG10" s="594"/>
      <c r="OH10" s="594"/>
      <c r="OI10" s="594"/>
      <c r="OJ10" s="594"/>
      <c r="OK10" s="594"/>
      <c r="OL10" s="594"/>
      <c r="OM10" s="594"/>
      <c r="ON10" s="594"/>
      <c r="OO10" s="594"/>
      <c r="OP10" s="594"/>
      <c r="OQ10" s="594"/>
      <c r="OR10" s="594"/>
      <c r="OS10" s="594"/>
      <c r="OT10" s="594"/>
      <c r="OU10" s="594"/>
      <c r="OV10" s="594"/>
      <c r="OW10" s="594"/>
      <c r="OX10" s="594"/>
      <c r="OY10" s="594"/>
      <c r="OZ10" s="594"/>
      <c r="PA10" s="594"/>
      <c r="PB10" s="594"/>
      <c r="PC10" s="594"/>
      <c r="PD10" s="594"/>
      <c r="PE10" s="594"/>
      <c r="PF10" s="594"/>
      <c r="PG10" s="594"/>
      <c r="PH10" s="594"/>
      <c r="PI10" s="594"/>
      <c r="PJ10" s="594"/>
      <c r="PK10" s="594"/>
      <c r="PL10" s="594"/>
      <c r="PM10" s="594"/>
      <c r="PN10" s="594"/>
      <c r="PO10" s="594"/>
      <c r="PP10" s="594"/>
      <c r="PQ10" s="594"/>
      <c r="PR10" s="594"/>
      <c r="PS10" s="594"/>
      <c r="PT10" s="594"/>
      <c r="PU10" s="594"/>
      <c r="PV10" s="594"/>
      <c r="PW10" s="594"/>
      <c r="PX10" s="594"/>
      <c r="PY10" s="594"/>
      <c r="PZ10" s="594"/>
      <c r="QA10" s="594"/>
      <c r="QB10" s="594"/>
      <c r="QC10" s="594"/>
      <c r="QD10" s="594"/>
      <c r="QE10" s="594"/>
      <c r="QF10" s="594"/>
      <c r="QG10" s="594"/>
      <c r="QH10" s="594"/>
      <c r="QI10" s="594"/>
      <c r="QJ10" s="594"/>
      <c r="QK10" s="594"/>
      <c r="QL10" s="594"/>
      <c r="QM10" s="594"/>
      <c r="QN10" s="594"/>
      <c r="QO10" s="594"/>
      <c r="QP10" s="594"/>
      <c r="QQ10" s="594"/>
      <c r="QR10" s="594"/>
      <c r="QS10" s="594"/>
      <c r="QT10" s="594"/>
      <c r="QU10" s="594"/>
      <c r="QV10" s="594"/>
      <c r="QW10" s="594"/>
      <c r="QX10" s="594"/>
      <c r="QY10" s="594"/>
      <c r="QZ10" s="594"/>
      <c r="RA10" s="594"/>
      <c r="RB10" s="594"/>
      <c r="RC10" s="594"/>
      <c r="RD10" s="594"/>
      <c r="RE10" s="594"/>
      <c r="RF10" s="594"/>
      <c r="RG10" s="594"/>
      <c r="RH10" s="594"/>
      <c r="RI10" s="594"/>
      <c r="RJ10" s="594"/>
      <c r="RK10" s="594"/>
      <c r="RL10" s="594"/>
      <c r="RM10" s="594"/>
      <c r="RN10" s="594"/>
      <c r="RO10" s="594"/>
      <c r="RP10" s="594"/>
      <c r="RQ10" s="594"/>
      <c r="RR10" s="594"/>
      <c r="RS10" s="594"/>
      <c r="RT10" s="594"/>
      <c r="RU10" s="594"/>
      <c r="RV10" s="594"/>
      <c r="RW10" s="594"/>
      <c r="RX10" s="594"/>
      <c r="RY10" s="594"/>
      <c r="RZ10" s="594"/>
      <c r="SA10" s="594"/>
      <c r="SB10" s="594"/>
      <c r="SC10" s="594"/>
      <c r="SD10" s="594"/>
      <c r="SE10" s="594"/>
      <c r="SF10" s="594"/>
      <c r="SG10" s="594"/>
      <c r="SH10" s="594"/>
      <c r="SI10" s="594"/>
      <c r="SJ10" s="594"/>
      <c r="SK10" s="594"/>
      <c r="SL10" s="594"/>
      <c r="SM10" s="594"/>
      <c r="SN10" s="594"/>
      <c r="SO10" s="594"/>
      <c r="SP10" s="594"/>
      <c r="SQ10" s="594"/>
      <c r="SR10" s="594"/>
      <c r="SS10" s="594"/>
      <c r="ST10" s="594"/>
      <c r="SU10" s="594"/>
      <c r="SV10" s="594"/>
      <c r="SW10" s="594"/>
      <c r="SX10" s="594"/>
      <c r="SY10" s="594"/>
      <c r="SZ10" s="594"/>
      <c r="TA10" s="594"/>
      <c r="TB10" s="594"/>
      <c r="TC10" s="594"/>
      <c r="TD10" s="594"/>
      <c r="TE10" s="594"/>
      <c r="TF10" s="594"/>
      <c r="TG10" s="594"/>
      <c r="TH10" s="594"/>
      <c r="TI10" s="594"/>
      <c r="TJ10" s="594"/>
      <c r="TK10" s="594"/>
      <c r="TL10" s="594"/>
      <c r="TM10" s="594"/>
      <c r="TN10" s="594"/>
      <c r="TO10" s="594"/>
      <c r="TP10" s="594"/>
      <c r="TQ10" s="594"/>
      <c r="TR10" s="594"/>
      <c r="TS10" s="594"/>
      <c r="TT10" s="594"/>
      <c r="TU10" s="594"/>
      <c r="TV10" s="594"/>
      <c r="TW10" s="594"/>
      <c r="TX10" s="594"/>
      <c r="TY10" s="594"/>
      <c r="TZ10" s="594"/>
      <c r="UA10" s="594"/>
      <c r="UB10" s="594"/>
      <c r="UC10" s="594"/>
      <c r="UD10" s="594"/>
      <c r="UE10" s="594"/>
      <c r="UF10" s="594"/>
      <c r="UG10" s="594"/>
      <c r="UH10" s="594"/>
      <c r="UI10" s="594"/>
      <c r="UJ10" s="594"/>
      <c r="UK10" s="594"/>
      <c r="UL10" s="594"/>
      <c r="UM10" s="594"/>
      <c r="UN10" s="594"/>
      <c r="UO10" s="594"/>
      <c r="UP10" s="594"/>
      <c r="UQ10" s="594"/>
      <c r="UR10" s="594"/>
      <c r="US10" s="594"/>
      <c r="UT10" s="594"/>
      <c r="UU10" s="594"/>
      <c r="UV10" s="594"/>
      <c r="UW10" s="594"/>
      <c r="UX10" s="594"/>
      <c r="UY10" s="594"/>
      <c r="UZ10" s="594"/>
      <c r="VA10" s="594"/>
      <c r="VB10" s="594"/>
      <c r="VC10" s="594"/>
      <c r="VD10" s="594"/>
      <c r="VE10" s="594"/>
      <c r="VF10" s="594"/>
      <c r="VG10" s="594"/>
      <c r="VH10" s="594"/>
      <c r="VI10" s="594"/>
      <c r="VJ10" s="594"/>
      <c r="VK10" s="594"/>
      <c r="VL10" s="594"/>
      <c r="VM10" s="594"/>
      <c r="VN10" s="594"/>
      <c r="VO10" s="594"/>
      <c r="VP10" s="594"/>
      <c r="VQ10" s="594"/>
      <c r="VR10" s="594"/>
      <c r="VS10" s="594"/>
      <c r="VT10" s="594"/>
      <c r="VU10" s="594"/>
      <c r="VV10" s="594"/>
      <c r="VW10" s="594"/>
      <c r="VX10" s="594"/>
      <c r="VY10" s="594"/>
      <c r="VZ10" s="594"/>
      <c r="WA10" s="594"/>
      <c r="WB10" s="594"/>
      <c r="WC10" s="594"/>
      <c r="WD10" s="594"/>
      <c r="WE10" s="594"/>
      <c r="WF10" s="594"/>
      <c r="WG10" s="594"/>
      <c r="WH10" s="594"/>
      <c r="WI10" s="594"/>
      <c r="WJ10" s="594"/>
      <c r="WK10" s="594"/>
      <c r="WL10" s="594"/>
      <c r="WM10" s="594"/>
      <c r="WN10" s="594"/>
      <c r="WO10" s="594"/>
      <c r="WP10" s="594"/>
      <c r="WQ10" s="594"/>
      <c r="WR10" s="594"/>
      <c r="WS10" s="594"/>
      <c r="WT10" s="594"/>
      <c r="WU10" s="594"/>
      <c r="WV10" s="594"/>
      <c r="WW10" s="594"/>
      <c r="WX10" s="594"/>
      <c r="WY10" s="594"/>
      <c r="WZ10" s="594"/>
      <c r="XA10" s="594"/>
      <c r="XB10" s="594"/>
      <c r="XC10" s="594"/>
      <c r="XD10" s="594"/>
      <c r="XE10" s="594"/>
      <c r="XF10" s="594"/>
      <c r="XG10" s="594"/>
      <c r="XH10" s="594"/>
      <c r="XI10" s="594"/>
      <c r="XJ10" s="594"/>
      <c r="XK10" s="594"/>
      <c r="XL10" s="594"/>
      <c r="XM10" s="594"/>
      <c r="XN10" s="594"/>
      <c r="XO10" s="594"/>
      <c r="XP10" s="594"/>
      <c r="XQ10" s="594"/>
      <c r="XR10" s="594"/>
      <c r="XS10" s="594"/>
      <c r="XT10" s="594"/>
      <c r="XU10" s="594"/>
      <c r="XV10" s="594"/>
      <c r="XW10" s="594"/>
      <c r="XX10" s="594"/>
      <c r="XY10" s="594"/>
      <c r="XZ10" s="594"/>
      <c r="YA10" s="594"/>
      <c r="YB10" s="594"/>
      <c r="YC10" s="594"/>
      <c r="YD10" s="594"/>
      <c r="YE10" s="594"/>
      <c r="YF10" s="594"/>
      <c r="YG10" s="594"/>
      <c r="YH10" s="594"/>
      <c r="YI10" s="594"/>
      <c r="YJ10" s="594"/>
      <c r="YK10" s="594"/>
      <c r="YL10" s="594"/>
      <c r="YM10" s="594"/>
      <c r="YN10" s="594"/>
      <c r="YO10" s="594"/>
      <c r="YP10" s="594"/>
      <c r="YQ10" s="594"/>
      <c r="YR10" s="594"/>
      <c r="YS10" s="594"/>
      <c r="YT10" s="594"/>
      <c r="YU10" s="594"/>
      <c r="YV10" s="594"/>
      <c r="YW10" s="594"/>
      <c r="YX10" s="594"/>
      <c r="YY10" s="594"/>
      <c r="YZ10" s="594"/>
      <c r="ZA10" s="594"/>
      <c r="ZB10" s="594"/>
      <c r="ZC10" s="594"/>
      <c r="ZD10" s="594"/>
      <c r="ZE10" s="594"/>
      <c r="ZF10" s="594"/>
      <c r="ZG10" s="594"/>
      <c r="ZH10" s="594"/>
      <c r="ZI10" s="594"/>
      <c r="ZJ10" s="594"/>
      <c r="ZK10" s="594"/>
      <c r="ZL10" s="594"/>
      <c r="ZM10" s="594"/>
      <c r="ZN10" s="594"/>
      <c r="ZO10" s="594"/>
      <c r="ZP10" s="594"/>
      <c r="ZQ10" s="594"/>
      <c r="ZR10" s="594"/>
      <c r="ZS10" s="594"/>
      <c r="ZT10" s="594"/>
      <c r="ZU10" s="594"/>
      <c r="ZV10" s="594"/>
      <c r="ZW10" s="594"/>
      <c r="ZX10" s="594"/>
      <c r="ZY10" s="594"/>
      <c r="ZZ10" s="594"/>
      <c r="AAA10" s="594"/>
      <c r="AAB10" s="594"/>
      <c r="AAC10" s="594"/>
      <c r="AAD10" s="594"/>
      <c r="AAE10" s="594"/>
      <c r="AAF10" s="594"/>
      <c r="AAG10" s="594"/>
      <c r="AAH10" s="594"/>
      <c r="AAI10" s="594"/>
      <c r="AAJ10" s="594"/>
      <c r="AAK10" s="594"/>
      <c r="AAL10" s="594"/>
      <c r="AAM10" s="594"/>
      <c r="AAN10" s="594"/>
      <c r="AAO10" s="594"/>
      <c r="AAP10" s="594"/>
      <c r="AAQ10" s="594"/>
      <c r="AAR10" s="594"/>
      <c r="AAS10" s="594"/>
      <c r="AAT10" s="594"/>
      <c r="AAU10" s="594"/>
      <c r="AAV10" s="594"/>
      <c r="AAW10" s="594"/>
      <c r="AAX10" s="594"/>
      <c r="AAY10" s="594"/>
      <c r="AAZ10" s="594"/>
      <c r="ABA10" s="594"/>
      <c r="ABB10" s="594"/>
      <c r="ABC10" s="594"/>
      <c r="ABD10" s="594"/>
      <c r="ABE10" s="594"/>
      <c r="ABF10" s="594"/>
      <c r="ABG10" s="594"/>
      <c r="ABH10" s="594"/>
      <c r="ABI10" s="594"/>
      <c r="ABJ10" s="594"/>
      <c r="ABK10" s="594"/>
      <c r="ABL10" s="594"/>
      <c r="ABM10" s="594"/>
      <c r="ABN10" s="594"/>
      <c r="ABO10" s="594"/>
      <c r="ABP10" s="594"/>
      <c r="ABQ10" s="594"/>
      <c r="ABR10" s="594"/>
      <c r="ABS10" s="594"/>
      <c r="ABT10" s="594"/>
      <c r="ABU10" s="594"/>
      <c r="ABV10" s="594"/>
      <c r="ABW10" s="594"/>
      <c r="ABX10" s="594"/>
      <c r="ABY10" s="594"/>
      <c r="ABZ10" s="594"/>
      <c r="ACA10" s="594"/>
      <c r="ACB10" s="594"/>
      <c r="ACC10" s="594"/>
      <c r="ACD10" s="594"/>
      <c r="ACE10" s="594"/>
      <c r="ACF10" s="594"/>
      <c r="ACG10" s="594"/>
      <c r="ACH10" s="594"/>
      <c r="ACI10" s="594"/>
      <c r="ACJ10" s="594"/>
      <c r="ACK10" s="594"/>
      <c r="ACL10" s="594"/>
      <c r="ACM10" s="594"/>
      <c r="ACN10" s="594"/>
      <c r="ACO10" s="594"/>
      <c r="ACP10" s="594"/>
      <c r="ACQ10" s="594"/>
      <c r="ACR10" s="594"/>
      <c r="ACS10" s="594"/>
      <c r="ACT10" s="594"/>
      <c r="ACU10" s="594"/>
      <c r="ACV10" s="594"/>
      <c r="ACW10" s="594"/>
      <c r="ACX10" s="594"/>
      <c r="ACY10" s="594"/>
      <c r="ACZ10" s="594"/>
      <c r="ADA10" s="594"/>
      <c r="ADB10" s="594"/>
      <c r="ADC10" s="594"/>
      <c r="ADD10" s="594"/>
      <c r="ADE10" s="594"/>
      <c r="ADF10" s="594"/>
      <c r="ADG10" s="594"/>
      <c r="ADH10" s="594"/>
      <c r="ADI10" s="594"/>
      <c r="ADJ10" s="594"/>
      <c r="ADK10" s="594"/>
      <c r="ADL10" s="594"/>
      <c r="ADM10" s="594"/>
      <c r="ADN10" s="594"/>
      <c r="ADO10" s="594"/>
      <c r="ADP10" s="594"/>
      <c r="ADQ10" s="594"/>
      <c r="ADR10" s="594"/>
      <c r="ADS10" s="594"/>
      <c r="ADT10" s="594"/>
      <c r="ADU10" s="594"/>
      <c r="ADV10" s="594"/>
      <c r="ADW10" s="594"/>
      <c r="ADX10" s="594"/>
      <c r="ADY10" s="594"/>
      <c r="ADZ10" s="594"/>
      <c r="AEA10" s="594"/>
      <c r="AEB10" s="594"/>
      <c r="AEC10" s="594"/>
      <c r="AED10" s="594"/>
      <c r="AEE10" s="594"/>
      <c r="AEF10" s="594"/>
      <c r="AEG10" s="594"/>
      <c r="AEH10" s="594"/>
      <c r="AEI10" s="594"/>
      <c r="AEJ10" s="594"/>
      <c r="AEK10" s="594"/>
      <c r="AEL10" s="594"/>
      <c r="AEM10" s="594"/>
      <c r="AEN10" s="594"/>
      <c r="AEO10" s="594"/>
      <c r="AEP10" s="594"/>
      <c r="AEQ10" s="594"/>
      <c r="AER10" s="594"/>
      <c r="AES10" s="594"/>
      <c r="AET10" s="594"/>
      <c r="AEU10" s="594"/>
      <c r="AEV10" s="594"/>
      <c r="AEW10" s="594"/>
      <c r="AEX10" s="594"/>
      <c r="AEY10" s="594"/>
      <c r="AEZ10" s="594"/>
      <c r="AFA10" s="594"/>
      <c r="AFB10" s="594"/>
      <c r="AFC10" s="594"/>
      <c r="AFD10" s="594"/>
      <c r="AFE10" s="594"/>
      <c r="AFF10" s="594"/>
      <c r="AFG10" s="594"/>
      <c r="AFH10" s="594"/>
      <c r="AFI10" s="594"/>
      <c r="AFJ10" s="594"/>
      <c r="AFK10" s="594"/>
      <c r="AFL10" s="594"/>
      <c r="AFM10" s="594"/>
      <c r="AFN10" s="594"/>
      <c r="AFO10" s="594"/>
      <c r="AFP10" s="594"/>
      <c r="AFQ10" s="594"/>
      <c r="AFR10" s="594"/>
      <c r="AFS10" s="594"/>
      <c r="AFT10" s="594"/>
      <c r="AFU10" s="594"/>
      <c r="AFV10" s="594"/>
      <c r="AFW10" s="594"/>
      <c r="AFX10" s="594"/>
      <c r="AFY10" s="594"/>
      <c r="AFZ10" s="594"/>
      <c r="AGA10" s="594"/>
      <c r="AGB10" s="594"/>
      <c r="AGC10" s="594"/>
      <c r="AGD10" s="594"/>
      <c r="AGE10" s="594"/>
      <c r="AGF10" s="594"/>
      <c r="AGG10" s="594"/>
      <c r="AGH10" s="594"/>
      <c r="AGI10" s="594"/>
      <c r="AGJ10" s="594"/>
      <c r="AGK10" s="594"/>
      <c r="AGL10" s="594"/>
      <c r="AGM10" s="594"/>
      <c r="AGN10" s="594"/>
      <c r="AGO10" s="594"/>
      <c r="AGP10" s="594"/>
      <c r="AGQ10" s="594"/>
      <c r="AGR10" s="594"/>
      <c r="AGS10" s="594"/>
      <c r="AGT10" s="594"/>
      <c r="AGU10" s="594"/>
      <c r="AGV10" s="594"/>
      <c r="AGW10" s="594"/>
      <c r="AGX10" s="594"/>
      <c r="AGY10" s="594"/>
      <c r="AGZ10" s="594"/>
      <c r="AHA10" s="594"/>
      <c r="AHB10" s="594"/>
      <c r="AHC10" s="594"/>
      <c r="AHD10" s="594"/>
      <c r="AHE10" s="594"/>
      <c r="AHF10" s="594"/>
      <c r="AHG10" s="594"/>
      <c r="AHH10" s="594"/>
      <c r="AHI10" s="594"/>
      <c r="AHJ10" s="594"/>
      <c r="AHK10" s="594"/>
      <c r="AHL10" s="594"/>
      <c r="AHM10" s="594"/>
      <c r="AHN10" s="594"/>
      <c r="AHO10" s="594"/>
      <c r="AHP10" s="594"/>
      <c r="AHQ10" s="594"/>
      <c r="AHR10" s="594"/>
      <c r="AHS10" s="594"/>
      <c r="AHT10" s="594"/>
      <c r="AHU10" s="594"/>
      <c r="AHV10" s="594"/>
      <c r="AHW10" s="594"/>
      <c r="AHX10" s="594"/>
      <c r="AHY10" s="594"/>
      <c r="AHZ10" s="594"/>
      <c r="AIA10" s="594"/>
      <c r="AIB10" s="594"/>
      <c r="AIC10" s="594"/>
      <c r="AID10" s="594"/>
      <c r="AIE10" s="594"/>
      <c r="AIF10" s="594"/>
      <c r="AIG10" s="594"/>
      <c r="AIH10" s="594"/>
      <c r="AII10" s="594"/>
      <c r="AIJ10" s="594"/>
      <c r="AIK10" s="594"/>
      <c r="AIL10" s="594"/>
      <c r="AIM10" s="594"/>
      <c r="AIN10" s="594"/>
      <c r="AIO10" s="594"/>
      <c r="AIP10" s="594"/>
      <c r="AIQ10" s="594"/>
      <c r="AIR10" s="594"/>
      <c r="AIS10" s="594"/>
      <c r="AIT10" s="594"/>
      <c r="AIU10" s="594"/>
      <c r="AIV10" s="594"/>
      <c r="AIW10" s="594"/>
      <c r="AIX10" s="594"/>
      <c r="AIY10" s="594"/>
      <c r="AIZ10" s="594"/>
      <c r="AJA10" s="594"/>
      <c r="AJB10" s="594"/>
      <c r="AJC10" s="594"/>
      <c r="AJD10" s="594"/>
      <c r="AJE10" s="594"/>
      <c r="AJF10" s="594"/>
      <c r="AJG10" s="594"/>
      <c r="AJH10" s="594"/>
      <c r="AJI10" s="594"/>
      <c r="AJJ10" s="594"/>
      <c r="AJK10" s="594"/>
      <c r="AJL10" s="594"/>
      <c r="AJM10" s="594"/>
      <c r="AJN10" s="594"/>
      <c r="AJO10" s="594"/>
      <c r="AJP10" s="594"/>
      <c r="AJQ10" s="594"/>
      <c r="AJR10" s="594"/>
      <c r="AJS10" s="594"/>
      <c r="AJT10" s="594"/>
      <c r="AJU10" s="594"/>
      <c r="AJV10" s="594"/>
      <c r="AJW10" s="594"/>
      <c r="AJX10" s="594"/>
      <c r="AJY10" s="594"/>
      <c r="AJZ10" s="594"/>
      <c r="AKA10" s="594"/>
      <c r="AKB10" s="594"/>
      <c r="AKC10" s="594"/>
      <c r="AKD10" s="594"/>
      <c r="AKE10" s="594"/>
      <c r="AKF10" s="594"/>
      <c r="AKG10" s="594"/>
      <c r="AKH10" s="594"/>
      <c r="AKI10" s="594"/>
      <c r="AKJ10" s="594"/>
      <c r="AKK10" s="594"/>
      <c r="AKL10" s="594"/>
      <c r="AKM10" s="594"/>
      <c r="AKN10" s="594"/>
      <c r="AKO10" s="594"/>
      <c r="AKP10" s="594"/>
      <c r="AKQ10" s="594"/>
      <c r="AKR10" s="594"/>
      <c r="AKS10" s="594"/>
      <c r="AKT10" s="594"/>
      <c r="AKU10" s="594"/>
      <c r="AKV10" s="594"/>
      <c r="AKW10" s="594"/>
      <c r="AKX10" s="594"/>
      <c r="AKY10" s="594"/>
      <c r="AKZ10" s="594"/>
      <c r="ALA10" s="594"/>
      <c r="ALB10" s="594"/>
      <c r="ALC10" s="594"/>
      <c r="ALD10" s="594"/>
      <c r="ALE10" s="594"/>
      <c r="ALF10" s="594"/>
      <c r="ALG10" s="594"/>
      <c r="ALH10" s="594"/>
      <c r="ALI10" s="594"/>
      <c r="ALJ10" s="594"/>
      <c r="ALK10" s="594"/>
      <c r="ALL10" s="594"/>
      <c r="ALM10" s="594"/>
      <c r="ALN10" s="594"/>
      <c r="ALO10" s="594"/>
      <c r="ALP10" s="594"/>
      <c r="ALQ10" s="594"/>
      <c r="ALR10" s="594"/>
      <c r="ALS10" s="594"/>
      <c r="ALT10" s="594"/>
      <c r="ALU10" s="594"/>
      <c r="ALV10" s="594"/>
      <c r="ALW10" s="594"/>
      <c r="ALX10" s="594"/>
      <c r="ALY10" s="594"/>
      <c r="ALZ10" s="594"/>
      <c r="AMA10" s="594"/>
      <c r="AMB10" s="594"/>
      <c r="AMC10" s="594"/>
      <c r="AMD10" s="594"/>
      <c r="AME10" s="594"/>
      <c r="AMF10" s="594"/>
      <c r="AMG10" s="594"/>
      <c r="AMH10" s="594"/>
      <c r="AMI10" s="597"/>
      <c r="AMJ10" s="597"/>
      <c r="AMK10" s="597"/>
    </row>
  </sheetData>
  <mergeCells count="1">
    <mergeCell ref="A2:J2"/>
  </mergeCells>
  <pageMargins left="0.78749999999999998" right="0.78749999999999998" top="1.05277777777778" bottom="1.05277777777778" header="0.78749999999999998" footer="0.78749999999999998"/>
  <pageSetup paperSize="9" firstPageNumber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0"/>
  <sheetViews>
    <sheetView zoomScale="95" zoomScaleNormal="95" workbookViewId="0">
      <selection activeCell="J9" sqref="A1:J9"/>
    </sheetView>
  </sheetViews>
  <sheetFormatPr defaultRowHeight="15"/>
  <cols>
    <col min="1" max="1" width="3.85546875" customWidth="1"/>
    <col min="2" max="2" width="58.85546875" customWidth="1"/>
    <col min="3" max="5" width="8.7109375" customWidth="1"/>
    <col min="6" max="6" width="11.5703125" customWidth="1"/>
    <col min="7" max="8" width="8.7109375" customWidth="1"/>
    <col min="9" max="9" width="11.28515625" customWidth="1"/>
    <col min="10" max="1025" width="8.7109375" customWidth="1"/>
  </cols>
  <sheetData>
    <row r="1" spans="1:1022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</row>
    <row r="2" spans="1:1022">
      <c r="A2" s="886" t="s">
        <v>2030</v>
      </c>
      <c r="B2" s="886"/>
      <c r="C2" s="886"/>
      <c r="D2" s="886"/>
      <c r="E2" s="886"/>
      <c r="F2" s="886"/>
      <c r="G2" s="886"/>
      <c r="H2" s="886"/>
      <c r="I2" s="886"/>
      <c r="J2" s="886"/>
    </row>
    <row r="3" spans="1:1022" ht="63.75">
      <c r="A3" s="603" t="s">
        <v>2</v>
      </c>
      <c r="B3" s="604" t="s">
        <v>3</v>
      </c>
      <c r="C3" s="604" t="s">
        <v>4</v>
      </c>
      <c r="D3" s="604" t="s">
        <v>5</v>
      </c>
      <c r="E3" s="604" t="s">
        <v>2018</v>
      </c>
      <c r="F3" s="605" t="s">
        <v>2019</v>
      </c>
      <c r="G3" s="606" t="s">
        <v>8</v>
      </c>
      <c r="H3" s="607" t="s">
        <v>2020</v>
      </c>
      <c r="I3" s="604" t="s">
        <v>2021</v>
      </c>
      <c r="J3" s="608" t="s">
        <v>2025</v>
      </c>
    </row>
    <row r="4" spans="1:1022" ht="90">
      <c r="A4" s="610">
        <v>1</v>
      </c>
      <c r="B4" s="627" t="s">
        <v>2031</v>
      </c>
      <c r="C4" s="612" t="s">
        <v>635</v>
      </c>
      <c r="D4" s="626">
        <v>100</v>
      </c>
      <c r="E4" s="613"/>
      <c r="F4" s="614"/>
      <c r="G4" s="615"/>
      <c r="H4" s="616"/>
      <c r="I4" s="617"/>
      <c r="J4" s="618"/>
    </row>
    <row r="5" spans="1:1022">
      <c r="A5" s="619"/>
      <c r="B5" s="620" t="s">
        <v>947</v>
      </c>
      <c r="C5" s="621"/>
      <c r="D5" s="621"/>
      <c r="E5" s="622"/>
      <c r="F5" s="833">
        <f>SUM(F4:F4)</f>
        <v>0</v>
      </c>
      <c r="G5" s="834"/>
      <c r="H5" s="835"/>
      <c r="I5" s="836">
        <f>SUM(I4)</f>
        <v>0</v>
      </c>
      <c r="J5" s="623"/>
    </row>
    <row r="6" spans="1:1022">
      <c r="A6" s="594"/>
      <c r="B6" s="594"/>
      <c r="C6" s="595"/>
      <c r="D6" s="596"/>
      <c r="E6" s="596"/>
      <c r="F6" s="596"/>
      <c r="G6" s="596"/>
      <c r="H6" s="596"/>
      <c r="I6" s="596"/>
      <c r="J6" s="594"/>
    </row>
    <row r="7" spans="1:1022">
      <c r="A7" s="594"/>
      <c r="B7" s="594"/>
      <c r="C7" s="595"/>
      <c r="D7" s="596"/>
      <c r="E7" s="596"/>
      <c r="F7" s="596"/>
      <c r="G7" s="596"/>
      <c r="H7" s="596"/>
      <c r="I7" s="596"/>
      <c r="J7" s="594"/>
    </row>
    <row r="8" spans="1:1022">
      <c r="A8" s="594"/>
      <c r="B8" s="624" t="s">
        <v>950</v>
      </c>
      <c r="C8" s="595"/>
      <c r="D8" s="596"/>
      <c r="E8" s="596"/>
      <c r="F8" s="596"/>
      <c r="G8" s="596"/>
      <c r="H8" s="625" t="s">
        <v>1110</v>
      </c>
      <c r="I8" s="596"/>
      <c r="J8" s="594"/>
    </row>
    <row r="9" spans="1:1022">
      <c r="A9" s="594"/>
      <c r="B9" s="624" t="s">
        <v>1111</v>
      </c>
      <c r="C9" s="595"/>
      <c r="D9" s="596"/>
      <c r="E9" s="596"/>
      <c r="F9" s="596"/>
      <c r="G9" s="596"/>
      <c r="H9" s="596"/>
      <c r="I9" s="625" t="s">
        <v>1112</v>
      </c>
      <c r="J9" s="594"/>
    </row>
    <row r="10" spans="1:1022">
      <c r="A10" s="594"/>
      <c r="B10" s="594"/>
      <c r="C10" s="595"/>
      <c r="D10" s="596"/>
      <c r="E10" s="596"/>
      <c r="F10" s="596"/>
      <c r="G10" s="596"/>
      <c r="H10" s="596"/>
      <c r="I10" s="596"/>
      <c r="J10" s="594"/>
    </row>
  </sheetData>
  <mergeCells count="1">
    <mergeCell ref="A2:J2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1"/>
  <sheetViews>
    <sheetView zoomScale="95" zoomScaleNormal="95" workbookViewId="0">
      <selection activeCell="J11" sqref="A1:J11"/>
    </sheetView>
  </sheetViews>
  <sheetFormatPr defaultRowHeight="15"/>
  <cols>
    <col min="1" max="1" width="4.5703125" style="628" customWidth="1"/>
    <col min="2" max="2" width="45.42578125" style="628" customWidth="1"/>
    <col min="3" max="3" width="12.28515625" style="628" customWidth="1"/>
    <col min="4" max="4" width="9.42578125" style="628" customWidth="1"/>
    <col min="5" max="6" width="13.85546875" style="628" customWidth="1"/>
    <col min="7" max="7" width="11.5703125" style="628" customWidth="1"/>
    <col min="8" max="8" width="10.5703125" style="628" customWidth="1"/>
    <col min="9" max="9" width="13.85546875" style="628" customWidth="1"/>
    <col min="10" max="10" width="11.28515625" style="628" customWidth="1"/>
    <col min="11" max="1023" width="12.28515625" style="628" customWidth="1"/>
    <col min="1024" max="1025" width="12.28515625" style="59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 s="598" customFormat="1" ht="12.75">
      <c r="B2" s="599"/>
      <c r="C2" s="600"/>
      <c r="D2" s="601"/>
      <c r="E2" s="601"/>
      <c r="F2" s="602"/>
      <c r="G2" s="601"/>
      <c r="H2" s="601"/>
      <c r="I2" s="601"/>
    </row>
    <row r="3" spans="1:1025">
      <c r="A3" s="599" t="s">
        <v>2032</v>
      </c>
      <c r="B3" s="598"/>
      <c r="C3" s="598"/>
      <c r="D3" s="598"/>
      <c r="E3" s="598"/>
      <c r="F3" s="598"/>
      <c r="G3" s="598"/>
      <c r="H3" s="598"/>
      <c r="I3" s="598"/>
      <c r="J3" s="598"/>
    </row>
    <row r="4" spans="1:1025" ht="51">
      <c r="A4" s="603" t="s">
        <v>2</v>
      </c>
      <c r="B4" s="604" t="s">
        <v>3</v>
      </c>
      <c r="C4" s="604" t="s">
        <v>4</v>
      </c>
      <c r="D4" s="604" t="s">
        <v>5</v>
      </c>
      <c r="E4" s="604" t="s">
        <v>2018</v>
      </c>
      <c r="F4" s="604" t="s">
        <v>2019</v>
      </c>
      <c r="G4" s="604" t="s">
        <v>8</v>
      </c>
      <c r="H4" s="604" t="s">
        <v>2020</v>
      </c>
      <c r="I4" s="604" t="s">
        <v>2021</v>
      </c>
      <c r="J4" s="608" t="s">
        <v>2025</v>
      </c>
    </row>
    <row r="5" spans="1:1025" ht="27" customHeight="1">
      <c r="A5" s="629">
        <v>1</v>
      </c>
      <c r="B5" s="630" t="s">
        <v>2033</v>
      </c>
      <c r="C5" s="631" t="s">
        <v>2034</v>
      </c>
      <c r="D5" s="632">
        <v>4</v>
      </c>
      <c r="E5" s="633"/>
      <c r="F5" s="634"/>
      <c r="G5" s="635"/>
      <c r="H5" s="636"/>
      <c r="I5" s="634"/>
      <c r="J5" s="637"/>
    </row>
    <row r="6" spans="1:1025">
      <c r="A6" s="638">
        <v>2</v>
      </c>
      <c r="B6" s="639" t="s">
        <v>2035</v>
      </c>
      <c r="C6" s="640" t="s">
        <v>635</v>
      </c>
      <c r="D6" s="641">
        <v>50</v>
      </c>
      <c r="E6" s="642"/>
      <c r="F6" s="634"/>
      <c r="G6" s="838"/>
      <c r="H6" s="643"/>
      <c r="I6" s="634"/>
      <c r="J6" s="644"/>
    </row>
    <row r="7" spans="1:1025">
      <c r="A7" s="645"/>
      <c r="B7" s="646" t="s">
        <v>1476</v>
      </c>
      <c r="C7" s="647"/>
      <c r="D7" s="648"/>
      <c r="E7" s="649"/>
      <c r="F7" s="650">
        <f>SUM(F5:F6)</f>
        <v>0</v>
      </c>
      <c r="G7" s="651"/>
      <c r="H7" s="650"/>
      <c r="I7" s="650">
        <f>SUM(I5:I6)</f>
        <v>0</v>
      </c>
      <c r="J7" s="652"/>
    </row>
    <row r="8" spans="1:1025" ht="17.100000000000001" customHeight="1"/>
    <row r="10" spans="1:1025">
      <c r="A10" s="598"/>
      <c r="B10" s="598" t="s">
        <v>950</v>
      </c>
      <c r="C10" s="598"/>
      <c r="D10" s="598"/>
      <c r="E10" s="598"/>
      <c r="F10" s="598"/>
      <c r="G10" s="598"/>
      <c r="H10" s="598" t="s">
        <v>1110</v>
      </c>
      <c r="I10" s="598"/>
      <c r="J10" s="598"/>
    </row>
    <row r="11" spans="1:1025">
      <c r="A11" s="598"/>
      <c r="B11" s="598" t="s">
        <v>1111</v>
      </c>
      <c r="C11" s="598"/>
      <c r="D11" s="598"/>
      <c r="E11" s="598"/>
      <c r="F11" s="598"/>
      <c r="G11" s="598"/>
      <c r="H11" s="598" t="s">
        <v>1112</v>
      </c>
      <c r="I11" s="598"/>
    </row>
  </sheetData>
  <pageMargins left="0.78749999999999998" right="0.78749999999999998" top="1.05277777777778" bottom="1.05277777777778" header="0.78749999999999998" footer="0.78749999999999998"/>
  <pageSetup paperSize="9" scale="58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4"/>
  <sheetViews>
    <sheetView zoomScale="95" zoomScaleNormal="95" workbookViewId="0">
      <selection activeCell="J14" sqref="A1:J14"/>
    </sheetView>
  </sheetViews>
  <sheetFormatPr defaultRowHeight="15"/>
  <cols>
    <col min="1" max="1" width="4.140625" style="628" customWidth="1"/>
    <col min="2" max="2" width="59.5703125" style="628" customWidth="1"/>
    <col min="3" max="3" width="11.42578125" style="628"/>
    <col min="4" max="4" width="8.28515625" style="628" customWidth="1"/>
    <col min="5" max="5" width="13.85546875" style="628" customWidth="1"/>
    <col min="6" max="6" width="15" style="628" customWidth="1"/>
    <col min="7" max="7" width="8.140625" style="628" customWidth="1"/>
    <col min="8" max="8" width="13.85546875" style="628" customWidth="1"/>
    <col min="9" max="9" width="15" style="628" customWidth="1"/>
    <col min="10" max="1023" width="12.28515625" style="628" customWidth="1"/>
    <col min="1024" max="1025" width="12.28515625" style="59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 s="598" customFormat="1" ht="12.75">
      <c r="B2" s="599"/>
      <c r="C2" s="600"/>
      <c r="D2" s="601"/>
      <c r="E2" s="601"/>
      <c r="F2" s="602"/>
      <c r="G2" s="601"/>
      <c r="H2" s="601"/>
      <c r="I2" s="601"/>
    </row>
    <row r="3" spans="1:1025" s="653" customFormat="1" ht="12.75">
      <c r="A3" s="653" t="s">
        <v>2036</v>
      </c>
    </row>
    <row r="4" spans="1:1025" ht="39">
      <c r="A4" s="654" t="s">
        <v>2</v>
      </c>
      <c r="B4" s="604" t="s">
        <v>3</v>
      </c>
      <c r="C4" s="604" t="s">
        <v>4</v>
      </c>
      <c r="D4" s="604" t="s">
        <v>5</v>
      </c>
      <c r="E4" s="604" t="s">
        <v>2018</v>
      </c>
      <c r="F4" s="604" t="s">
        <v>2019</v>
      </c>
      <c r="G4" s="604" t="s">
        <v>8</v>
      </c>
      <c r="H4" s="604" t="s">
        <v>2020</v>
      </c>
      <c r="I4" s="604" t="s">
        <v>2021</v>
      </c>
      <c r="J4" s="608" t="s">
        <v>2025</v>
      </c>
    </row>
    <row r="5" spans="1:1025" ht="114.75" customHeight="1">
      <c r="A5" s="655">
        <v>1</v>
      </c>
      <c r="B5" s="656" t="s">
        <v>2037</v>
      </c>
      <c r="C5" s="657" t="s">
        <v>2038</v>
      </c>
      <c r="D5" s="658">
        <v>120</v>
      </c>
      <c r="E5" s="659"/>
      <c r="F5" s="659"/>
      <c r="G5" s="660"/>
      <c r="H5" s="661"/>
      <c r="I5" s="661"/>
      <c r="J5" s="655"/>
    </row>
    <row r="6" spans="1:1025" ht="122.25" customHeight="1">
      <c r="A6" s="655">
        <v>2</v>
      </c>
      <c r="B6" s="662" t="s">
        <v>2039</v>
      </c>
      <c r="C6" s="657" t="s">
        <v>2038</v>
      </c>
      <c r="D6" s="658">
        <v>50</v>
      </c>
      <c r="E6" s="659"/>
      <c r="F6" s="659"/>
      <c r="G6" s="660"/>
      <c r="H6" s="661"/>
      <c r="I6" s="661"/>
      <c r="J6" s="655"/>
    </row>
    <row r="7" spans="1:1025" s="598" customFormat="1" ht="109.5" customHeight="1">
      <c r="A7" s="663">
        <v>3</v>
      </c>
      <c r="B7" s="656" t="s">
        <v>2040</v>
      </c>
      <c r="C7" s="664" t="s">
        <v>2038</v>
      </c>
      <c r="D7" s="658">
        <v>150</v>
      </c>
      <c r="E7" s="659"/>
      <c r="F7" s="659"/>
      <c r="G7" s="660"/>
      <c r="H7" s="661"/>
      <c r="I7" s="661"/>
      <c r="J7" s="663"/>
    </row>
    <row r="8" spans="1:1025" ht="120" customHeight="1">
      <c r="A8" s="665">
        <v>4</v>
      </c>
      <c r="B8" s="662" t="s">
        <v>2041</v>
      </c>
      <c r="C8" s="666" t="s">
        <v>2038</v>
      </c>
      <c r="D8" s="667">
        <v>150</v>
      </c>
      <c r="E8" s="668"/>
      <c r="F8" s="659"/>
      <c r="G8" s="660"/>
      <c r="H8" s="661"/>
      <c r="I8" s="661"/>
      <c r="J8" s="665"/>
    </row>
    <row r="9" spans="1:1025">
      <c r="A9" s="666"/>
      <c r="B9" s="666" t="s">
        <v>1476</v>
      </c>
      <c r="C9" s="666"/>
      <c r="D9" s="666"/>
      <c r="E9" s="666"/>
      <c r="F9" s="669">
        <f>SUM(F5:F8)</f>
        <v>0</v>
      </c>
      <c r="G9" s="670"/>
      <c r="H9" s="670"/>
      <c r="I9" s="669">
        <f>SUM(I5:I8)</f>
        <v>0</v>
      </c>
      <c r="J9" s="666"/>
    </row>
    <row r="13" spans="1:1025">
      <c r="A13" s="598"/>
      <c r="B13" s="598" t="s">
        <v>950</v>
      </c>
      <c r="C13" s="598"/>
      <c r="D13" s="598"/>
      <c r="E13" s="598"/>
      <c r="F13" s="598"/>
      <c r="G13" s="598"/>
      <c r="H13" s="598" t="s">
        <v>1110</v>
      </c>
      <c r="I13" s="598"/>
      <c r="J13" s="598"/>
    </row>
    <row r="14" spans="1:1025">
      <c r="A14" s="598"/>
      <c r="B14" s="598" t="s">
        <v>1111</v>
      </c>
      <c r="C14" s="598"/>
      <c r="D14" s="598"/>
      <c r="E14" s="598"/>
      <c r="F14" s="598"/>
      <c r="G14" s="598"/>
      <c r="H14" s="598" t="s">
        <v>1112</v>
      </c>
      <c r="I14" s="598"/>
    </row>
  </sheetData>
  <pageMargins left="0.78749999999999998" right="0.78749999999999998" top="1.05277777777778" bottom="1.05277777777778" header="0.78749999999999998" footer="0.78749999999999998"/>
  <pageSetup paperSize="9" scale="52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1"/>
  <sheetViews>
    <sheetView zoomScale="95" zoomScaleNormal="95" workbookViewId="0">
      <selection activeCell="J11" sqref="A1:J11"/>
    </sheetView>
  </sheetViews>
  <sheetFormatPr defaultRowHeight="15"/>
  <cols>
    <col min="1" max="1" width="4.7109375" style="628" customWidth="1"/>
    <col min="2" max="2" width="31.85546875" style="628" customWidth="1"/>
    <col min="3" max="7" width="12.28515625" style="628" customWidth="1"/>
    <col min="8" max="8" width="15.28515625" style="628" customWidth="1"/>
    <col min="9" max="1023" width="12.28515625" style="628" customWidth="1"/>
    <col min="1024" max="1025" width="12.28515625" style="59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 s="598" customFormat="1" ht="12.75">
      <c r="B2" s="599"/>
      <c r="C2" s="600"/>
      <c r="D2" s="601"/>
      <c r="E2" s="601"/>
      <c r="F2" s="602"/>
      <c r="G2" s="601"/>
      <c r="H2" s="601"/>
      <c r="I2" s="601"/>
    </row>
    <row r="3" spans="1:1025" s="676" customFormat="1" ht="12.75">
      <c r="A3" s="671" t="s">
        <v>2042</v>
      </c>
      <c r="B3" s="672"/>
      <c r="C3" s="673"/>
      <c r="D3" s="673"/>
      <c r="E3" s="674"/>
      <c r="F3" s="674"/>
      <c r="G3" s="674"/>
      <c r="H3" s="674"/>
      <c r="I3" s="675"/>
      <c r="J3" s="674"/>
    </row>
    <row r="4" spans="1:1025" ht="42" customHeight="1">
      <c r="A4" s="677" t="s">
        <v>2</v>
      </c>
      <c r="B4" s="678" t="s">
        <v>3</v>
      </c>
      <c r="C4" s="678" t="s">
        <v>4</v>
      </c>
      <c r="D4" s="678" t="s">
        <v>5</v>
      </c>
      <c r="E4" s="678" t="s">
        <v>2018</v>
      </c>
      <c r="F4" s="678" t="s">
        <v>2019</v>
      </c>
      <c r="G4" s="678" t="s">
        <v>8</v>
      </c>
      <c r="H4" s="678" t="s">
        <v>2020</v>
      </c>
      <c r="I4" s="679" t="s">
        <v>2021</v>
      </c>
      <c r="J4" s="608" t="s">
        <v>2025</v>
      </c>
    </row>
    <row r="5" spans="1:1025" ht="51.75" customHeight="1">
      <c r="A5" s="680">
        <v>1</v>
      </c>
      <c r="B5" s="681" t="s">
        <v>2043</v>
      </c>
      <c r="C5" s="682" t="s">
        <v>2044</v>
      </c>
      <c r="D5" s="683">
        <v>12</v>
      </c>
      <c r="E5" s="684"/>
      <c r="F5" s="684"/>
      <c r="G5" s="685"/>
      <c r="H5" s="684"/>
      <c r="I5" s="684"/>
      <c r="J5" s="686"/>
    </row>
    <row r="6" spans="1:1025">
      <c r="A6" s="687"/>
      <c r="B6" s="688" t="s">
        <v>947</v>
      </c>
      <c r="C6" s="647"/>
      <c r="D6" s="647"/>
      <c r="E6" s="689"/>
      <c r="F6" s="690">
        <f>SUM(F5:F5)</f>
        <v>0</v>
      </c>
      <c r="G6" s="691"/>
      <c r="H6" s="691"/>
      <c r="I6" s="690">
        <f>SUM(I5:I5)</f>
        <v>0</v>
      </c>
      <c r="J6" s="692"/>
    </row>
    <row r="7" spans="1:1025" s="693" customFormat="1">
      <c r="I7" s="694"/>
      <c r="IT7" s="609"/>
      <c r="IU7" s="609"/>
    </row>
    <row r="8" spans="1:1025" ht="12.75" customHeight="1">
      <c r="A8" s="693"/>
      <c r="B8" s="887" t="s">
        <v>2045</v>
      </c>
      <c r="C8" s="887"/>
      <c r="D8" s="887"/>
      <c r="E8" s="887"/>
      <c r="F8" s="887"/>
      <c r="G8" s="887"/>
      <c r="H8" s="887"/>
      <c r="I8" s="887"/>
      <c r="J8" s="887"/>
      <c r="IT8" s="609"/>
      <c r="IU8" s="609"/>
    </row>
    <row r="10" spans="1:1025" s="628" customFormat="1" ht="14.25">
      <c r="A10" s="598"/>
      <c r="B10" s="598" t="s">
        <v>950</v>
      </c>
      <c r="C10" s="598"/>
      <c r="D10" s="598"/>
      <c r="E10" s="598"/>
      <c r="F10" s="598"/>
      <c r="G10" s="598"/>
      <c r="H10" s="598" t="s">
        <v>1110</v>
      </c>
      <c r="I10" s="598"/>
      <c r="J10" s="598"/>
    </row>
    <row r="11" spans="1:1025" s="628" customFormat="1" ht="14.25">
      <c r="A11" s="598"/>
      <c r="B11" s="598" t="s">
        <v>1111</v>
      </c>
      <c r="C11" s="598"/>
      <c r="D11" s="598"/>
      <c r="E11" s="598"/>
      <c r="F11" s="598"/>
      <c r="G11" s="598"/>
      <c r="H11" s="598" t="s">
        <v>1112</v>
      </c>
      <c r="I11" s="598"/>
    </row>
  </sheetData>
  <mergeCells count="1">
    <mergeCell ref="B8:J8"/>
  </mergeCells>
  <pageMargins left="0.78749999999999998" right="0.78749999999999998" top="1.05277777777778" bottom="1.05277777777778" header="0.78749999999999998" footer="0.78749999999999998"/>
  <pageSetup paperSize="9" scale="61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6"/>
  <sheetViews>
    <sheetView zoomScale="95" zoomScaleNormal="95" workbookViewId="0">
      <selection activeCell="J13" sqref="A1:J13"/>
    </sheetView>
  </sheetViews>
  <sheetFormatPr defaultRowHeight="15"/>
  <cols>
    <col min="1" max="1" width="4.85546875" style="628" customWidth="1"/>
    <col min="2" max="2" width="56.85546875" style="628" customWidth="1"/>
    <col min="3" max="3" width="11.7109375" style="628" customWidth="1"/>
    <col min="4" max="4" width="9.140625" style="628" customWidth="1"/>
    <col min="5" max="6" width="12.28515625" style="628" customWidth="1"/>
    <col min="7" max="7" width="7.85546875" style="628" customWidth="1"/>
    <col min="8" max="1013" width="12.28515625" style="628" customWidth="1"/>
    <col min="1014" max="1025" width="10.42578125" style="59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 s="598" customFormat="1" ht="12.75">
      <c r="B2" s="599"/>
      <c r="C2" s="600"/>
      <c r="D2" s="601"/>
      <c r="E2" s="601"/>
      <c r="F2" s="602"/>
      <c r="G2" s="601"/>
      <c r="H2" s="601"/>
      <c r="I2" s="601"/>
    </row>
    <row r="3" spans="1:1025">
      <c r="A3" s="888" t="s">
        <v>2046</v>
      </c>
      <c r="B3" s="888"/>
      <c r="C3" s="888"/>
      <c r="D3" s="888"/>
      <c r="E3" s="888"/>
      <c r="F3" s="888"/>
      <c r="G3" s="888"/>
      <c r="H3" s="888"/>
      <c r="I3" s="888"/>
      <c r="J3" s="598"/>
    </row>
    <row r="4" spans="1:1025" ht="39">
      <c r="A4" s="695" t="s">
        <v>2047</v>
      </c>
      <c r="B4" s="604" t="s">
        <v>3</v>
      </c>
      <c r="C4" s="604" t="s">
        <v>2048</v>
      </c>
      <c r="D4" s="604" t="s">
        <v>5</v>
      </c>
      <c r="E4" s="604" t="s">
        <v>2018</v>
      </c>
      <c r="F4" s="604" t="s">
        <v>2019</v>
      </c>
      <c r="G4" s="604" t="s">
        <v>8</v>
      </c>
      <c r="H4" s="604" t="s">
        <v>2020</v>
      </c>
      <c r="I4" s="604" t="s">
        <v>2021</v>
      </c>
      <c r="J4" s="608" t="s">
        <v>2025</v>
      </c>
    </row>
    <row r="5" spans="1:1025" ht="68.25" customHeight="1" thickBot="1">
      <c r="A5" s="696">
        <v>1</v>
      </c>
      <c r="B5" s="697" t="s">
        <v>2049</v>
      </c>
      <c r="C5" s="698" t="s">
        <v>2050</v>
      </c>
      <c r="D5" s="698">
        <v>6</v>
      </c>
      <c r="E5" s="698"/>
      <c r="F5" s="699"/>
      <c r="G5" s="700"/>
      <c r="H5" s="699"/>
      <c r="I5" s="699"/>
      <c r="J5" s="701"/>
    </row>
    <row r="6" spans="1:1025" ht="66.75" customHeight="1" thickBot="1">
      <c r="A6" s="702">
        <v>2</v>
      </c>
      <c r="B6" s="703" t="s">
        <v>2051</v>
      </c>
      <c r="C6" s="704" t="s">
        <v>1439</v>
      </c>
      <c r="D6" s="704">
        <v>50</v>
      </c>
      <c r="E6" s="704"/>
      <c r="F6" s="699"/>
      <c r="G6" s="700"/>
      <c r="H6" s="705"/>
      <c r="I6" s="699"/>
      <c r="J6" s="706"/>
    </row>
    <row r="7" spans="1:1025" ht="54" customHeight="1" thickBot="1">
      <c r="A7" s="702">
        <v>3</v>
      </c>
      <c r="B7" s="703" t="s">
        <v>2052</v>
      </c>
      <c r="C7" s="704" t="s">
        <v>2053</v>
      </c>
      <c r="D7" s="704">
        <v>10</v>
      </c>
      <c r="E7" s="704"/>
      <c r="F7" s="699"/>
      <c r="G7" s="700"/>
      <c r="H7" s="705"/>
      <c r="I7" s="699"/>
      <c r="J7" s="706"/>
    </row>
    <row r="8" spans="1:1025" ht="28.5" customHeight="1" thickBot="1">
      <c r="A8" s="707">
        <v>4</v>
      </c>
      <c r="B8" s="708" t="s">
        <v>2054</v>
      </c>
      <c r="C8" s="709" t="s">
        <v>2055</v>
      </c>
      <c r="D8" s="709">
        <v>30</v>
      </c>
      <c r="E8" s="709"/>
      <c r="F8" s="699"/>
      <c r="G8" s="700"/>
      <c r="H8" s="710"/>
      <c r="I8" s="699"/>
      <c r="J8" s="711"/>
    </row>
    <row r="9" spans="1:1025" ht="15.75" thickBot="1">
      <c r="A9" s="712"/>
      <c r="B9" s="713" t="s">
        <v>947</v>
      </c>
      <c r="C9" s="714"/>
      <c r="D9" s="715"/>
      <c r="E9" s="716"/>
      <c r="F9" s="839">
        <f>SUM(F5:F8)</f>
        <v>0</v>
      </c>
      <c r="G9" s="840"/>
      <c r="H9" s="839"/>
      <c r="I9" s="839">
        <f>SUM(I5:I8)</f>
        <v>0</v>
      </c>
      <c r="J9" s="717"/>
    </row>
    <row r="10" spans="1:1025">
      <c r="J10" s="718"/>
    </row>
    <row r="11" spans="1:1025">
      <c r="J11" s="718"/>
    </row>
    <row r="12" spans="1:1025">
      <c r="B12" s="598" t="s">
        <v>950</v>
      </c>
      <c r="C12" s="598"/>
      <c r="D12" s="598"/>
      <c r="E12" s="598"/>
      <c r="F12" s="719"/>
      <c r="G12" s="598"/>
      <c r="H12" s="598" t="s">
        <v>1110</v>
      </c>
      <c r="I12" s="719"/>
      <c r="J12" s="598"/>
    </row>
    <row r="13" spans="1:1025">
      <c r="B13" s="598" t="s">
        <v>1111</v>
      </c>
      <c r="C13" s="598"/>
      <c r="D13" s="598"/>
      <c r="E13" s="598"/>
      <c r="F13" s="719"/>
      <c r="G13" s="598"/>
      <c r="H13" s="719" t="s">
        <v>1112</v>
      </c>
      <c r="I13" s="598"/>
    </row>
    <row r="15" spans="1:1025">
      <c r="C15" s="720"/>
    </row>
    <row r="16" spans="1:1025">
      <c r="C16" s="720"/>
    </row>
  </sheetData>
  <mergeCells count="1">
    <mergeCell ref="A3:I3"/>
  </mergeCells>
  <pageMargins left="0.78749999999999998" right="0.78749999999999998" top="1.05277777777778" bottom="1.05277777777778" header="0.78749999999999998" footer="0.78749999999999998"/>
  <pageSetup paperSize="9" scale="56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2:AMK16"/>
  <sheetViews>
    <sheetView zoomScale="95" zoomScaleNormal="95" workbookViewId="0">
      <selection activeCell="J16" sqref="A1:J16"/>
    </sheetView>
  </sheetViews>
  <sheetFormatPr defaultRowHeight="15"/>
  <cols>
    <col min="1" max="1" width="4.7109375" style="597" customWidth="1"/>
    <col min="2" max="2" width="60.28515625" style="597" customWidth="1"/>
    <col min="3" max="1025" width="12" style="597" customWidth="1"/>
  </cols>
  <sheetData>
    <row r="2" spans="1:1025" ht="12.75" customHeight="1">
      <c r="A2" s="1" t="s">
        <v>0</v>
      </c>
      <c r="B2" s="8"/>
      <c r="C2" s="9"/>
      <c r="D2" s="10"/>
      <c r="E2" s="9"/>
      <c r="F2" s="9"/>
      <c r="G2" s="9"/>
      <c r="H2" s="1" t="s">
        <v>2088</v>
      </c>
      <c r="I2" s="1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  <c r="AFI2" s="7"/>
      <c r="AFJ2" s="7"/>
      <c r="AFK2" s="7"/>
      <c r="AFL2" s="7"/>
      <c r="AFM2" s="7"/>
      <c r="AFN2" s="7"/>
      <c r="AFO2" s="7"/>
      <c r="AFP2" s="7"/>
      <c r="AFQ2" s="7"/>
      <c r="AFR2" s="7"/>
      <c r="AFS2" s="7"/>
      <c r="AFT2" s="7"/>
      <c r="AFU2" s="7"/>
      <c r="AFV2" s="7"/>
      <c r="AFW2" s="7"/>
      <c r="AFX2" s="7"/>
      <c r="AFY2" s="7"/>
      <c r="AFZ2" s="7"/>
      <c r="AGA2" s="7"/>
      <c r="AGB2" s="7"/>
      <c r="AGC2" s="7"/>
      <c r="AGD2" s="7"/>
      <c r="AGE2" s="7"/>
      <c r="AGF2" s="7"/>
      <c r="AGG2" s="7"/>
      <c r="AGH2" s="7"/>
      <c r="AGI2" s="7"/>
      <c r="AGJ2" s="7"/>
      <c r="AGK2" s="7"/>
      <c r="AGL2" s="7"/>
      <c r="AGM2" s="7"/>
      <c r="AGN2" s="7"/>
      <c r="AGO2" s="7"/>
      <c r="AGP2" s="7"/>
      <c r="AGQ2" s="7"/>
      <c r="AGR2" s="7"/>
      <c r="AGS2" s="7"/>
      <c r="AGT2" s="7"/>
      <c r="AGU2" s="7"/>
      <c r="AGV2" s="7"/>
      <c r="AGW2" s="7"/>
      <c r="AGX2" s="7"/>
      <c r="AGY2" s="7"/>
      <c r="AGZ2" s="7"/>
      <c r="AHA2" s="7"/>
      <c r="AHB2" s="7"/>
      <c r="AHC2" s="7"/>
      <c r="AHD2" s="7"/>
      <c r="AHE2" s="7"/>
      <c r="AHF2" s="7"/>
      <c r="AHG2" s="7"/>
      <c r="AHH2" s="7"/>
      <c r="AHI2" s="7"/>
      <c r="AHJ2" s="7"/>
      <c r="AHK2" s="7"/>
      <c r="AHL2" s="7"/>
      <c r="AHM2" s="7"/>
      <c r="AHN2" s="7"/>
      <c r="AHO2" s="7"/>
      <c r="AHP2" s="7"/>
      <c r="AHQ2" s="7"/>
      <c r="AHR2" s="7"/>
      <c r="AHS2" s="7"/>
      <c r="AHT2" s="7"/>
      <c r="AHU2" s="7"/>
      <c r="AHV2" s="7"/>
      <c r="AHW2" s="7"/>
      <c r="AHX2" s="7"/>
      <c r="AHY2" s="7"/>
      <c r="AHZ2" s="7"/>
      <c r="AIA2" s="7"/>
      <c r="AIB2" s="7"/>
      <c r="AIC2" s="7"/>
      <c r="AID2" s="7"/>
      <c r="AIE2" s="7"/>
      <c r="AIF2" s="7"/>
      <c r="AIG2" s="7"/>
      <c r="AIH2" s="7"/>
      <c r="AII2" s="7"/>
      <c r="AIJ2" s="7"/>
      <c r="AIK2" s="7"/>
      <c r="AIL2" s="7"/>
      <c r="AIM2" s="7"/>
      <c r="AIN2" s="7"/>
      <c r="AIO2" s="7"/>
      <c r="AIP2" s="7"/>
      <c r="AIQ2" s="7"/>
      <c r="AIR2" s="7"/>
      <c r="AIS2" s="7"/>
      <c r="AIT2" s="7"/>
      <c r="AIU2" s="7"/>
      <c r="AIV2" s="7"/>
      <c r="AIW2" s="7"/>
      <c r="AIX2" s="7"/>
      <c r="AIY2" s="7"/>
      <c r="AIZ2" s="7"/>
      <c r="AJA2" s="7"/>
      <c r="AJB2" s="7"/>
      <c r="AJC2" s="7"/>
      <c r="AJD2" s="7"/>
      <c r="AJE2" s="7"/>
      <c r="AJF2" s="7"/>
      <c r="AJG2" s="7"/>
      <c r="AJH2" s="7"/>
      <c r="AJI2" s="7"/>
      <c r="AJJ2" s="7"/>
      <c r="AJK2" s="7"/>
      <c r="AJL2" s="7"/>
      <c r="AJM2" s="7"/>
      <c r="AJN2" s="7"/>
      <c r="AJO2" s="7"/>
      <c r="AJP2" s="7"/>
      <c r="AJQ2" s="7"/>
      <c r="AJR2" s="7"/>
      <c r="AJS2" s="7"/>
      <c r="AJT2" s="7"/>
      <c r="AJU2" s="7"/>
      <c r="AJV2" s="7"/>
      <c r="AJW2" s="7"/>
      <c r="AJX2" s="7"/>
      <c r="AJY2" s="7"/>
      <c r="AJZ2" s="7"/>
      <c r="AKA2" s="7"/>
      <c r="AKB2" s="7"/>
      <c r="AKC2" s="7"/>
      <c r="AKD2" s="7"/>
      <c r="AKE2" s="7"/>
      <c r="AKF2" s="7"/>
      <c r="AKG2" s="7"/>
      <c r="AKH2" s="7"/>
      <c r="AKI2" s="7"/>
      <c r="AKJ2" s="7"/>
      <c r="AKK2" s="7"/>
      <c r="AKL2" s="7"/>
      <c r="AKM2" s="7"/>
      <c r="AKN2" s="7"/>
      <c r="AKO2" s="7"/>
      <c r="AKP2" s="7"/>
      <c r="AKQ2" s="7"/>
      <c r="AKR2" s="7"/>
      <c r="AKS2" s="7"/>
      <c r="AKT2" s="7"/>
      <c r="AKU2" s="7"/>
      <c r="AKV2" s="7"/>
      <c r="AKW2" s="7"/>
      <c r="AKX2" s="7"/>
      <c r="AKY2" s="7"/>
      <c r="AKZ2" s="7"/>
      <c r="ALA2" s="7"/>
      <c r="ALB2" s="7"/>
      <c r="ALC2" s="7"/>
      <c r="ALD2" s="7"/>
      <c r="ALE2" s="7"/>
      <c r="ALF2" s="7"/>
      <c r="ALG2" s="7"/>
      <c r="ALH2" s="7"/>
      <c r="ALI2" s="7"/>
      <c r="ALJ2" s="7"/>
      <c r="ALK2" s="7"/>
      <c r="ALL2" s="7"/>
      <c r="ALM2" s="7"/>
      <c r="ALN2" s="7"/>
      <c r="ALO2" s="7"/>
      <c r="ALP2" s="7"/>
      <c r="ALQ2" s="7"/>
      <c r="ALR2" s="7"/>
      <c r="ALS2" s="7"/>
      <c r="ALT2" s="7"/>
      <c r="ALU2" s="7"/>
      <c r="ALV2" s="7"/>
      <c r="ALW2" s="7"/>
      <c r="ALX2" s="7"/>
      <c r="ALY2" s="7"/>
      <c r="ALZ2" s="7"/>
      <c r="AMA2" s="7"/>
      <c r="AMB2" s="7"/>
      <c r="AMC2" s="7"/>
      <c r="AMD2" s="7"/>
      <c r="AME2" s="7"/>
      <c r="AMF2" s="7"/>
      <c r="AMG2" s="7"/>
      <c r="AMH2" s="7"/>
      <c r="AMI2"/>
      <c r="AMJ2"/>
      <c r="AMK2"/>
    </row>
    <row r="3" spans="1:1025" s="598" customFormat="1" ht="12.75">
      <c r="B3" s="599"/>
      <c r="C3" s="600"/>
      <c r="D3" s="601"/>
      <c r="E3" s="601"/>
      <c r="F3" s="602"/>
      <c r="G3" s="601"/>
      <c r="H3" s="601"/>
      <c r="I3" s="601"/>
    </row>
    <row r="4" spans="1:1025">
      <c r="A4" s="721"/>
      <c r="B4" s="722"/>
      <c r="C4" s="722"/>
      <c r="D4" s="722"/>
      <c r="E4" s="722"/>
      <c r="F4" s="722"/>
      <c r="I4" s="721"/>
    </row>
    <row r="5" spans="1:1025">
      <c r="A5" s="723" t="s">
        <v>2056</v>
      </c>
      <c r="B5" s="628"/>
      <c r="C5" s="628"/>
      <c r="D5" s="628"/>
      <c r="E5" s="628"/>
      <c r="F5" s="628"/>
      <c r="G5" s="628"/>
      <c r="H5" s="628"/>
      <c r="I5" s="628"/>
      <c r="J5" s="628"/>
    </row>
    <row r="6" spans="1:1025" ht="38.25">
      <c r="A6" s="724" t="s">
        <v>2</v>
      </c>
      <c r="B6" s="724" t="s">
        <v>3</v>
      </c>
      <c r="C6" s="724" t="s">
        <v>4</v>
      </c>
      <c r="D6" s="724" t="s">
        <v>5</v>
      </c>
      <c r="E6" s="724" t="s">
        <v>6</v>
      </c>
      <c r="F6" s="724" t="s">
        <v>7</v>
      </c>
      <c r="G6" s="724" t="s">
        <v>8</v>
      </c>
      <c r="H6" s="724" t="s">
        <v>9</v>
      </c>
      <c r="I6" s="724" t="s">
        <v>10</v>
      </c>
      <c r="J6" s="608" t="s">
        <v>2025</v>
      </c>
    </row>
    <row r="7" spans="1:1025" ht="26.25" thickBot="1">
      <c r="A7" s="725">
        <v>1</v>
      </c>
      <c r="B7" s="726" t="s">
        <v>2057</v>
      </c>
      <c r="C7" s="727" t="s">
        <v>635</v>
      </c>
      <c r="D7" s="727">
        <v>20</v>
      </c>
      <c r="E7" s="728"/>
      <c r="F7" s="727"/>
      <c r="G7" s="729"/>
      <c r="H7" s="727"/>
      <c r="I7" s="727"/>
      <c r="J7" s="730"/>
    </row>
    <row r="8" spans="1:1025" ht="39" thickBot="1">
      <c r="A8" s="731">
        <v>2</v>
      </c>
      <c r="B8" s="732" t="s">
        <v>2058</v>
      </c>
      <c r="C8" s="733" t="s">
        <v>2038</v>
      </c>
      <c r="D8" s="733">
        <v>30</v>
      </c>
      <c r="E8" s="734"/>
      <c r="F8" s="727"/>
      <c r="G8" s="735"/>
      <c r="H8" s="736"/>
      <c r="I8" s="727"/>
      <c r="J8" s="737"/>
    </row>
    <row r="9" spans="1:1025" ht="51.75" thickBot="1">
      <c r="A9" s="731">
        <v>3</v>
      </c>
      <c r="B9" s="732" t="s">
        <v>2059</v>
      </c>
      <c r="C9" s="733" t="s">
        <v>2038</v>
      </c>
      <c r="D9" s="733">
        <v>4</v>
      </c>
      <c r="E9" s="734"/>
      <c r="F9" s="727"/>
      <c r="G9" s="735"/>
      <c r="H9" s="736"/>
      <c r="I9" s="727"/>
      <c r="J9" s="737"/>
    </row>
    <row r="10" spans="1:1025" ht="26.25" thickBot="1">
      <c r="A10" s="731">
        <v>4</v>
      </c>
      <c r="B10" s="732" t="s">
        <v>2060</v>
      </c>
      <c r="C10" s="733" t="s">
        <v>2038</v>
      </c>
      <c r="D10" s="733">
        <v>6</v>
      </c>
      <c r="E10" s="734"/>
      <c r="F10" s="727"/>
      <c r="G10" s="735"/>
      <c r="H10" s="736"/>
      <c r="I10" s="727"/>
      <c r="J10" s="737"/>
    </row>
    <row r="11" spans="1:1025" ht="26.25" thickBot="1">
      <c r="A11" s="738">
        <v>5</v>
      </c>
      <c r="B11" s="739" t="s">
        <v>2061</v>
      </c>
      <c r="C11" s="740" t="s">
        <v>2038</v>
      </c>
      <c r="D11" s="740">
        <v>6</v>
      </c>
      <c r="E11" s="741"/>
      <c r="F11" s="727"/>
      <c r="G11" s="742"/>
      <c r="H11" s="743"/>
      <c r="I11" s="727"/>
      <c r="J11" s="744"/>
    </row>
    <row r="12" spans="1:1025" ht="15.75" thickBot="1">
      <c r="A12" s="745"/>
      <c r="B12" s="746" t="s">
        <v>1476</v>
      </c>
      <c r="C12" s="747"/>
      <c r="D12" s="747"/>
      <c r="E12" s="747"/>
      <c r="F12" s="841">
        <f>SUM(F7:F11)</f>
        <v>0</v>
      </c>
      <c r="G12" s="841"/>
      <c r="H12" s="841"/>
      <c r="I12" s="841">
        <f>SUM(I7:I11)</f>
        <v>0</v>
      </c>
      <c r="J12" s="748"/>
    </row>
    <row r="13" spans="1:1025">
      <c r="A13" s="749"/>
      <c r="B13" s="750"/>
      <c r="C13" s="750"/>
      <c r="D13" s="750"/>
      <c r="E13" s="750"/>
      <c r="F13" s="750"/>
      <c r="G13" s="750"/>
      <c r="H13" s="750"/>
      <c r="I13" s="750"/>
      <c r="J13" s="751"/>
    </row>
    <row r="14" spans="1:1025">
      <c r="A14" s="752"/>
      <c r="B14" s="752"/>
      <c r="C14" s="752"/>
      <c r="D14" s="752"/>
      <c r="E14" s="752"/>
      <c r="F14" s="752"/>
      <c r="G14" s="752"/>
      <c r="H14" s="752"/>
      <c r="I14" s="752"/>
      <c r="J14" s="752"/>
    </row>
    <row r="15" spans="1:1025">
      <c r="A15" s="752"/>
      <c r="B15" s="598" t="s">
        <v>950</v>
      </c>
      <c r="C15" s="598"/>
      <c r="D15" s="598"/>
      <c r="E15" s="598"/>
      <c r="F15" s="598"/>
      <c r="G15" s="598" t="s">
        <v>1110</v>
      </c>
      <c r="H15" s="598"/>
      <c r="I15" s="598"/>
      <c r="J15" s="752"/>
    </row>
    <row r="16" spans="1:1025">
      <c r="A16" s="752"/>
      <c r="B16" s="598" t="s">
        <v>1111</v>
      </c>
      <c r="C16" s="598"/>
      <c r="D16" s="598"/>
      <c r="E16" s="598"/>
      <c r="F16" s="598"/>
      <c r="G16" s="598" t="s">
        <v>1112</v>
      </c>
      <c r="H16" s="598"/>
      <c r="I16" s="752"/>
      <c r="J16" s="752"/>
    </row>
  </sheetData>
  <pageMargins left="0.78749999999999998" right="0.78749999999999998" top="1.05277777777778" bottom="1.05277777777778" header="0.78749999999999998" footer="0.78749999999999998"/>
  <pageSetup paperSize="9" scale="52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11"/>
  <sheetViews>
    <sheetView zoomScale="95" zoomScaleNormal="95" workbookViewId="0">
      <selection activeCell="J12" sqref="A1:J12"/>
    </sheetView>
  </sheetViews>
  <sheetFormatPr defaultRowHeight="15"/>
  <cols>
    <col min="1" max="1" width="4.28515625" style="597" customWidth="1"/>
    <col min="2" max="2" width="71" style="597" customWidth="1"/>
    <col min="3" max="6" width="12" style="597" customWidth="1"/>
    <col min="7" max="7" width="7.140625" style="597" customWidth="1"/>
    <col min="8" max="1025" width="12" style="59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 s="598" customFormat="1" ht="12.75">
      <c r="B2" s="599"/>
      <c r="C2" s="600"/>
      <c r="D2" s="601"/>
      <c r="E2" s="601"/>
      <c r="F2" s="602"/>
      <c r="G2" s="601"/>
      <c r="H2" s="601"/>
      <c r="I2" s="601"/>
    </row>
    <row r="3" spans="1:1025">
      <c r="A3" s="723" t="s">
        <v>2062</v>
      </c>
      <c r="B3" s="628"/>
      <c r="C3" s="628"/>
      <c r="D3" s="628"/>
      <c r="E3" s="628"/>
      <c r="F3" s="628"/>
      <c r="G3" s="628"/>
      <c r="H3" s="628"/>
      <c r="I3" s="628"/>
      <c r="J3" s="628"/>
    </row>
    <row r="4" spans="1:1025" ht="38.25">
      <c r="A4" s="753" t="s">
        <v>2</v>
      </c>
      <c r="B4" s="753" t="s">
        <v>3</v>
      </c>
      <c r="C4" s="753" t="s">
        <v>4</v>
      </c>
      <c r="D4" s="753" t="s">
        <v>5</v>
      </c>
      <c r="E4" s="753" t="s">
        <v>6</v>
      </c>
      <c r="F4" s="753" t="s">
        <v>7</v>
      </c>
      <c r="G4" s="753" t="s">
        <v>8</v>
      </c>
      <c r="H4" s="753" t="s">
        <v>9</v>
      </c>
      <c r="I4" s="753" t="s">
        <v>10</v>
      </c>
      <c r="J4" s="608" t="s">
        <v>2025</v>
      </c>
    </row>
    <row r="5" spans="1:1025" ht="50.25" customHeight="1">
      <c r="A5" s="754">
        <v>1</v>
      </c>
      <c r="B5" s="755" t="s">
        <v>2063</v>
      </c>
      <c r="C5" s="754" t="s">
        <v>2064</v>
      </c>
      <c r="D5" s="754">
        <v>10</v>
      </c>
      <c r="E5" s="754"/>
      <c r="F5" s="754"/>
      <c r="G5" s="756"/>
      <c r="H5" s="754"/>
      <c r="I5" s="754"/>
      <c r="J5" s="754"/>
    </row>
    <row r="6" spans="1:1025" ht="50.25" customHeight="1">
      <c r="A6" s="754">
        <v>2</v>
      </c>
      <c r="B6" s="755" t="s">
        <v>2065</v>
      </c>
      <c r="C6" s="754" t="s">
        <v>2064</v>
      </c>
      <c r="D6" s="754">
        <v>4</v>
      </c>
      <c r="E6" s="754"/>
      <c r="F6" s="754"/>
      <c r="G6" s="756"/>
      <c r="H6" s="754"/>
      <c r="I6" s="754"/>
      <c r="J6" s="754"/>
    </row>
    <row r="7" spans="1:1025">
      <c r="A7" s="757"/>
      <c r="B7" s="758" t="s">
        <v>1476</v>
      </c>
      <c r="C7" s="759"/>
      <c r="D7" s="759"/>
      <c r="E7" s="759"/>
      <c r="F7" s="760">
        <f>SUM(F5:F6)</f>
        <v>0</v>
      </c>
      <c r="G7" s="760"/>
      <c r="H7" s="760"/>
      <c r="I7" s="760">
        <f>SUM(I5:I6)</f>
        <v>0</v>
      </c>
      <c r="J7" s="754"/>
    </row>
    <row r="8" spans="1:1025">
      <c r="A8" s="752"/>
      <c r="B8" s="752"/>
      <c r="C8" s="752"/>
      <c r="D8" s="752"/>
      <c r="E8" s="752"/>
      <c r="F8" s="752"/>
      <c r="G8" s="752"/>
      <c r="H8" s="752"/>
      <c r="I8" s="752"/>
      <c r="J8" s="752"/>
    </row>
    <row r="9" spans="1:1025">
      <c r="A9" s="752"/>
      <c r="B9" s="752"/>
      <c r="C9" s="752"/>
      <c r="D9" s="752"/>
      <c r="E9" s="752"/>
      <c r="F9" s="752"/>
      <c r="G9" s="752"/>
      <c r="H9" s="752"/>
      <c r="I9" s="752"/>
      <c r="J9" s="752"/>
    </row>
    <row r="10" spans="1:1025">
      <c r="A10" s="752"/>
      <c r="B10" s="598" t="s">
        <v>950</v>
      </c>
      <c r="C10" s="598"/>
      <c r="D10" s="598"/>
      <c r="E10" s="598"/>
      <c r="F10" s="598"/>
      <c r="G10" s="598" t="s">
        <v>1110</v>
      </c>
      <c r="H10" s="598"/>
      <c r="I10" s="598"/>
      <c r="J10" s="752"/>
    </row>
    <row r="11" spans="1:1025">
      <c r="A11" s="752"/>
      <c r="B11" s="598" t="s">
        <v>1111</v>
      </c>
      <c r="C11" s="598"/>
      <c r="D11" s="598"/>
      <c r="E11" s="598"/>
      <c r="F11" s="598"/>
      <c r="G11" s="598" t="s">
        <v>1112</v>
      </c>
      <c r="H11" s="598"/>
      <c r="I11" s="752"/>
      <c r="J11" s="752"/>
    </row>
  </sheetData>
  <pageMargins left="0.78749999999999998" right="0.78749999999999998" top="1.05277777777778" bottom="1.05277777777778" header="0.78749999999999998" footer="0.78749999999999998"/>
  <pageSetup paperSize="9" scale="51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11"/>
  <sheetViews>
    <sheetView zoomScale="95" zoomScaleNormal="95" workbookViewId="0">
      <selection activeCell="J11" sqref="A1:J11"/>
    </sheetView>
  </sheetViews>
  <sheetFormatPr defaultRowHeight="15"/>
  <cols>
    <col min="1" max="1" width="3.85546875" style="597" customWidth="1"/>
    <col min="2" max="2" width="56.7109375" style="597" customWidth="1"/>
    <col min="3" max="1025" width="12" style="597" customWidth="1"/>
  </cols>
  <sheetData>
    <row r="1" spans="1:1025" ht="12.75" customHeight="1">
      <c r="A1" s="1" t="s">
        <v>0</v>
      </c>
      <c r="B1" s="8"/>
      <c r="C1" s="9"/>
      <c r="D1" s="10"/>
      <c r="E1" s="9"/>
      <c r="F1" s="9"/>
      <c r="G1" s="9"/>
      <c r="H1" s="1" t="s">
        <v>2088</v>
      </c>
      <c r="I1" s="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/>
      <c r="AMJ1"/>
      <c r="AMK1"/>
    </row>
    <row r="2" spans="1:1025" s="598" customFormat="1" ht="12.75">
      <c r="B2" s="599"/>
      <c r="C2" s="600"/>
      <c r="D2" s="601"/>
      <c r="E2" s="601"/>
      <c r="F2" s="602"/>
      <c r="G2" s="601"/>
      <c r="H2" s="601"/>
      <c r="I2" s="601"/>
    </row>
    <row r="3" spans="1:1025">
      <c r="A3" s="653" t="s">
        <v>2066</v>
      </c>
      <c r="B3" s="676"/>
      <c r="C3" s="761"/>
      <c r="D3" s="761"/>
      <c r="E3" s="676"/>
      <c r="F3" s="676"/>
      <c r="G3" s="676"/>
      <c r="H3" s="676"/>
      <c r="I3" s="762"/>
      <c r="J3" s="676"/>
    </row>
    <row r="4" spans="1:1025" ht="39">
      <c r="A4" s="677" t="s">
        <v>2</v>
      </c>
      <c r="B4" s="678" t="s">
        <v>3</v>
      </c>
      <c r="C4" s="678" t="s">
        <v>4</v>
      </c>
      <c r="D4" s="678" t="s">
        <v>5</v>
      </c>
      <c r="E4" s="678" t="s">
        <v>2018</v>
      </c>
      <c r="F4" s="678" t="s">
        <v>2019</v>
      </c>
      <c r="G4" s="678" t="s">
        <v>8</v>
      </c>
      <c r="H4" s="678" t="s">
        <v>2020</v>
      </c>
      <c r="I4" s="679" t="s">
        <v>2021</v>
      </c>
      <c r="J4" s="679" t="s">
        <v>2067</v>
      </c>
    </row>
    <row r="5" spans="1:1025" ht="26.25">
      <c r="A5" s="763">
        <v>1</v>
      </c>
      <c r="B5" s="764" t="s">
        <v>2068</v>
      </c>
      <c r="C5" s="765" t="s">
        <v>2069</v>
      </c>
      <c r="D5" s="766">
        <v>5</v>
      </c>
      <c r="E5" s="767"/>
      <c r="F5" s="768"/>
      <c r="G5" s="769"/>
      <c r="H5" s="770"/>
      <c r="I5" s="768"/>
      <c r="J5" s="770"/>
    </row>
    <row r="6" spans="1:1025">
      <c r="A6" s="771"/>
      <c r="B6" s="772" t="s">
        <v>947</v>
      </c>
      <c r="C6" s="773"/>
      <c r="D6" s="773"/>
      <c r="E6" s="774"/>
      <c r="F6" s="775">
        <f>SUM(F5:F5)</f>
        <v>0</v>
      </c>
      <c r="G6" s="776"/>
      <c r="H6" s="777"/>
      <c r="I6" s="775">
        <f>SUM(I5)</f>
        <v>0</v>
      </c>
      <c r="J6" s="774"/>
    </row>
    <row r="10" spans="1:1025">
      <c r="A10" s="778"/>
      <c r="B10" s="598" t="s">
        <v>950</v>
      </c>
      <c r="C10" s="598"/>
      <c r="D10" s="598"/>
      <c r="E10" s="598"/>
      <c r="F10" s="598"/>
      <c r="G10" s="598" t="s">
        <v>1110</v>
      </c>
      <c r="H10" s="598"/>
      <c r="I10" s="598"/>
      <c r="J10" s="778"/>
    </row>
    <row r="11" spans="1:1025">
      <c r="A11" s="778"/>
      <c r="B11" s="598" t="s">
        <v>1111</v>
      </c>
      <c r="C11" s="598"/>
      <c r="D11" s="598"/>
      <c r="E11" s="598"/>
      <c r="F11" s="598"/>
      <c r="G11" s="598" t="s">
        <v>1112</v>
      </c>
      <c r="H11" s="598"/>
      <c r="I11" s="778"/>
      <c r="J11" s="778"/>
    </row>
  </sheetData>
  <pageMargins left="0.78749999999999998" right="0.78749999999999998" top="1.05277777777778" bottom="1.05277777777778" header="0.78749999999999998" footer="0.78749999999999998"/>
  <pageSetup paperSize="9" scale="54" firstPageNumber="0" fitToHeight="0" orientation="portrait" r:id="rId1"/>
  <headerFooter>
    <oddHeader>&amp;C&amp;"Times New Roman,Normalny"&amp;12&amp;A</oddHeader>
    <oddFooter>&amp;C&amp;"Times New Roman,Normalny"&amp;12Strona &amp;P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AMJ72"/>
  <sheetViews>
    <sheetView topLeftCell="A43" zoomScale="95" zoomScaleNormal="95" workbookViewId="0">
      <selection activeCell="F69" sqref="F69"/>
    </sheetView>
  </sheetViews>
  <sheetFormatPr defaultRowHeight="15"/>
  <cols>
    <col min="1" max="2" width="9" style="7" customWidth="1"/>
    <col min="3" max="3" width="5.140625" style="80" customWidth="1"/>
    <col min="4" max="4" width="54.28515625" style="80" customWidth="1"/>
    <col min="5" max="7" width="15.5703125" style="7" customWidth="1"/>
    <col min="8" max="8" width="13.85546875" style="7" customWidth="1"/>
    <col min="9" max="257" width="9" style="7" customWidth="1"/>
    <col min="258" max="258" width="5.140625" style="7" customWidth="1"/>
    <col min="259" max="259" width="49.7109375" style="7" customWidth="1"/>
    <col min="260" max="261" width="15.5703125" style="7" customWidth="1"/>
    <col min="262" max="262" width="10.28515625" style="7" customWidth="1"/>
    <col min="263" max="263" width="12" style="7" customWidth="1"/>
    <col min="264" max="513" width="9" style="7" customWidth="1"/>
    <col min="514" max="514" width="5.140625" style="7" customWidth="1"/>
    <col min="515" max="515" width="49.7109375" style="7" customWidth="1"/>
    <col min="516" max="517" width="15.5703125" style="7" customWidth="1"/>
    <col min="518" max="518" width="10.28515625" style="7" customWidth="1"/>
    <col min="519" max="519" width="12" style="7" customWidth="1"/>
    <col min="520" max="769" width="9" style="7" customWidth="1"/>
    <col min="770" max="770" width="5.140625" style="7" customWidth="1"/>
    <col min="771" max="771" width="49.7109375" style="7" customWidth="1"/>
    <col min="772" max="773" width="15.5703125" style="7" customWidth="1"/>
    <col min="774" max="774" width="10.28515625" style="7" customWidth="1"/>
    <col min="775" max="775" width="12" style="7" customWidth="1"/>
    <col min="776" max="1024" width="9" style="7" customWidth="1"/>
  </cols>
  <sheetData>
    <row r="7" spans="3:9">
      <c r="C7" s="779" t="s">
        <v>2070</v>
      </c>
      <c r="D7" s="780" t="s">
        <v>2071</v>
      </c>
      <c r="E7" s="37" t="s">
        <v>2072</v>
      </c>
      <c r="F7" s="37" t="s">
        <v>2073</v>
      </c>
      <c r="G7" s="7" t="s">
        <v>2074</v>
      </c>
    </row>
    <row r="8" spans="3:9">
      <c r="C8">
        <v>1</v>
      </c>
      <c r="D8" s="786" t="s">
        <v>2075</v>
      </c>
      <c r="E8" s="483">
        <f>'Zadanie nr 1'!F610</f>
        <v>0</v>
      </c>
      <c r="F8" s="781">
        <f>'Zadanie nr 1'!I610</f>
        <v>0</v>
      </c>
      <c r="G8" s="782">
        <f>E8/4.2693</f>
        <v>0</v>
      </c>
      <c r="I8" s="7">
        <v>4.2693000000000003</v>
      </c>
    </row>
    <row r="9" spans="3:9">
      <c r="C9">
        <v>2</v>
      </c>
      <c r="D9" s="786" t="s">
        <v>2076</v>
      </c>
      <c r="E9" s="483">
        <f>'Zadanie nr 2'!F23</f>
        <v>0</v>
      </c>
      <c r="F9" s="781">
        <f>'Zadanie nr 2'!I23</f>
        <v>0</v>
      </c>
      <c r="G9" s="782">
        <f t="shared" ref="G9:G70" si="0">E9/4.2693</f>
        <v>0</v>
      </c>
    </row>
    <row r="10" spans="3:9">
      <c r="C10">
        <v>3</v>
      </c>
      <c r="D10" s="786" t="s">
        <v>976</v>
      </c>
      <c r="E10" s="483">
        <f>'Zadanie nr 3'!F36</f>
        <v>0</v>
      </c>
      <c r="F10" s="781">
        <f>'Zadanie nr 3'!I36</f>
        <v>0</v>
      </c>
      <c r="G10" s="782">
        <f t="shared" si="0"/>
        <v>0</v>
      </c>
    </row>
    <row r="11" spans="3:9">
      <c r="C11">
        <v>4</v>
      </c>
      <c r="D11" s="786" t="s">
        <v>1018</v>
      </c>
      <c r="E11" s="483">
        <f>'Zadanie nr 4'!F14</f>
        <v>0</v>
      </c>
      <c r="F11" s="781">
        <f>'Zadanie nr 4'!I14</f>
        <v>0</v>
      </c>
      <c r="G11" s="782">
        <f t="shared" si="0"/>
        <v>0</v>
      </c>
    </row>
    <row r="12" spans="3:9">
      <c r="C12">
        <v>5</v>
      </c>
      <c r="D12" s="786" t="s">
        <v>1029</v>
      </c>
      <c r="E12" s="483">
        <f>'Zadanie nr 5'!F11</f>
        <v>0</v>
      </c>
      <c r="F12" s="781">
        <f>'Zadanie nr 5'!I11</f>
        <v>0</v>
      </c>
      <c r="G12" s="782">
        <f t="shared" si="0"/>
        <v>0</v>
      </c>
    </row>
    <row r="13" spans="3:9">
      <c r="C13">
        <v>6</v>
      </c>
      <c r="D13" s="786" t="s">
        <v>1044</v>
      </c>
      <c r="E13" s="483">
        <f>'Zadanie nr 6'!F25</f>
        <v>0</v>
      </c>
      <c r="F13" s="781">
        <f>'Zadanie nr 6'!I25</f>
        <v>0</v>
      </c>
      <c r="G13" s="782">
        <f t="shared" si="0"/>
        <v>0</v>
      </c>
    </row>
    <row r="14" spans="3:9">
      <c r="C14">
        <v>7</v>
      </c>
      <c r="D14" s="786" t="s">
        <v>1073</v>
      </c>
      <c r="E14" s="483">
        <f>'Zadanie nr 7'!F8</f>
        <v>0</v>
      </c>
      <c r="F14" s="781">
        <f>'Zadanie nr 7'!I8</f>
        <v>0</v>
      </c>
      <c r="G14" s="782">
        <f t="shared" si="0"/>
        <v>0</v>
      </c>
    </row>
    <row r="15" spans="3:9">
      <c r="C15">
        <v>8</v>
      </c>
      <c r="D15" s="786" t="s">
        <v>2077</v>
      </c>
      <c r="E15" s="483">
        <f>'Zadanie nr 8'!F16</f>
        <v>0</v>
      </c>
      <c r="F15" s="781">
        <f>'Zadanie nr 8'!I16</f>
        <v>0</v>
      </c>
      <c r="G15" s="782">
        <f t="shared" si="0"/>
        <v>0</v>
      </c>
    </row>
    <row r="16" spans="3:9">
      <c r="C16">
        <v>9</v>
      </c>
      <c r="D16" s="786" t="s">
        <v>1093</v>
      </c>
      <c r="E16" s="483">
        <f>'Zadanie nr 9'!F17</f>
        <v>0</v>
      </c>
      <c r="F16" s="781">
        <f>'Zadanie nr 9'!I17</f>
        <v>0</v>
      </c>
      <c r="G16" s="782">
        <f t="shared" si="0"/>
        <v>0</v>
      </c>
    </row>
    <row r="17" spans="3:7">
      <c r="C17">
        <v>10</v>
      </c>
      <c r="D17" s="786" t="s">
        <v>1107</v>
      </c>
      <c r="E17" s="483">
        <f>'Zadanie nr 10'!F7</f>
        <v>0</v>
      </c>
      <c r="F17" s="781">
        <f>'Zadanie nr 10'!I7</f>
        <v>0</v>
      </c>
      <c r="G17" s="782">
        <f t="shared" si="0"/>
        <v>0</v>
      </c>
    </row>
    <row r="18" spans="3:7">
      <c r="C18">
        <v>11</v>
      </c>
      <c r="D18" s="786" t="s">
        <v>1113</v>
      </c>
      <c r="E18" s="483">
        <f>'Zadanie nr 11'!F43</f>
        <v>0</v>
      </c>
      <c r="F18" s="781">
        <f>'Zadanie nr 11'!I43</f>
        <v>0</v>
      </c>
      <c r="G18" s="782">
        <f t="shared" si="0"/>
        <v>0</v>
      </c>
    </row>
    <row r="19" spans="3:7">
      <c r="C19">
        <v>12</v>
      </c>
      <c r="D19" s="787" t="s">
        <v>1164</v>
      </c>
      <c r="E19" s="483">
        <f>'Zadanie nr 12'!F54</f>
        <v>0</v>
      </c>
      <c r="F19" s="781">
        <f>'Zadanie nr 12'!I54</f>
        <v>0</v>
      </c>
      <c r="G19" s="782">
        <f t="shared" si="0"/>
        <v>0</v>
      </c>
    </row>
    <row r="20" spans="3:7">
      <c r="C20">
        <v>13</v>
      </c>
      <c r="D20" s="786" t="s">
        <v>1226</v>
      </c>
      <c r="E20" s="483">
        <f>'Zadanie nr 13'!F11</f>
        <v>0</v>
      </c>
      <c r="F20" s="781">
        <f>'Zadanie nr 13'!I11</f>
        <v>0</v>
      </c>
      <c r="G20" s="782">
        <f t="shared" si="0"/>
        <v>0</v>
      </c>
    </row>
    <row r="21" spans="3:7">
      <c r="C21">
        <v>14</v>
      </c>
      <c r="D21" s="786" t="s">
        <v>1234</v>
      </c>
      <c r="E21" s="483">
        <f>'Zadanie nr 14'!F8</f>
        <v>0</v>
      </c>
      <c r="F21" s="781">
        <f>'Zadanie nr 14'!I8</f>
        <v>0</v>
      </c>
      <c r="G21" s="782">
        <f t="shared" si="0"/>
        <v>0</v>
      </c>
    </row>
    <row r="22" spans="3:7">
      <c r="C22">
        <v>15</v>
      </c>
      <c r="D22" s="786" t="s">
        <v>1237</v>
      </c>
      <c r="E22" s="483">
        <f>'Zadanie nr 15'!F8</f>
        <v>0</v>
      </c>
      <c r="F22" s="781">
        <f>'Zadanie nr 15'!I8</f>
        <v>0</v>
      </c>
      <c r="G22" s="782">
        <f t="shared" si="0"/>
        <v>0</v>
      </c>
    </row>
    <row r="23" spans="3:7">
      <c r="C23">
        <v>16</v>
      </c>
      <c r="D23" s="786" t="s">
        <v>2078</v>
      </c>
      <c r="E23" s="483">
        <f>'Zadanie nr 16'!F95</f>
        <v>0</v>
      </c>
      <c r="F23" s="781">
        <f>'Zadanie nr 16'!I95</f>
        <v>0</v>
      </c>
      <c r="G23" s="782">
        <f t="shared" si="0"/>
        <v>0</v>
      </c>
    </row>
    <row r="24" spans="3:7">
      <c r="C24">
        <v>17</v>
      </c>
      <c r="D24" s="786" t="s">
        <v>1374</v>
      </c>
      <c r="E24" s="483">
        <f>'Zadanie nr 17'!F10</f>
        <v>0</v>
      </c>
      <c r="F24" s="781">
        <f>'Zadanie nr 17'!I10</f>
        <v>0</v>
      </c>
      <c r="G24" s="782">
        <f t="shared" si="0"/>
        <v>0</v>
      </c>
    </row>
    <row r="25" spans="3:7">
      <c r="C25">
        <v>18</v>
      </c>
      <c r="D25" s="786" t="s">
        <v>1381</v>
      </c>
      <c r="E25" s="483">
        <f>'Zadanie nr 18'!F7</f>
        <v>0</v>
      </c>
      <c r="F25" s="781">
        <f>'Zadanie nr 18'!I7</f>
        <v>0</v>
      </c>
      <c r="G25" s="782">
        <f t="shared" si="0"/>
        <v>0</v>
      </c>
    </row>
    <row r="26" spans="3:7">
      <c r="C26">
        <v>19</v>
      </c>
      <c r="D26" s="786" t="s">
        <v>1384</v>
      </c>
      <c r="E26" s="483">
        <f>'Zadanie nr 19'!F8</f>
        <v>0</v>
      </c>
      <c r="F26" s="781">
        <f>'Zadanie nr 19'!I8</f>
        <v>0</v>
      </c>
      <c r="G26" s="782">
        <f t="shared" si="0"/>
        <v>0</v>
      </c>
    </row>
    <row r="27" spans="3:7">
      <c r="C27">
        <v>20</v>
      </c>
      <c r="D27" s="786" t="s">
        <v>1389</v>
      </c>
      <c r="E27" s="483">
        <f>'Zadanie nr 20'!F20</f>
        <v>0</v>
      </c>
      <c r="F27" s="781">
        <f>'Zadanie nr 20'!I20</f>
        <v>0</v>
      </c>
      <c r="G27" s="782">
        <f t="shared" si="0"/>
        <v>0</v>
      </c>
    </row>
    <row r="28" spans="3:7">
      <c r="C28">
        <v>21</v>
      </c>
      <c r="D28" s="786" t="s">
        <v>1412</v>
      </c>
      <c r="E28" s="483">
        <f>'Zadanie nr 21'!F53</f>
        <v>0</v>
      </c>
      <c r="F28" s="781">
        <f>'Zadanie nr 21'!I53</f>
        <v>0</v>
      </c>
      <c r="G28" s="782">
        <f t="shared" si="0"/>
        <v>0</v>
      </c>
    </row>
    <row r="29" spans="3:7">
      <c r="C29">
        <v>22</v>
      </c>
      <c r="D29" s="788" t="s">
        <v>1473</v>
      </c>
      <c r="E29" s="483">
        <f>'Zadanie nr 22'!F7</f>
        <v>0</v>
      </c>
      <c r="F29" s="781">
        <f>'Zadanie nr 22'!I7</f>
        <v>0</v>
      </c>
      <c r="G29" s="782">
        <f t="shared" si="0"/>
        <v>0</v>
      </c>
    </row>
    <row r="30" spans="3:7">
      <c r="C30">
        <v>23</v>
      </c>
      <c r="D30" s="790" t="s">
        <v>1477</v>
      </c>
      <c r="E30" s="483">
        <f>'Zadanie nr 23'!F30</f>
        <v>0</v>
      </c>
      <c r="F30" s="781">
        <f>'Zadanie nr 23'!I30</f>
        <v>0</v>
      </c>
      <c r="G30" s="782">
        <f t="shared" si="0"/>
        <v>0</v>
      </c>
    </row>
    <row r="31" spans="3:7">
      <c r="C31">
        <v>24</v>
      </c>
      <c r="D31" s="791" t="s">
        <v>1502</v>
      </c>
      <c r="E31" s="483">
        <f>'Zadanie nr 24'!F22</f>
        <v>0</v>
      </c>
      <c r="F31" s="781">
        <f>'Zadanie nr 24'!I22</f>
        <v>0</v>
      </c>
      <c r="G31" s="782">
        <f t="shared" si="0"/>
        <v>0</v>
      </c>
    </row>
    <row r="32" spans="3:7">
      <c r="C32">
        <v>25</v>
      </c>
      <c r="D32" s="792" t="s">
        <v>2079</v>
      </c>
      <c r="E32" s="483">
        <f>'Zadanie nr 25'!F62</f>
        <v>0</v>
      </c>
      <c r="F32" s="781">
        <f>'Zadanie nr 25'!I62</f>
        <v>0</v>
      </c>
      <c r="G32" s="782">
        <f t="shared" si="0"/>
        <v>0</v>
      </c>
    </row>
    <row r="33" spans="3:7">
      <c r="C33">
        <v>26</v>
      </c>
      <c r="D33" s="786" t="s">
        <v>1608</v>
      </c>
      <c r="E33" s="483">
        <f>'Zadanie nr 26'!F9</f>
        <v>0</v>
      </c>
      <c r="F33" s="781">
        <f>'Zadanie nr 26'!I9</f>
        <v>0</v>
      </c>
      <c r="G33" s="782">
        <f t="shared" si="0"/>
        <v>0</v>
      </c>
    </row>
    <row r="34" spans="3:7">
      <c r="C34">
        <v>27</v>
      </c>
      <c r="D34" s="786" t="s">
        <v>1614</v>
      </c>
      <c r="E34" s="483">
        <f>'Zadanie nr 27'!F11</f>
        <v>0</v>
      </c>
      <c r="F34" s="781">
        <f>'Zadanie nr 27'!I11</f>
        <v>0</v>
      </c>
      <c r="G34" s="782">
        <f t="shared" si="0"/>
        <v>0</v>
      </c>
    </row>
    <row r="35" spans="3:7">
      <c r="C35">
        <v>28</v>
      </c>
      <c r="D35" s="786" t="s">
        <v>2080</v>
      </c>
      <c r="E35" s="483">
        <f>'Zadanie nr 28'!F82</f>
        <v>0</v>
      </c>
      <c r="F35" s="781">
        <f>'Zadanie nr 28'!I82</f>
        <v>0</v>
      </c>
      <c r="G35" s="782">
        <f t="shared" si="0"/>
        <v>0</v>
      </c>
    </row>
    <row r="36" spans="3:7">
      <c r="C36">
        <v>29</v>
      </c>
      <c r="D36" s="793" t="s">
        <v>1723</v>
      </c>
      <c r="E36" s="483">
        <f>'zadanie nr 29'!F94</f>
        <v>0</v>
      </c>
      <c r="F36" s="781">
        <f>'zadanie nr 29'!I94</f>
        <v>0</v>
      </c>
      <c r="G36" s="782">
        <f t="shared" si="0"/>
        <v>0</v>
      </c>
    </row>
    <row r="37" spans="3:7">
      <c r="C37">
        <v>30</v>
      </c>
      <c r="D37" s="794" t="s">
        <v>1834</v>
      </c>
      <c r="E37" s="483">
        <f>'Zadanie nr 31'!F20</f>
        <v>0</v>
      </c>
      <c r="F37" s="781">
        <f>'Zadanie nr 31'!I20</f>
        <v>0</v>
      </c>
      <c r="G37" s="782">
        <f t="shared" si="0"/>
        <v>0</v>
      </c>
    </row>
    <row r="38" spans="3:7">
      <c r="C38">
        <v>31</v>
      </c>
      <c r="D38" s="794" t="s">
        <v>1853</v>
      </c>
      <c r="E38" s="483">
        <f>'Zadanie nr 32'!F7</f>
        <v>0</v>
      </c>
      <c r="F38" s="781">
        <f>'Zadanie nr 32'!I7</f>
        <v>0</v>
      </c>
      <c r="G38" s="782">
        <f t="shared" si="0"/>
        <v>0</v>
      </c>
    </row>
    <row r="39" spans="3:7">
      <c r="C39">
        <v>32</v>
      </c>
      <c r="D39" s="794" t="s">
        <v>1856</v>
      </c>
      <c r="E39" s="483">
        <f>'Zadanie nr 33'!F8</f>
        <v>0</v>
      </c>
      <c r="F39" s="781">
        <f>'Zadanie nr 33'!I8</f>
        <v>0</v>
      </c>
      <c r="G39" s="782">
        <f t="shared" si="0"/>
        <v>0</v>
      </c>
    </row>
    <row r="40" spans="3:7" ht="14.25" customHeight="1">
      <c r="C40">
        <v>33</v>
      </c>
      <c r="D40" s="794" t="s">
        <v>1861</v>
      </c>
      <c r="E40" s="483">
        <f>'Zadanie nr 34'!F7</f>
        <v>0</v>
      </c>
      <c r="F40" s="781">
        <f>'Zadanie nr 34'!I7</f>
        <v>0</v>
      </c>
      <c r="G40" s="782">
        <f t="shared" si="0"/>
        <v>0</v>
      </c>
    </row>
    <row r="41" spans="3:7">
      <c r="C41">
        <v>34</v>
      </c>
      <c r="D41" s="794" t="s">
        <v>1865</v>
      </c>
      <c r="E41" s="483">
        <f>'Zadanie nr 35'!F12</f>
        <v>0</v>
      </c>
      <c r="F41" s="781">
        <f>'Zadanie nr 35'!I12</f>
        <v>0</v>
      </c>
      <c r="G41" s="782">
        <f t="shared" si="0"/>
        <v>0</v>
      </c>
    </row>
    <row r="42" spans="3:7">
      <c r="C42">
        <v>35</v>
      </c>
      <c r="D42" s="360" t="s">
        <v>1872</v>
      </c>
      <c r="E42" s="483">
        <f>'Zadanie nr 36'!F7</f>
        <v>0</v>
      </c>
      <c r="F42" s="781">
        <f>'Zadanie nr 36'!I7</f>
        <v>0</v>
      </c>
      <c r="G42" s="782">
        <f t="shared" si="0"/>
        <v>0</v>
      </c>
    </row>
    <row r="43" spans="3:7">
      <c r="C43">
        <v>36</v>
      </c>
      <c r="D43" s="795" t="s">
        <v>1877</v>
      </c>
      <c r="E43" s="483">
        <f>'Zadanie nr 37'!F13</f>
        <v>0</v>
      </c>
      <c r="F43" s="781">
        <f>'Zadanie nr 37'!I13</f>
        <v>0</v>
      </c>
      <c r="G43" s="782">
        <f t="shared" si="0"/>
        <v>0</v>
      </c>
    </row>
    <row r="44" spans="3:7">
      <c r="C44">
        <v>37</v>
      </c>
      <c r="D44" s="796" t="s">
        <v>1886</v>
      </c>
      <c r="E44" s="483">
        <f>'Zadanie nr 38'!F9</f>
        <v>0</v>
      </c>
      <c r="F44" s="781">
        <f>'Zadanie nr 38'!I9</f>
        <v>0</v>
      </c>
      <c r="G44" s="782">
        <f t="shared" si="0"/>
        <v>0</v>
      </c>
    </row>
    <row r="45" spans="3:7">
      <c r="C45">
        <v>38</v>
      </c>
      <c r="D45" s="797" t="s">
        <v>1889</v>
      </c>
      <c r="E45" s="483">
        <f>'Zadanie nr 39'!F10</f>
        <v>0</v>
      </c>
      <c r="F45" s="781">
        <f>'Zadanie nr 39'!I10</f>
        <v>0</v>
      </c>
      <c r="G45" s="782">
        <f t="shared" si="0"/>
        <v>0</v>
      </c>
    </row>
    <row r="46" spans="3:7">
      <c r="C46">
        <v>39</v>
      </c>
      <c r="D46" s="798" t="s">
        <v>1900</v>
      </c>
      <c r="E46" s="483">
        <f>'Zadanie nr 40'!F12</f>
        <v>0</v>
      </c>
      <c r="F46" s="781">
        <f>'Zadanie nr 40'!I12</f>
        <v>0</v>
      </c>
      <c r="G46" s="782">
        <f t="shared" si="0"/>
        <v>0</v>
      </c>
    </row>
    <row r="47" spans="3:7">
      <c r="C47">
        <v>40</v>
      </c>
      <c r="D47" s="798" t="s">
        <v>1910</v>
      </c>
      <c r="E47" s="483">
        <f>'Zadanie nr 41'!F10</f>
        <v>0</v>
      </c>
      <c r="F47" s="781">
        <f>'Zadanie nr 41'!I10</f>
        <v>0</v>
      </c>
      <c r="G47" s="782">
        <f t="shared" si="0"/>
        <v>0</v>
      </c>
    </row>
    <row r="48" spans="3:7">
      <c r="C48">
        <v>41</v>
      </c>
      <c r="D48" s="798" t="s">
        <v>1918</v>
      </c>
      <c r="E48" s="483">
        <f>'Zadanie nr 42'!F7</f>
        <v>0</v>
      </c>
      <c r="F48" s="781">
        <f>'Zadanie nr 42'!I7</f>
        <v>0</v>
      </c>
      <c r="G48" s="782">
        <f t="shared" si="0"/>
        <v>0</v>
      </c>
    </row>
    <row r="49" spans="3:9">
      <c r="C49">
        <v>42</v>
      </c>
      <c r="D49" s="799" t="s">
        <v>1920</v>
      </c>
      <c r="E49" s="483">
        <f>'Zadanie nr 43'!F7</f>
        <v>0</v>
      </c>
      <c r="F49" s="781">
        <f>'Zadanie nr 43'!I7</f>
        <v>0</v>
      </c>
      <c r="G49" s="782">
        <f t="shared" si="0"/>
        <v>0</v>
      </c>
    </row>
    <row r="50" spans="3:9">
      <c r="C50">
        <v>43</v>
      </c>
      <c r="D50" s="798" t="s">
        <v>1922</v>
      </c>
      <c r="E50" s="483">
        <f>'Zadanie nr 44'!F10</f>
        <v>0</v>
      </c>
      <c r="F50" s="781">
        <f>'Zadanie nr 44'!I10</f>
        <v>0</v>
      </c>
      <c r="G50" s="782">
        <f t="shared" si="0"/>
        <v>0</v>
      </c>
    </row>
    <row r="51" spans="3:9">
      <c r="C51">
        <v>44</v>
      </c>
      <c r="D51" s="800" t="s">
        <v>1928</v>
      </c>
      <c r="E51" s="483">
        <f>'Zadanie nr 45'!F22</f>
        <v>0</v>
      </c>
      <c r="F51" s="781">
        <f>'Zadanie nr 45'!I22</f>
        <v>0</v>
      </c>
      <c r="G51" s="782">
        <f t="shared" si="0"/>
        <v>0</v>
      </c>
    </row>
    <row r="52" spans="3:9">
      <c r="C52">
        <v>45</v>
      </c>
      <c r="D52" s="799" t="s">
        <v>1948</v>
      </c>
      <c r="E52" s="483">
        <f>'Zadanie nr 46'!F9</f>
        <v>0</v>
      </c>
      <c r="F52" s="781">
        <f>'Zadanie nr 46'!I9</f>
        <v>0</v>
      </c>
      <c r="G52" s="782">
        <f t="shared" si="0"/>
        <v>0</v>
      </c>
    </row>
    <row r="53" spans="3:9">
      <c r="C53">
        <v>46</v>
      </c>
      <c r="D53" s="794" t="s">
        <v>1953</v>
      </c>
      <c r="E53" s="483">
        <f>'Zadanie nr 47'!F6</f>
        <v>0</v>
      </c>
      <c r="F53" s="781">
        <f>'Zadanie nr 47'!I6</f>
        <v>0</v>
      </c>
      <c r="G53" s="782">
        <f t="shared" si="0"/>
        <v>0</v>
      </c>
    </row>
    <row r="54" spans="3:9">
      <c r="C54">
        <v>47</v>
      </c>
      <c r="D54" s="799" t="s">
        <v>1955</v>
      </c>
      <c r="E54" s="483">
        <f>'Zadanie nr 48'!F10</f>
        <v>0</v>
      </c>
      <c r="F54" s="781">
        <f>'Zadanie nr 48'!I10</f>
        <v>0</v>
      </c>
      <c r="G54" s="782">
        <f t="shared" si="0"/>
        <v>0</v>
      </c>
    </row>
    <row r="55" spans="3:9">
      <c r="C55">
        <v>48</v>
      </c>
      <c r="D55" s="794" t="s">
        <v>1964</v>
      </c>
      <c r="E55" s="483">
        <f>'Zadanie nr 49'!F9</f>
        <v>0</v>
      </c>
      <c r="F55" s="781">
        <f>'Zadanie nr 49'!I9</f>
        <v>0</v>
      </c>
      <c r="G55" s="782">
        <f t="shared" si="0"/>
        <v>0</v>
      </c>
    </row>
    <row r="56" spans="3:9">
      <c r="C56">
        <v>49</v>
      </c>
      <c r="D56" s="842" t="s">
        <v>2081</v>
      </c>
      <c r="E56" s="843">
        <f>'Zadanie nr 50'!F9</f>
        <v>0</v>
      </c>
      <c r="F56" s="844">
        <f>'Zadanie nr 50'!I9</f>
        <v>0</v>
      </c>
      <c r="G56" s="782">
        <f t="shared" si="0"/>
        <v>0</v>
      </c>
      <c r="H56" s="845"/>
      <c r="I56" s="846"/>
    </row>
    <row r="57" spans="3:9">
      <c r="C57">
        <v>50</v>
      </c>
      <c r="D57" s="847" t="s">
        <v>1973</v>
      </c>
      <c r="E57" s="843">
        <f>'Zadanie nr 51'!F19</f>
        <v>0</v>
      </c>
      <c r="F57" s="844">
        <f>'Zadanie nr 51'!I19</f>
        <v>0</v>
      </c>
      <c r="G57" s="782">
        <f t="shared" si="0"/>
        <v>0</v>
      </c>
      <c r="H57" s="846"/>
      <c r="I57" s="846"/>
    </row>
    <row r="58" spans="3:9">
      <c r="C58">
        <v>51</v>
      </c>
      <c r="D58" s="848" t="s">
        <v>1995</v>
      </c>
      <c r="E58" s="843">
        <f>'Zadanie nr 52'!F16</f>
        <v>0</v>
      </c>
      <c r="F58" s="844">
        <f>'Zadanie nr 52'!I16</f>
        <v>0</v>
      </c>
      <c r="G58" s="782">
        <f t="shared" si="0"/>
        <v>0</v>
      </c>
      <c r="H58" s="846"/>
      <c r="I58" s="846"/>
    </row>
    <row r="59" spans="3:9">
      <c r="C59">
        <v>52</v>
      </c>
      <c r="D59" s="798" t="s">
        <v>2007</v>
      </c>
      <c r="E59" s="483">
        <f>'Zadanie nr 53'!F12</f>
        <v>0</v>
      </c>
      <c r="F59" s="781">
        <f>'Zadanie nr 53'!I12</f>
        <v>0</v>
      </c>
      <c r="G59" s="782">
        <f t="shared" si="0"/>
        <v>0</v>
      </c>
    </row>
    <row r="60" spans="3:9">
      <c r="C60">
        <v>53</v>
      </c>
      <c r="D60" s="801" t="s">
        <v>2016</v>
      </c>
      <c r="E60" s="483">
        <f>'Zadanie nr 54'!F7</f>
        <v>0</v>
      </c>
      <c r="F60" s="781">
        <f>'Zadanie nr 54'!I7</f>
        <v>0</v>
      </c>
      <c r="G60" s="782">
        <f t="shared" si="0"/>
        <v>0</v>
      </c>
    </row>
    <row r="61" spans="3:9">
      <c r="C61">
        <v>54</v>
      </c>
      <c r="D61" s="802" t="s">
        <v>2024</v>
      </c>
      <c r="E61" s="483">
        <f>'zadanie nr 55'!F7</f>
        <v>0</v>
      </c>
      <c r="F61" s="781">
        <f>'zadanie nr 55'!I7</f>
        <v>0</v>
      </c>
      <c r="G61" s="782">
        <f t="shared" si="0"/>
        <v>0</v>
      </c>
    </row>
    <row r="62" spans="3:9">
      <c r="C62">
        <v>55</v>
      </c>
      <c r="D62" s="802" t="s">
        <v>2027</v>
      </c>
      <c r="E62" s="483">
        <f>'Zadanie nr 56'!F6</f>
        <v>0</v>
      </c>
      <c r="F62" s="781">
        <f>'Zadanie nr 56'!I6</f>
        <v>0</v>
      </c>
      <c r="G62" s="782">
        <f t="shared" si="0"/>
        <v>0</v>
      </c>
    </row>
    <row r="63" spans="3:9">
      <c r="C63">
        <v>56</v>
      </c>
      <c r="D63" s="803" t="s">
        <v>2030</v>
      </c>
      <c r="E63" s="483">
        <f>'Zadanie nr 57'!F5</f>
        <v>0</v>
      </c>
      <c r="F63" s="781">
        <f>'Zadanie nr 57'!I5</f>
        <v>0</v>
      </c>
      <c r="G63" s="782">
        <f t="shared" si="0"/>
        <v>0</v>
      </c>
    </row>
    <row r="64" spans="3:9">
      <c r="C64">
        <v>57</v>
      </c>
      <c r="D64" s="804" t="s">
        <v>2032</v>
      </c>
      <c r="E64" s="483">
        <f>'Zadanie nr 58'!F7</f>
        <v>0</v>
      </c>
      <c r="F64" s="781">
        <f>'Zadanie nr 58'!I7</f>
        <v>0</v>
      </c>
      <c r="G64" s="782">
        <f t="shared" si="0"/>
        <v>0</v>
      </c>
    </row>
    <row r="65" spans="3:7">
      <c r="C65">
        <v>58</v>
      </c>
      <c r="D65" s="805" t="s">
        <v>2036</v>
      </c>
      <c r="E65" s="483">
        <f>'Zadanie nr 59'!F9</f>
        <v>0</v>
      </c>
      <c r="F65" s="781">
        <f>'Zadanie nr 59'!I9</f>
        <v>0</v>
      </c>
      <c r="G65" s="782">
        <f t="shared" si="0"/>
        <v>0</v>
      </c>
    </row>
    <row r="66" spans="3:7">
      <c r="C66">
        <v>59</v>
      </c>
      <c r="D66" s="806" t="s">
        <v>2042</v>
      </c>
      <c r="E66" s="483">
        <f>'Zadanie nr 60'!F6</f>
        <v>0</v>
      </c>
      <c r="F66" s="781">
        <f>'Zadanie nr 60'!I6</f>
        <v>0</v>
      </c>
      <c r="G66" s="782">
        <f t="shared" si="0"/>
        <v>0</v>
      </c>
    </row>
    <row r="67" spans="3:7">
      <c r="C67">
        <v>60</v>
      </c>
      <c r="D67" s="807" t="s">
        <v>2046</v>
      </c>
      <c r="E67" s="483">
        <f>'Zadanie nr 61'!F9</f>
        <v>0</v>
      </c>
      <c r="F67" s="781">
        <f>'Zadanie nr 61'!I9</f>
        <v>0</v>
      </c>
      <c r="G67" s="782">
        <f t="shared" si="0"/>
        <v>0</v>
      </c>
    </row>
    <row r="68" spans="3:7">
      <c r="C68">
        <v>61</v>
      </c>
      <c r="D68" s="808" t="s">
        <v>2056</v>
      </c>
      <c r="E68" s="783">
        <f>'Zadanie nr 61'!F9</f>
        <v>0</v>
      </c>
      <c r="F68" s="784">
        <f>'Zadanie nr 62'!I12</f>
        <v>0</v>
      </c>
      <c r="G68" s="782">
        <f t="shared" si="0"/>
        <v>0</v>
      </c>
    </row>
    <row r="69" spans="3:7">
      <c r="C69">
        <v>62</v>
      </c>
      <c r="D69" s="808" t="s">
        <v>2062</v>
      </c>
      <c r="E69" s="783">
        <f>'Zadanie nr 63'!F7</f>
        <v>0</v>
      </c>
      <c r="F69" s="784">
        <f>'Zadanie nr 63'!I7</f>
        <v>0</v>
      </c>
      <c r="G69" s="782">
        <f t="shared" si="0"/>
        <v>0</v>
      </c>
    </row>
    <row r="70" spans="3:7">
      <c r="C70">
        <v>63</v>
      </c>
      <c r="D70" s="805" t="s">
        <v>2066</v>
      </c>
      <c r="E70" s="783">
        <f>'Zadanie nr 64'!F6</f>
        <v>0</v>
      </c>
      <c r="F70" s="784">
        <f>'Zadanie nr 64'!I6</f>
        <v>0</v>
      </c>
      <c r="G70" s="782">
        <f t="shared" si="0"/>
        <v>0</v>
      </c>
    </row>
    <row r="71" spans="3:7">
      <c r="D71" s="78" t="s">
        <v>947</v>
      </c>
      <c r="E71" s="483">
        <f>SUM(E8:E70)</f>
        <v>0</v>
      </c>
      <c r="F71" s="781">
        <f>SUM(F8:F70)</f>
        <v>0</v>
      </c>
      <c r="G71" s="849">
        <f>SUM(G8:G70)</f>
        <v>0</v>
      </c>
    </row>
    <row r="72" spans="3:7">
      <c r="E72" s="785"/>
      <c r="F72" s="785"/>
      <c r="G72" s="785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564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64</vt:i4>
      </vt:variant>
      <vt:variant>
        <vt:lpstr>Zakresy nazwane</vt:lpstr>
      </vt:variant>
      <vt:variant>
        <vt:i4>69</vt:i4>
      </vt:variant>
    </vt:vector>
  </HeadingPairs>
  <TitlesOfParts>
    <vt:vector size="133" baseType="lpstr">
      <vt:lpstr>Zadanie nr 1</vt:lpstr>
      <vt:lpstr>Zadanie nr 2</vt:lpstr>
      <vt:lpstr>Zadanie nr 3</vt:lpstr>
      <vt:lpstr>Zadanie nr 4</vt:lpstr>
      <vt:lpstr>Zadanie nr 5</vt:lpstr>
      <vt:lpstr>Zadanie nr 6</vt:lpstr>
      <vt:lpstr>Zadanie nr 7</vt:lpstr>
      <vt:lpstr>Zadanie nr 8</vt:lpstr>
      <vt:lpstr>Zadanie nr 9</vt:lpstr>
      <vt:lpstr>Zadanie nr 10</vt:lpstr>
      <vt:lpstr>Zadanie nr 11</vt:lpstr>
      <vt:lpstr>Zadanie nr 12</vt:lpstr>
      <vt:lpstr>Zadanie nr 13</vt:lpstr>
      <vt:lpstr>Zadanie nr 14</vt:lpstr>
      <vt:lpstr>Zadanie nr 15</vt:lpstr>
      <vt:lpstr>Zadanie nr 16</vt:lpstr>
      <vt:lpstr>Zadanie nr 17</vt:lpstr>
      <vt:lpstr>Zadanie nr 18</vt:lpstr>
      <vt:lpstr>Zadanie nr 19</vt:lpstr>
      <vt:lpstr>Zadanie nr 20</vt:lpstr>
      <vt:lpstr>Zadanie nr 21</vt:lpstr>
      <vt:lpstr>Zadanie nr 22</vt:lpstr>
      <vt:lpstr>Zadanie nr 23</vt:lpstr>
      <vt:lpstr>Zadanie nr 24</vt:lpstr>
      <vt:lpstr>Zadanie nr 25</vt:lpstr>
      <vt:lpstr>Zadanie nr 26</vt:lpstr>
      <vt:lpstr>Zadanie nr 27</vt:lpstr>
      <vt:lpstr>Zadanie nr 28</vt:lpstr>
      <vt:lpstr>zadanie nr 29</vt:lpstr>
      <vt:lpstr>Zadanie nr 31</vt:lpstr>
      <vt:lpstr>Zadanie nr 32</vt:lpstr>
      <vt:lpstr>Zadanie nr 33</vt:lpstr>
      <vt:lpstr>Zadanie nr 34</vt:lpstr>
      <vt:lpstr>Zadanie nr 35</vt:lpstr>
      <vt:lpstr>Zadanie nr 36</vt:lpstr>
      <vt:lpstr>Zadanie nr 37</vt:lpstr>
      <vt:lpstr>Zadanie nr 38</vt:lpstr>
      <vt:lpstr>Zadanie nr 39</vt:lpstr>
      <vt:lpstr>Zadanie nr 40</vt:lpstr>
      <vt:lpstr>Zadanie nr 41</vt:lpstr>
      <vt:lpstr>Zadanie nr 42</vt:lpstr>
      <vt:lpstr>Zadanie nr 43</vt:lpstr>
      <vt:lpstr>Zadanie nr 44</vt:lpstr>
      <vt:lpstr>Zadanie nr 45</vt:lpstr>
      <vt:lpstr>Zadanie nr 46</vt:lpstr>
      <vt:lpstr>Zadanie nr 47</vt:lpstr>
      <vt:lpstr>Zadanie nr 48</vt:lpstr>
      <vt:lpstr>Zadanie nr 49</vt:lpstr>
      <vt:lpstr>Zadanie nr 50</vt:lpstr>
      <vt:lpstr>Zadanie nr 51</vt:lpstr>
      <vt:lpstr>Zadanie nr 52</vt:lpstr>
      <vt:lpstr>Zadanie nr 53</vt:lpstr>
      <vt:lpstr>Zadanie nr 54</vt:lpstr>
      <vt:lpstr>zadanie nr 55</vt:lpstr>
      <vt:lpstr>Zadanie nr 56</vt:lpstr>
      <vt:lpstr>Zadanie nr 57</vt:lpstr>
      <vt:lpstr>Zadanie nr 58</vt:lpstr>
      <vt:lpstr>Zadanie nr 59</vt:lpstr>
      <vt:lpstr>Zadanie nr 60</vt:lpstr>
      <vt:lpstr>Zadanie nr 61</vt:lpstr>
      <vt:lpstr>Zadanie nr 62</vt:lpstr>
      <vt:lpstr>Zadanie nr 63</vt:lpstr>
      <vt:lpstr>Zadanie nr 64</vt:lpstr>
      <vt:lpstr>podsumowanie</vt:lpstr>
      <vt:lpstr>'Zadanie nr 7'!Excel_BuiltIn_Print_Area</vt:lpstr>
      <vt:lpstr>Excel_BuiltIn_Print_Area_19_1</vt:lpstr>
      <vt:lpstr>Excel_BuiltIn_Print_Area_2_1</vt:lpstr>
      <vt:lpstr>Excel_BuiltIn_Print_Area_3_1_1</vt:lpstr>
      <vt:lpstr>Excel_BuiltIn_Print_Area_3_1_1_1</vt:lpstr>
      <vt:lpstr>Excel_BuiltIn_Print_Area_4_1</vt:lpstr>
      <vt:lpstr>Excel_BuiltIn_Print_Area_5_1</vt:lpstr>
      <vt:lpstr>Excel_BuiltIn_Print_Area_6_1</vt:lpstr>
      <vt:lpstr>Excel_BuiltIn_Print_Area_7_1</vt:lpstr>
      <vt:lpstr>'Zadanie nr 1'!Obszar_wydruku</vt:lpstr>
      <vt:lpstr>'Zadanie nr 10'!Obszar_wydruku</vt:lpstr>
      <vt:lpstr>'Zadanie nr 11'!Obszar_wydruku</vt:lpstr>
      <vt:lpstr>'Zadanie nr 12'!Obszar_wydruku</vt:lpstr>
      <vt:lpstr>'Zadanie nr 13'!Obszar_wydruku</vt:lpstr>
      <vt:lpstr>'Zadanie nr 14'!Obszar_wydruku</vt:lpstr>
      <vt:lpstr>'Zadanie nr 15'!Obszar_wydruku</vt:lpstr>
      <vt:lpstr>'Zadanie nr 16'!Obszar_wydruku</vt:lpstr>
      <vt:lpstr>'Zadanie nr 17'!Obszar_wydruku</vt:lpstr>
      <vt:lpstr>'Zadanie nr 18'!Obszar_wydruku</vt:lpstr>
      <vt:lpstr>'Zadanie nr 19'!Obszar_wydruku</vt:lpstr>
      <vt:lpstr>'Zadanie nr 2'!Obszar_wydruku</vt:lpstr>
      <vt:lpstr>'Zadanie nr 20'!Obszar_wydruku</vt:lpstr>
      <vt:lpstr>'Zadanie nr 21'!Obszar_wydruku</vt:lpstr>
      <vt:lpstr>'Zadanie nr 22'!Obszar_wydruku</vt:lpstr>
      <vt:lpstr>'Zadanie nr 23'!Obszar_wydruku</vt:lpstr>
      <vt:lpstr>'Zadanie nr 24'!Obszar_wydruku</vt:lpstr>
      <vt:lpstr>'Zadanie nr 25'!Obszar_wydruku</vt:lpstr>
      <vt:lpstr>'Zadanie nr 26'!Obszar_wydruku</vt:lpstr>
      <vt:lpstr>'Zadanie nr 27'!Obszar_wydruku</vt:lpstr>
      <vt:lpstr>'Zadanie nr 28'!Obszar_wydruku</vt:lpstr>
      <vt:lpstr>'zadanie nr 29'!Obszar_wydruku</vt:lpstr>
      <vt:lpstr>'Zadanie nr 3'!Obszar_wydruku</vt:lpstr>
      <vt:lpstr>'Zadanie nr 31'!Obszar_wydruku</vt:lpstr>
      <vt:lpstr>'Zadanie nr 32'!Obszar_wydruku</vt:lpstr>
      <vt:lpstr>'Zadanie nr 33'!Obszar_wydruku</vt:lpstr>
      <vt:lpstr>'Zadanie nr 34'!Obszar_wydruku</vt:lpstr>
      <vt:lpstr>'Zadanie nr 35'!Obszar_wydruku</vt:lpstr>
      <vt:lpstr>'Zadanie nr 36'!Obszar_wydruku</vt:lpstr>
      <vt:lpstr>'Zadanie nr 37'!Obszar_wydruku</vt:lpstr>
      <vt:lpstr>'Zadanie nr 38'!Obszar_wydruku</vt:lpstr>
      <vt:lpstr>'Zadanie nr 39'!Obszar_wydruku</vt:lpstr>
      <vt:lpstr>'Zadanie nr 4'!Obszar_wydruku</vt:lpstr>
      <vt:lpstr>'Zadanie nr 40'!Obszar_wydruku</vt:lpstr>
      <vt:lpstr>'Zadanie nr 41'!Obszar_wydruku</vt:lpstr>
      <vt:lpstr>'Zadanie nr 42'!Obszar_wydruku</vt:lpstr>
      <vt:lpstr>'Zadanie nr 43'!Obszar_wydruku</vt:lpstr>
      <vt:lpstr>'Zadanie nr 44'!Obszar_wydruku</vt:lpstr>
      <vt:lpstr>'Zadanie nr 45'!Obszar_wydruku</vt:lpstr>
      <vt:lpstr>'Zadanie nr 46'!Obszar_wydruku</vt:lpstr>
      <vt:lpstr>'Zadanie nr 47'!Obszar_wydruku</vt:lpstr>
      <vt:lpstr>'Zadanie nr 48'!Obszar_wydruku</vt:lpstr>
      <vt:lpstr>'Zadanie nr 49'!Obszar_wydruku</vt:lpstr>
      <vt:lpstr>'Zadanie nr 5'!Obszar_wydruku</vt:lpstr>
      <vt:lpstr>'Zadanie nr 50'!Obszar_wydruku</vt:lpstr>
      <vt:lpstr>'Zadanie nr 51'!Obszar_wydruku</vt:lpstr>
      <vt:lpstr>'Zadanie nr 52'!Obszar_wydruku</vt:lpstr>
      <vt:lpstr>'Zadanie nr 53'!Obszar_wydruku</vt:lpstr>
      <vt:lpstr>'zadanie nr 55'!Obszar_wydruku</vt:lpstr>
      <vt:lpstr>'Zadanie nr 58'!Obszar_wydruku</vt:lpstr>
      <vt:lpstr>'Zadanie nr 59'!Obszar_wydruku</vt:lpstr>
      <vt:lpstr>'Zadanie nr 6'!Obszar_wydruku</vt:lpstr>
      <vt:lpstr>'Zadanie nr 60'!Obszar_wydruku</vt:lpstr>
      <vt:lpstr>'Zadanie nr 61'!Obszar_wydruku</vt:lpstr>
      <vt:lpstr>'Zadanie nr 62'!Obszar_wydruku</vt:lpstr>
      <vt:lpstr>'Zadanie nr 63'!Obszar_wydruku</vt:lpstr>
      <vt:lpstr>'Zadanie nr 64'!Obszar_wydruku</vt:lpstr>
      <vt:lpstr>'Zadanie nr 7'!Obszar_wydruku</vt:lpstr>
      <vt:lpstr>'Zadanie nr 8'!Obszar_wydruku</vt:lpstr>
      <vt:lpstr>'Zadanie nr 9'!Obszar_wydruku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Aleksandra ASB. Błauciak</cp:lastModifiedBy>
  <cp:revision>49</cp:revision>
  <cp:lastPrinted>2021-07-06T07:44:41Z</cp:lastPrinted>
  <dcterms:created xsi:type="dcterms:W3CDTF">2020-06-19T06:02:42Z</dcterms:created>
  <dcterms:modified xsi:type="dcterms:W3CDTF">2021-07-06T10:01:41Z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