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rowna\Desktop\Postępowania\2024\22 leki\5 odpowiedzi na pytania\"/>
    </mc:Choice>
  </mc:AlternateContent>
  <xr:revisionPtr revIDLastSave="0" documentId="13_ncr:1_{15C1FA7B-2903-4144-A7B4-A56BFE8920F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nr 1" sheetId="2" r:id="rId1"/>
    <sheet name="Zadanie nr 27" sheetId="28" r:id="rId2"/>
    <sheet name="Zadanie nr 42" sheetId="43" r:id="rId3"/>
    <sheet name="Zadanie nr 50." sheetId="51" r:id="rId4"/>
    <sheet name="podsumowanie" sheetId="55" state="hidden" r:id="rId5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1'!$A$1:$I$396</definedName>
    <definedName name="_xlnm.Print_Area" localSheetId="1">'Zadanie nr 27'!$A$1:$J$12</definedName>
    <definedName name="_xlnm.Print_Area" localSheetId="2">'Zadanie nr 42'!$A$1:$J$37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55" l="1"/>
  <c r="H9" i="55" s="1"/>
  <c r="F23" i="55"/>
  <c r="H23" i="55" s="1"/>
  <c r="F56" i="55"/>
  <c r="H56" i="55" s="1"/>
  <c r="F70" i="55"/>
  <c r="H70" i="55" s="1"/>
  <c r="E70" i="55"/>
  <c r="G70" i="55" s="1"/>
  <c r="F69" i="55"/>
  <c r="H69" i="55" s="1"/>
  <c r="E69" i="55"/>
  <c r="G69" i="55" s="1"/>
  <c r="F68" i="55"/>
  <c r="H68" i="55" s="1"/>
  <c r="E68" i="55"/>
  <c r="G68" i="55" s="1"/>
  <c r="F67" i="55"/>
  <c r="H67" i="55" s="1"/>
  <c r="E67" i="55"/>
  <c r="G67" i="55" s="1"/>
  <c r="F66" i="55"/>
  <c r="H66" i="55" s="1"/>
  <c r="E66" i="55"/>
  <c r="G66" i="55" s="1"/>
  <c r="F65" i="55"/>
  <c r="H65" i="55" s="1"/>
  <c r="E65" i="55"/>
  <c r="G65" i="55" s="1"/>
  <c r="F64" i="55"/>
  <c r="H64" i="55" s="1"/>
  <c r="E64" i="55"/>
  <c r="G64" i="55" s="1"/>
  <c r="F63" i="55"/>
  <c r="H63" i="55" s="1"/>
  <c r="E63" i="55"/>
  <c r="G63" i="55" s="1"/>
  <c r="F62" i="55"/>
  <c r="H62" i="55" s="1"/>
  <c r="E62" i="55"/>
  <c r="G62" i="55" s="1"/>
  <c r="F61" i="55"/>
  <c r="H61" i="55" s="1"/>
  <c r="E61" i="55"/>
  <c r="G61" i="55" s="1"/>
  <c r="F60" i="55"/>
  <c r="H60" i="55" s="1"/>
  <c r="E60" i="55"/>
  <c r="G60" i="55" s="1"/>
  <c r="F59" i="55"/>
  <c r="H59" i="55" s="1"/>
  <c r="E59" i="55"/>
  <c r="G59" i="55" s="1"/>
  <c r="F58" i="55"/>
  <c r="H58" i="55" s="1"/>
  <c r="F57" i="55"/>
  <c r="H57" i="55" s="1"/>
  <c r="E57" i="55"/>
  <c r="G57" i="55" s="1"/>
  <c r="E56" i="55"/>
  <c r="G56" i="55" s="1"/>
  <c r="F55" i="55"/>
  <c r="H55" i="55" s="1"/>
  <c r="F54" i="55"/>
  <c r="H54" i="55" s="1"/>
  <c r="E54" i="55"/>
  <c r="G54" i="55" s="1"/>
  <c r="F53" i="55"/>
  <c r="H53" i="55" s="1"/>
  <c r="E53" i="55"/>
  <c r="G53" i="55" s="1"/>
  <c r="F52" i="55"/>
  <c r="H52" i="55" s="1"/>
  <c r="E52" i="55"/>
  <c r="G52" i="55" s="1"/>
  <c r="F51" i="55"/>
  <c r="H51" i="55" s="1"/>
  <c r="E51" i="55"/>
  <c r="G51" i="55" s="1"/>
  <c r="F50" i="55"/>
  <c r="H50" i="55" s="1"/>
  <c r="E50" i="55"/>
  <c r="G50" i="55" s="1"/>
  <c r="F49" i="55"/>
  <c r="H49" i="55" s="1"/>
  <c r="F48" i="55"/>
  <c r="H48" i="55" s="1"/>
  <c r="E48" i="55"/>
  <c r="G48" i="55" s="1"/>
  <c r="F47" i="55"/>
  <c r="H47" i="55" s="1"/>
  <c r="E46" i="55"/>
  <c r="G46" i="55" s="1"/>
  <c r="F45" i="55"/>
  <c r="H45" i="55" s="1"/>
  <c r="E45" i="55"/>
  <c r="G45" i="55" s="1"/>
  <c r="E44" i="55"/>
  <c r="G44" i="55" s="1"/>
  <c r="F43" i="55"/>
  <c r="H43" i="55" s="1"/>
  <c r="F42" i="55"/>
  <c r="H42" i="55" s="1"/>
  <c r="E42" i="55"/>
  <c r="G42" i="55" s="1"/>
  <c r="F41" i="55"/>
  <c r="H41" i="55" s="1"/>
  <c r="E41" i="55"/>
  <c r="G41" i="55" s="1"/>
  <c r="F40" i="55"/>
  <c r="H40" i="55" s="1"/>
  <c r="F39" i="55"/>
  <c r="H39" i="55" s="1"/>
  <c r="E39" i="55"/>
  <c r="G39" i="55" s="1"/>
  <c r="F38" i="55"/>
  <c r="H38" i="55" s="1"/>
  <c r="E38" i="55"/>
  <c r="G38" i="55" s="1"/>
  <c r="F37" i="55"/>
  <c r="H37" i="55" s="1"/>
  <c r="E37" i="55"/>
  <c r="G37" i="55" s="1"/>
  <c r="F35" i="55"/>
  <c r="H35" i="55" s="1"/>
  <c r="F34" i="55"/>
  <c r="H34" i="55" s="1"/>
  <c r="F33" i="55"/>
  <c r="H33" i="55" s="1"/>
  <c r="F32" i="55"/>
  <c r="H32" i="55" s="1"/>
  <c r="E32" i="55"/>
  <c r="G32" i="55" s="1"/>
  <c r="F31" i="55"/>
  <c r="H31" i="55" s="1"/>
  <c r="F30" i="55"/>
  <c r="H30" i="55" s="1"/>
  <c r="E30" i="55"/>
  <c r="G30" i="55" s="1"/>
  <c r="F29" i="55"/>
  <c r="H29" i="55" s="1"/>
  <c r="E29" i="55"/>
  <c r="G29" i="55" s="1"/>
  <c r="F28" i="55"/>
  <c r="H28" i="55" s="1"/>
  <c r="E27" i="55"/>
  <c r="G27" i="55" s="1"/>
  <c r="F26" i="55"/>
  <c r="H26" i="55" s="1"/>
  <c r="E26" i="55"/>
  <c r="G26" i="55" s="1"/>
  <c r="F25" i="55"/>
  <c r="H25" i="55" s="1"/>
  <c r="E25" i="55"/>
  <c r="G25" i="55" s="1"/>
  <c r="E23" i="55"/>
  <c r="G23" i="55" s="1"/>
  <c r="F22" i="55"/>
  <c r="H22" i="55" s="1"/>
  <c r="E22" i="55"/>
  <c r="G22" i="55" s="1"/>
  <c r="F21" i="55"/>
  <c r="H21" i="55" s="1"/>
  <c r="E21" i="55"/>
  <c r="G21" i="55" s="1"/>
  <c r="F20" i="55"/>
  <c r="H20" i="55" s="1"/>
  <c r="E20" i="55"/>
  <c r="G20" i="55" s="1"/>
  <c r="F19" i="55"/>
  <c r="H19" i="55" s="1"/>
  <c r="F17" i="55"/>
  <c r="H17" i="55" s="1"/>
  <c r="E17" i="55"/>
  <c r="G17" i="55" s="1"/>
  <c r="E16" i="55"/>
  <c r="G16" i="55" s="1"/>
  <c r="F14" i="55"/>
  <c r="H14" i="55" s="1"/>
  <c r="F13" i="55"/>
  <c r="H13" i="55" s="1"/>
  <c r="E13" i="55"/>
  <c r="G13" i="55" s="1"/>
  <c r="F12" i="55"/>
  <c r="H12" i="55" s="1"/>
  <c r="E12" i="55"/>
  <c r="G12" i="55" s="1"/>
  <c r="F11" i="55"/>
  <c r="H11" i="55" s="1"/>
  <c r="E11" i="55"/>
  <c r="G11" i="55" s="1"/>
  <c r="F10" i="55"/>
  <c r="H10" i="55" s="1"/>
  <c r="E10" i="55"/>
  <c r="G10" i="55" s="1"/>
  <c r="E34" i="55"/>
  <c r="G34" i="55" s="1"/>
  <c r="E18" i="55"/>
  <c r="G18" i="55" s="1"/>
  <c r="E14" i="55"/>
  <c r="G14" i="55" s="1"/>
  <c r="E9" i="55"/>
  <c r="G9" i="55" s="1"/>
  <c r="F15" i="55" l="1"/>
  <c r="H15" i="55" s="1"/>
  <c r="F18" i="55"/>
  <c r="H18" i="55" s="1"/>
  <c r="F27" i="55"/>
  <c r="H27" i="55" s="1"/>
  <c r="F44" i="55"/>
  <c r="H44" i="55" s="1"/>
  <c r="F46" i="55"/>
  <c r="H46" i="55" s="1"/>
  <c r="E24" i="55"/>
  <c r="G24" i="55" s="1"/>
  <c r="E28" i="55"/>
  <c r="G28" i="55" s="1"/>
  <c r="E8" i="55"/>
  <c r="G8" i="55" s="1"/>
  <c r="F16" i="55"/>
  <c r="H16" i="55" s="1"/>
  <c r="E19" i="55"/>
  <c r="G19" i="55" s="1"/>
  <c r="E43" i="55"/>
  <c r="G43" i="55" s="1"/>
  <c r="E47" i="55"/>
  <c r="G47" i="55" s="1"/>
  <c r="E49" i="55"/>
  <c r="G49" i="55" s="1"/>
  <c r="E58" i="55"/>
  <c r="G58" i="55" s="1"/>
  <c r="F24" i="55"/>
  <c r="H24" i="55" s="1"/>
  <c r="E40" i="55"/>
  <c r="G40" i="55" s="1"/>
  <c r="E31" i="55"/>
  <c r="G31" i="55" s="1"/>
  <c r="E33" i="55"/>
  <c r="G33" i="55" s="1"/>
  <c r="F36" i="55"/>
  <c r="H36" i="55" s="1"/>
  <c r="E55" i="55"/>
  <c r="G55" i="55" s="1"/>
  <c r="E36" i="55"/>
  <c r="G36" i="55" s="1"/>
  <c r="E35" i="55"/>
  <c r="G35" i="55" s="1"/>
  <c r="E15" i="55" l="1"/>
  <c r="G15" i="55" s="1"/>
  <c r="F8" i="55"/>
  <c r="E71" i="55" l="1"/>
  <c r="G71" i="55" s="1"/>
  <c r="H8" i="55"/>
  <c r="F71" i="55"/>
  <c r="H71" i="55" s="1"/>
</calcChain>
</file>

<file path=xl/sharedStrings.xml><?xml version="1.0" encoding="utf-8"?>
<sst xmlns="http://schemas.openxmlformats.org/spreadsheetml/2006/main" count="1002" uniqueCount="778">
  <si>
    <t>Przedmiot zamówienia</t>
  </si>
  <si>
    <t xml:space="preserve">Zadanie nr 1 - Leki różne </t>
  </si>
  <si>
    <t>Zadanie nr 4 - Enoxaparinum</t>
  </si>
  <si>
    <t>Zadanie nr 5 - Nadroparinum</t>
  </si>
  <si>
    <t>Zadanie nr 6 - Leki różne 2</t>
  </si>
  <si>
    <t>Zadanie nr 7 - Albuminy</t>
  </si>
  <si>
    <t>Zadanie nr 8 - Leki różne 14</t>
  </si>
  <si>
    <t>Zadanie nr 9 - Leki anestezjologiczne</t>
  </si>
  <si>
    <t>Zadanie nr 10 - Sevofluran</t>
  </si>
  <si>
    <t>Zadanie nr 11 - Mleko + preparaty dietetyczne</t>
  </si>
  <si>
    <t xml:space="preserve">Zadanie nr 12 – Leki ZOL </t>
  </si>
  <si>
    <t>Zadanie Nr 15 - Omeprazol</t>
  </si>
  <si>
    <t>Zadanie nr 16 - Antybiotyki różne</t>
  </si>
  <si>
    <t>Zadanie nr 17 – Antybiotyki 5</t>
  </si>
  <si>
    <t>Zadanie nr 18 - Żel do cewnikowania</t>
  </si>
  <si>
    <t>Zadanie nr 20 - Preparaty do żywienia pozajelitowego</t>
  </si>
  <si>
    <t>Zadanie nr 21 - Preparaty do żywienia dojelitowego</t>
  </si>
  <si>
    <t>Zadanie nr 22 - Immunoglobuliny anty D</t>
  </si>
  <si>
    <t>Zadanie nr 23 Fidaxomycinum</t>
  </si>
  <si>
    <t>Zadanie nr 24 - Żywienie pozajelitowe 2</t>
  </si>
  <si>
    <t>Zadanie nr 25 - Leki  OAIiT</t>
  </si>
  <si>
    <t>Zadanie nr 26 – Terapia nerkozastępcza do aparatu OMNI</t>
  </si>
  <si>
    <t>Zadanie nr 27 - Propofolum</t>
  </si>
  <si>
    <t>Zadanie nr 28 - Leki Hospicjum</t>
  </si>
  <si>
    <t>Zadanie nr 29 - Leki przeciwbólowe</t>
  </si>
  <si>
    <t>Zadanie nr 31 -  Kontrasty jodowe</t>
  </si>
  <si>
    <t>Zadanie nr: 34- Ferrum</t>
  </si>
  <si>
    <t>Zadanie nr 35 - Glikokotykosteroidy</t>
  </si>
  <si>
    <t>Zadanie nr: 36 - Desfluran</t>
  </si>
  <si>
    <t>Zadanie nr: 37 – Metamizolum</t>
  </si>
  <si>
    <t>Zadanie nr 40 – Preaparat RTU</t>
  </si>
  <si>
    <t xml:space="preserve">Zadanie nr 41 - Antybiotyki </t>
  </si>
  <si>
    <t>Zadanie nr 42 -Leki okulistyczne</t>
  </si>
  <si>
    <t>Zadanie nr 43 - Witamina K1</t>
  </si>
  <si>
    <t>Zadanie nr 45  - Insuliny i analogi</t>
  </si>
  <si>
    <t>Zadanie nr  46 - Budesonidum</t>
  </si>
  <si>
    <t>Zadanie nr 48 - Preparaty przeczyszczające</t>
  </si>
  <si>
    <t xml:space="preserve">Zadanie nr 49 Immunoglobuliny. </t>
  </si>
  <si>
    <t>Załącznik nr 9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</si>
  <si>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</si>
  <si>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</si>
  <si>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</si>
  <si>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</si>
  <si>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</si>
  <si>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</si>
  <si>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</si>
  <si>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</si>
  <si>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</si>
  <si>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</si>
  <si>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</si>
  <si>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</si>
  <si>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</si>
  <si>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</si>
  <si>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</si>
  <si>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</si>
  <si>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</si>
  <si>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</si>
  <si>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</si>
  <si>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800mg</t>
  </si>
  <si>
    <t>porcja po 30 szt</t>
  </si>
  <si>
    <t xml:space="preserve">Aciclovir 250mg inj </t>
  </si>
  <si>
    <t>porcja po 5 fiol.</t>
  </si>
  <si>
    <t>Acidum aceticym + Delphinum consolida</t>
  </si>
  <si>
    <t>butelka po 100ml</t>
  </si>
  <si>
    <t>Acidum acetylsalicylicum tabl. 100 mg tabl dojelitowe</t>
  </si>
  <si>
    <t>op. 28 tabl</t>
  </si>
  <si>
    <t>Acidum acetylsalicylicum tabl. 75 mg</t>
  </si>
  <si>
    <t>porcja po 60 tabl.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</si>
  <si>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</si>
  <si>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</si>
  <si>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</si>
  <si>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</si>
  <si>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</si>
  <si>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</si>
  <si>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</si>
  <si>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</si>
  <si>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</si>
  <si>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</si>
  <si>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</si>
  <si>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</si>
  <si>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</si>
  <si>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</si>
  <si>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</si>
  <si>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</si>
  <si>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</si>
  <si>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</si>
  <si>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</si>
  <si>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</si>
  <si>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</si>
  <si>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</si>
  <si>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</si>
  <si>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</si>
  <si>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</si>
  <si>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</si>
  <si>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Adenosinum 3mg/ml </t>
  </si>
  <si>
    <t>porcja 2ml po 6amp lub fiol</t>
  </si>
  <si>
    <t>Aesculus Hippocastanum + Arnica montana maść</t>
  </si>
  <si>
    <t>porcja po 30 g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</si>
  <si>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</si>
  <si>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</si>
  <si>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</si>
  <si>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</si>
  <si>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</si>
  <si>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</si>
  <si>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</si>
  <si>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</si>
  <si>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</si>
  <si>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</si>
  <si>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</si>
  <si>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</si>
  <si>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</si>
  <si>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porcja po 30 tabl</t>
  </si>
  <si>
    <t>Alprazolamum 0,25mg</t>
  </si>
  <si>
    <t>Alprostadilum 60mg</t>
  </si>
  <si>
    <t>inj., doż,10 amp</t>
  </si>
  <si>
    <t>Ambroxolum płyn do nebulizacji 7,5 mg/ml</t>
  </si>
  <si>
    <t>porcja po 100 ml</t>
  </si>
  <si>
    <t>Ambroxolum syrop 15 mg/5 ml</t>
  </si>
  <si>
    <t>Amlodipinum tabl. 10 mg</t>
  </si>
  <si>
    <t>porcja po 30 tabl.</t>
  </si>
  <si>
    <t>Amlodipinum tabl. 5 mg</t>
  </si>
  <si>
    <t>Amiodaronum inj. (roztwór) 50 mg/ml</t>
  </si>
  <si>
    <t>Amiodaronum tabl. 200 mg</t>
  </si>
  <si>
    <t>porcja po 60 tabl. powl.</t>
  </si>
  <si>
    <t>Antazolinum inj. (roztwór) 50 mg/ml</t>
  </si>
  <si>
    <t>porcja po 10 amp. 2 ml</t>
  </si>
  <si>
    <t>Antitoxinum vipericum inj. im. (roztwór) 500 j.a.</t>
  </si>
  <si>
    <t>porcja po 1 szt.</t>
  </si>
  <si>
    <t>Apiksaban 2,5mg tabl powl.</t>
  </si>
  <si>
    <t>op-=60 tabl powl.</t>
  </si>
  <si>
    <t>Apiksaban 5mg tabl powl.</t>
  </si>
  <si>
    <t>Argenti nitricum substancja</t>
  </si>
  <si>
    <t>op.25 g</t>
  </si>
  <si>
    <t>Articainum + Epinephrinum 1:200000, 4% inj. (rpztrór)</t>
  </si>
  <si>
    <t>porcja po 50 wkł. x 1,8ml do wstrzyk.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</si>
  <si>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</si>
  <si>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</si>
  <si>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</si>
  <si>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</si>
  <si>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</si>
  <si>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</si>
  <si>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</si>
  <si>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</si>
  <si>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</si>
  <si>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Baclofenum 10 mg</t>
  </si>
  <si>
    <t>Baclofenum 25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</si>
  <si>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</si>
  <si>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</si>
  <si>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</si>
  <si>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</si>
  <si>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proszek do p. płynu irygacyjnego 53,2 mg/g</t>
  </si>
  <si>
    <t>porcja po 10 sasz.</t>
  </si>
  <si>
    <t>Paraffinum liquidum (olej parafinowy), Benzyl benzoate (benzoesan benzylu), Parfum np. Skinscabin</t>
  </si>
  <si>
    <t xml:space="preserve">op.120ml </t>
  </si>
  <si>
    <t>Betaxololum 20mg</t>
  </si>
  <si>
    <t>Porcja po 28 tabl. powl.</t>
  </si>
  <si>
    <t>Bilastine 20mg tabl</t>
  </si>
  <si>
    <t>Bisacodylum czopki 10 mg</t>
  </si>
  <si>
    <t>porcja po 6 czoków</t>
  </si>
  <si>
    <t>Bisacodylum tabl 5mg</t>
  </si>
  <si>
    <t>porcja po 20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</si>
  <si>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</si>
  <si>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</si>
  <si>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</si>
  <si>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</si>
  <si>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</si>
  <si>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</si>
  <si>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</si>
  <si>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</si>
  <si>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</si>
  <si>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</si>
  <si>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</si>
  <si>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</si>
  <si>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</si>
  <si>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</si>
  <si>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</si>
  <si>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Calcii lactas gluconas tabl. musujące 300 mg</t>
  </si>
  <si>
    <t>porcja po 20 tabl.mus.</t>
  </si>
  <si>
    <t>Calci carbonas 500mg</t>
  </si>
  <si>
    <t>porcja po 30 kaps.</t>
  </si>
  <si>
    <t>Calci carbonas 680mg+ Magnesii carbonas 80mg</t>
  </si>
  <si>
    <t>porcja po 48 szt.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</si>
  <si>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</si>
  <si>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</si>
  <si>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</si>
  <si>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</si>
  <si>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</si>
  <si>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</si>
  <si>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 tabl.</t>
  </si>
  <si>
    <t>op. 20 tabl.</t>
  </si>
  <si>
    <t>Carvedilolum 6,25 mg</t>
  </si>
  <si>
    <t>porcja po 30 tabl. powl.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</si>
  <si>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</si>
  <si>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</si>
  <si>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</si>
  <si>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</si>
  <si>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</si>
  <si>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</si>
  <si>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</si>
  <si>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</si>
  <si>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Chlorpromazinum 40mg/g krople doustne</t>
  </si>
  <si>
    <t>porcja po 10g</t>
  </si>
  <si>
    <t>Chlortalidonum 50mg</t>
  </si>
  <si>
    <t xml:space="preserve">Chlorprothixenum 15mg </t>
  </si>
  <si>
    <t>Chlorprothixenum 50 mg</t>
  </si>
  <si>
    <t>Choline salicylate 20% krople do uszu</t>
  </si>
  <si>
    <t xml:space="preserve">Cilostazol 100mg </t>
  </si>
  <si>
    <t>porcja po 56 szt</t>
  </si>
  <si>
    <t>Cisapridum 10mg</t>
  </si>
  <si>
    <t>Cisatracurium inj. iv. (roztwór) 2 mg/1ml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</si>
  <si>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</si>
  <si>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</si>
  <si>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</si>
  <si>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</si>
  <si>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</si>
  <si>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</si>
  <si>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r>
      <rPr>
        <sz val="10"/>
        <color rgb="FF000000"/>
        <rFont val="Calibri"/>
        <family val="2"/>
        <charset val="238"/>
      </rPr>
      <t>Clobetasoli propionas</t>
    </r>
    <r>
      <rPr>
        <sz val="11"/>
        <color rgb="FF000000"/>
        <rFont val="Calibri"/>
        <family val="2"/>
        <charset val="238"/>
      </rPr>
      <t xml:space="preserve"> 0,5mg/g </t>
    </r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</si>
  <si>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</si>
  <si>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</si>
  <si>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</si>
  <si>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</si>
  <si>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</si>
  <si>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</si>
  <si>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</si>
  <si>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</si>
  <si>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</si>
  <si>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</si>
  <si>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</si>
  <si>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</si>
  <si>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</si>
  <si>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90szt.</t>
  </si>
  <si>
    <t>Crotamitonum maść 100 mg/g</t>
  </si>
  <si>
    <t>porcja po 1 tuba 40 g</t>
  </si>
  <si>
    <t>Cyanocobalaminum inj. (roztwór) 1 mg/2 ml</t>
  </si>
  <si>
    <t>porcja po 5 amp. 2 ml</t>
  </si>
  <si>
    <t>porcja po 100 tabl.</t>
  </si>
  <si>
    <t>Cyproheptadinum 4mg</t>
  </si>
  <si>
    <t>porcja 20tabl.</t>
  </si>
  <si>
    <t>Cytrynian sodu substancja do receptury</t>
  </si>
  <si>
    <t>porcja po 1000 g</t>
  </si>
  <si>
    <t>Dalteparinum Hdcz 7 500 j.m anty -Xa / 0,3 ml</t>
  </si>
  <si>
    <t>op.10 amp.strz.</t>
  </si>
  <si>
    <t>Dalteparinum Hdcz 5 000 j.m anty Xa / 0,2 ml</t>
  </si>
  <si>
    <t>Dapagliflozinum 10mg tabl</t>
  </si>
  <si>
    <t>Dabigatranum etexilate 75mg</t>
  </si>
  <si>
    <t>porcja po 30 kaps. Twarde.</t>
  </si>
  <si>
    <t>Dabigatranum etexilate 110mg</t>
  </si>
  <si>
    <t>porcja po 180 kaps. twarde</t>
  </si>
  <si>
    <t>Dabigatranum etexilate 150mg</t>
  </si>
  <si>
    <t>Denozumab 60mg/ml</t>
  </si>
  <si>
    <t>porcja po 1 amp-strzyk</t>
  </si>
  <si>
    <t xml:space="preserve">Desloratadine 5 mg </t>
  </si>
  <si>
    <t>Desmopressinum doustny 0,06mg/0,1ml liofilizat</t>
  </si>
  <si>
    <t>Op=30 szt.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</si>
  <si>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</si>
  <si>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</si>
  <si>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</si>
  <si>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</si>
  <si>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</si>
  <si>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</si>
  <si>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</si>
  <si>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</si>
  <si>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</si>
  <si>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</si>
  <si>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</si>
  <si>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</si>
  <si>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 xml:space="preserve">Diosminum 500 mg </t>
  </si>
  <si>
    <t>Diosmectitum 3,76g proszek do p. roztworu doustnego</t>
  </si>
  <si>
    <t>porcja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</si>
  <si>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</si>
  <si>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</si>
  <si>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</si>
  <si>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</si>
  <si>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Dobutaminum 250 mg inj.</t>
  </si>
  <si>
    <t>1 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</si>
  <si>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</si>
  <si>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</si>
  <si>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</si>
  <si>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</si>
  <si>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</si>
  <si>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</si>
  <si>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</si>
  <si>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</si>
  <si>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</si>
  <si>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</si>
  <si>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</si>
  <si>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</si>
  <si>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30 szt.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</si>
  <si>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</si>
  <si>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</si>
  <si>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</si>
  <si>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</si>
  <si>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</si>
  <si>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</si>
  <si>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</si>
  <si>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</si>
  <si>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</si>
  <si>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</si>
  <si>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Estazolam 2mg</t>
  </si>
  <si>
    <t>Estradiol 50  3,2 mg, syst.transdermalny.</t>
  </si>
  <si>
    <t>porcja po 6 plastrów</t>
  </si>
  <si>
    <t>Estriolum 1 mg/g krem dopochwowy / np. Oekolp /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</si>
  <si>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</si>
  <si>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</si>
  <si>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</si>
  <si>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</si>
  <si>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Fenofibratum 267 mg </t>
  </si>
  <si>
    <t xml:space="preserve">Fenofibratum 160 mg </t>
  </si>
  <si>
    <t>Fenofibratum 145mg</t>
  </si>
  <si>
    <t xml:space="preserve">Fenofibratum 100 mg </t>
  </si>
  <si>
    <t>porcja po 50 szt</t>
  </si>
  <si>
    <t>Fenofibratum 200 mg</t>
  </si>
  <si>
    <t>Fenoterolum 0,1mg/dawkę  aerozol do inhalacji 200dawek</t>
  </si>
  <si>
    <t>porcja po 10 ml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</si>
  <si>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</si>
  <si>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</si>
  <si>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</si>
  <si>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 20 ml</t>
  </si>
  <si>
    <t>Finasteridum 5 mg</t>
  </si>
  <si>
    <t>Fluconazolum 50 mg tabl</t>
  </si>
  <si>
    <t>op. po 14kaps tw.</t>
  </si>
  <si>
    <t>Fluconazolum inj. 2 mg/ml a 100ml</t>
  </si>
  <si>
    <t>porcja po 100ml x 10 but.</t>
  </si>
  <si>
    <t>Flunarizinum 5 mg</t>
  </si>
  <si>
    <t xml:space="preserve">Flumazenilum 0,1mg/1ml a 5 ml </t>
  </si>
  <si>
    <t>op. po 5amp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</si>
  <si>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</si>
  <si>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</si>
  <si>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</si>
  <si>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</si>
  <si>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</si>
  <si>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</si>
  <si>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</si>
  <si>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 vel 1kg.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</si>
  <si>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</si>
  <si>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</si>
  <si>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</si>
  <si>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</si>
  <si>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</si>
  <si>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</si>
  <si>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</si>
  <si>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proszek</t>
  </si>
  <si>
    <t>porcja po 75g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</si>
  <si>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</si>
  <si>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</si>
  <si>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</si>
  <si>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</si>
  <si>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</si>
  <si>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</si>
  <si>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</si>
  <si>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</si>
  <si>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</si>
  <si>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porcja po 10 amp. 10 ml</t>
  </si>
  <si>
    <t>Haloperidolum inj. im. (roztwór) 5 mg/1 ml</t>
  </si>
  <si>
    <t>Haloperidolum tabl. 1 mg</t>
  </si>
  <si>
    <t>Haloperidolum krople  2 mg /ml</t>
  </si>
  <si>
    <t>op. 10ml</t>
  </si>
  <si>
    <t>Heparinum inj. sc./iv. (roztwór) 25000 j.m./5 ml</t>
  </si>
  <si>
    <t>porcja po 10 fiol/amp. 5 ml</t>
  </si>
  <si>
    <t>Heparinum żel 1000 j.m./g</t>
  </si>
  <si>
    <t>porcja po 1 tuba 30 g</t>
  </si>
  <si>
    <t>Hydrochlorothiazidum tabl. 12,5 mg</t>
  </si>
  <si>
    <t>Hydrochlorothiazidum tabl. 25 mg</t>
  </si>
  <si>
    <t>Hydrocortisoni butyras krem 1 mg/g</t>
  </si>
  <si>
    <t>porcja po 1 tuba 15 g</t>
  </si>
  <si>
    <t>Hydrogenii peroxidum roztwór 3.0/100,0</t>
  </si>
  <si>
    <t>porcja po 1 op. 100 g</t>
  </si>
  <si>
    <t>Hydroxyzinum inj. (roztwór) 50 mg/ml</t>
  </si>
  <si>
    <t>Hydroxyzinum 10mg/5ml syrop</t>
  </si>
  <si>
    <t>porcja po 200 ml</t>
  </si>
  <si>
    <t>Immunoglobuliny niespecyficzne, ludzkie inj. im. (roztwór) 200 j.m./2 ml / Gamma Anty Hbs /</t>
  </si>
  <si>
    <t xml:space="preserve">porcja po 1 amp. </t>
  </si>
  <si>
    <t>Ipratropium bromide 0,25 mg/ml do inhalacji</t>
  </si>
  <si>
    <t>op. 20ml</t>
  </si>
  <si>
    <r>
      <rPr>
        <sz val="9"/>
        <color rgb="FF000000"/>
        <rFont val="Arial CE"/>
        <family val="2"/>
        <charset val="238"/>
      </rPr>
      <t>Ipratropium bromide+salbutamol.</t>
    </r>
    <r>
      <rPr>
        <sz val="10"/>
        <color rgb="FF000000"/>
        <rFont val="Arial"/>
        <family val="2"/>
        <charset val="238"/>
      </rPr>
      <t xml:space="preserve"> (0,5mg+2,5mg)/2,5ml</t>
    </r>
  </si>
  <si>
    <t xml:space="preserve">op.= 20 amp. 2,5 ml 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</si>
  <si>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</si>
  <si>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</si>
  <si>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</si>
  <si>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</si>
  <si>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</si>
  <si>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Kalii hydroaspartas+Magnesii hysroaspartas</t>
  </si>
  <si>
    <t xml:space="preserve">Lacidipinum 4mg </t>
  </si>
  <si>
    <t>porcja po 28tabl. Powl.</t>
  </si>
  <si>
    <t xml:space="preserve">Lactobacillus rhamnosus R0011, Lactobacillus helveticus R0052  kaps. </t>
  </si>
  <si>
    <t>porcja po 60 kaps. w blistrach</t>
  </si>
  <si>
    <t>Lactosum pulvis.</t>
  </si>
  <si>
    <t>porcja po 250g</t>
  </si>
  <si>
    <t>Lactulose syrop 2,5g/5ml</t>
  </si>
  <si>
    <t>porcja po 1 butelka 150 ml</t>
  </si>
  <si>
    <t>Lanolinum anhydricum</t>
  </si>
  <si>
    <t>porcja po 1kg</t>
  </si>
  <si>
    <t>Levocetirizine 5mg tabl</t>
  </si>
  <si>
    <t>porcja po 28 tabl</t>
  </si>
  <si>
    <t>Levodropropizine 0,06 g/10 ml syrop</t>
  </si>
  <si>
    <t>porcja po 120ml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</si>
  <si>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</si>
  <si>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</si>
  <si>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</si>
  <si>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</si>
  <si>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</si>
  <si>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</si>
  <si>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</si>
  <si>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</si>
  <si>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</si>
  <si>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</si>
  <si>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</si>
  <si>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</si>
  <si>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</si>
  <si>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</si>
  <si>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</si>
  <si>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</si>
  <si>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 xml:space="preserve">Liofilizowany lizat E. Coli  6mg 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</si>
  <si>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</si>
  <si>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</si>
  <si>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</si>
  <si>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</si>
  <si>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</si>
  <si>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</si>
  <si>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</si>
  <si>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Magnesi lactas + Pyridoxinum (B6)</t>
  </si>
  <si>
    <t>Magnesii sulfas inj. (roztwór) 2000 g/10 ml</t>
  </si>
  <si>
    <t>Mannitolum inj. iv. (roztwór) 200 mg/ml</t>
  </si>
  <si>
    <t>porcja po 1 but. 250 ml</t>
  </si>
  <si>
    <t xml:space="preserve">Maśc typu Emofix 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</si>
  <si>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</si>
  <si>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</si>
  <si>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</si>
  <si>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</si>
  <si>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</si>
  <si>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 xml:space="preserve">porcja po 60 tabl. powl. 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</si>
  <si>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</si>
  <si>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</si>
  <si>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</si>
  <si>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</si>
  <si>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</si>
  <si>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</si>
  <si>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Methylthioninium Chloride  0,01 g/2 ml inj.</t>
  </si>
  <si>
    <t>porcja po 5 amp.</t>
  </si>
  <si>
    <t>Methylprednisoloni acetas 40mg/1ml inj. i.m./i.v.</t>
  </si>
  <si>
    <t>porcja po 1fiol+rozp.</t>
  </si>
  <si>
    <t>Methylprednisolon 4mg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</si>
  <si>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</si>
  <si>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</si>
  <si>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</si>
  <si>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</si>
  <si>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</si>
  <si>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</si>
  <si>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</si>
  <si>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</si>
  <si>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Misoprostolum 0,25mg tabl.</t>
  </si>
  <si>
    <t xml:space="preserve">porcja po 8 tabl. </t>
  </si>
  <si>
    <t>Molsidominum tabl. 4 mg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</si>
  <si>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</si>
  <si>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</si>
  <si>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</si>
  <si>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</si>
  <si>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</si>
  <si>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</si>
  <si>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</si>
  <si>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</si>
  <si>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</si>
  <si>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50 mg</t>
  </si>
  <si>
    <t>Nifuratelum, Nystatinum    500mg</t>
  </si>
  <si>
    <t>porcja po 12 globulek</t>
  </si>
  <si>
    <t>Nifuroxazidum tabl. powl. 100 mg</t>
  </si>
  <si>
    <t>porcja po 24 tabl. powl.</t>
  </si>
  <si>
    <t>Nitrendypinum 10 mg 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</si>
  <si>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</si>
  <si>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</si>
  <si>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</si>
  <si>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</si>
  <si>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</si>
  <si>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</si>
  <si>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Octreotidum inj. 0,1mg/1ml</t>
  </si>
  <si>
    <t>porcja po 1 op. 5 amp.</t>
  </si>
  <si>
    <t>Ondansetronum inj. 4Mg/2ml a 2 ml i.v, i.m.</t>
  </si>
  <si>
    <t>Ondansetronum inj. 8mg/4ml a 4 ml</t>
  </si>
  <si>
    <t>Opipramolum draż. 50 mg</t>
  </si>
  <si>
    <t>porcja po 20 tabl powl.</t>
  </si>
  <si>
    <t>Oseltamiwir 75 mg</t>
  </si>
  <si>
    <t>porcja po 10 kaps. tw.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</si>
  <si>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</si>
  <si>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</si>
  <si>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</si>
  <si>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</si>
  <si>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</si>
  <si>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Pancuronii bromidum inj. iv. (roztwór) 4 mg/2 ml</t>
  </si>
  <si>
    <t>Papaverinum inj. (roztwór) 40 mg/2 ml</t>
  </si>
  <si>
    <t>Paraffinum płyn 100g</t>
  </si>
  <si>
    <t>Pentoxifyllinum inj. iv. (roztwór) 300 mg/15 ml</t>
  </si>
  <si>
    <t>porcja po 10 amp. 15 ml</t>
  </si>
  <si>
    <t>Pentoxifyllinum  400 mg</t>
  </si>
  <si>
    <t>porcja po 60 tabl. o przed. uw.</t>
  </si>
  <si>
    <t>Perazinum tabl. 100 mg</t>
  </si>
  <si>
    <t>Perazinum tabl. 25 mg</t>
  </si>
  <si>
    <t>Perindoprilum 4mg</t>
  </si>
  <si>
    <t>Permetrinum maść 5% krem</t>
  </si>
  <si>
    <t>Phenobarbitalum tabl. 15 mg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</si>
  <si>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</si>
  <si>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</si>
  <si>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</si>
  <si>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</si>
  <si>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</si>
  <si>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Phytomenadionum (vit. K1) tabl 10mg</t>
  </si>
  <si>
    <t>op.30 tabl. draż.</t>
  </si>
  <si>
    <t>Piracetamum inj. im./iv. (roztwór) 1 g/5 ml</t>
  </si>
  <si>
    <t>porcja po 12 amp. 5 ml</t>
  </si>
  <si>
    <t xml:space="preserve">Piracetam 1200 mg </t>
  </si>
  <si>
    <t xml:space="preserve">Płyn Lugola </t>
  </si>
  <si>
    <t>porcja po 20g</t>
  </si>
  <si>
    <t>Progesteronum tabl. podjęzykowe 50 mg</t>
  </si>
  <si>
    <t>porcja po 30 tabl. podjęzykowe</t>
  </si>
  <si>
    <t>Progesteronum 50 mg globulki dopochwowe</t>
  </si>
  <si>
    <t>op. 30 tabl.dopochw.</t>
  </si>
  <si>
    <t>Promazinum draż. 25 mg</t>
  </si>
  <si>
    <t>porcja po 60 tabl.  draż.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</si>
  <si>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</si>
  <si>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</si>
  <si>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</si>
  <si>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</si>
  <si>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</si>
  <si>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</si>
  <si>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</si>
  <si>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</si>
  <si>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</si>
  <si>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</si>
  <si>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</si>
  <si>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</si>
  <si>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</si>
  <si>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Pyrantelum 250mg tabl</t>
  </si>
  <si>
    <t>op.3 tabl</t>
  </si>
  <si>
    <t>Pyrantelum 250mg/5ml zawiesina</t>
  </si>
  <si>
    <t>porcja po 15ml</t>
  </si>
  <si>
    <t>Pyridoxinum (vit. B6) tabl. 50 mg</t>
  </si>
  <si>
    <t>Quinalaprilum 10 mg</t>
  </si>
  <si>
    <t>Raminprilum 5 mg</t>
  </si>
  <si>
    <t>op. 28tabl.</t>
  </si>
  <si>
    <t>Ramiprilum 10 mg</t>
  </si>
  <si>
    <t>op. 28 tabl.</t>
  </si>
  <si>
    <t>Ramiprilum 2,5 mg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</si>
  <si>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</si>
  <si>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</si>
  <si>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</si>
  <si>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</si>
  <si>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</si>
  <si>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</si>
  <si>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</si>
  <si>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30 tabl . Powl</t>
  </si>
  <si>
    <t>Rivaroxaban 15mg</t>
  </si>
  <si>
    <t>porcja po 100 tabl. powl.</t>
  </si>
  <si>
    <t>Rivaroxaban 20mg</t>
  </si>
  <si>
    <t>porcja po 100tabl. powl.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</si>
  <si>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</si>
  <si>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</si>
  <si>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</si>
  <si>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</si>
  <si>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</si>
  <si>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</si>
  <si>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</si>
  <si>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</si>
  <si>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20 kaps</t>
  </si>
  <si>
    <t>Sakubitryl + walsartan 24+26 mg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</si>
  <si>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</si>
  <si>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</si>
  <si>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</si>
  <si>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</si>
  <si>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</si>
  <si>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>Salbutamolum aerozol inhal. 0,1 mg/dawkę</t>
  </si>
  <si>
    <t>porcja po 1 poj. (200 dawek)</t>
  </si>
  <si>
    <t>Simethiconum kaps. 40 mg</t>
  </si>
  <si>
    <t>Simethiconum krople 100mg/ml</t>
  </si>
  <si>
    <t>porcja po 30ml</t>
  </si>
  <si>
    <t>Simvastatinum tabl. powl. 20 mg</t>
  </si>
  <si>
    <t>porcja po 1 op.28 tabl. powl.</t>
  </si>
  <si>
    <t>Sitagliptin 100mg tabl.powl.</t>
  </si>
  <si>
    <t>Solutio Iodi aqua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</si>
  <si>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</si>
  <si>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</si>
  <si>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</si>
  <si>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</si>
  <si>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</si>
  <si>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</si>
  <si>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</si>
  <si>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</si>
  <si>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</si>
  <si>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</si>
  <si>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>op. 1000ml w op.szklanym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</si>
  <si>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</si>
  <si>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</si>
  <si>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</si>
  <si>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</si>
  <si>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</si>
  <si>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</si>
  <si>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</si>
  <si>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</si>
  <si>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r>
      <rPr>
        <sz val="10"/>
        <color rgb="FF000000"/>
        <rFont val="Calibri"/>
        <family val="2"/>
        <charset val="238"/>
      </rPr>
      <t xml:space="preserve">Sulprostone </t>
    </r>
    <r>
      <rPr>
        <sz val="10"/>
        <color rgb="FF000000"/>
        <rFont val="Arial"/>
        <charset val="238"/>
      </rPr>
      <t>0,5 mg inj.</t>
    </r>
  </si>
  <si>
    <t>porcja po 3 amp</t>
  </si>
  <si>
    <t>Suxamethonium inj. (liofilizat) 200 mg pr.d/sp.roztw.d/wstrz,</t>
  </si>
  <si>
    <t>porcja po 10 fiol.</t>
  </si>
  <si>
    <t>Talkum deputatum</t>
  </si>
  <si>
    <t>porcja po 1000g</t>
  </si>
  <si>
    <t>Tamsulodinum 0,4 mg</t>
  </si>
  <si>
    <t>porcja po 30 kaps. O zmodyf. uw.</t>
  </si>
  <si>
    <t>Terlipressinum inj. (roztwór) 1mg /ml</t>
  </si>
  <si>
    <t>porcja po 5 amp. 8,5 ml</t>
  </si>
  <si>
    <t>Tetanus immunoglobulinum inj. im. (roztwór) 250 j.m./1 ml</t>
  </si>
  <si>
    <t>porcja po 1 amp-strz.</t>
  </si>
  <si>
    <t>Thiamazolum tabl. 5 mg</t>
  </si>
  <si>
    <t>Thiamazolum tabl. 20 mg</t>
  </si>
  <si>
    <t xml:space="preserve">Theophyllinum 20 mg/ml  roztwór i.v </t>
  </si>
  <si>
    <t>porcja po 5 amp x 10 ml</t>
  </si>
  <si>
    <t>Thiaminum (vit. B1) tabl. 25 mg</t>
  </si>
  <si>
    <t>Thiethylperazinum tabl. powl. 6,5 mg</t>
  </si>
  <si>
    <t xml:space="preserve">Thiopentalum 500mg inj </t>
  </si>
  <si>
    <t>porcja po 10 fiol</t>
  </si>
  <si>
    <t>Tikagrelor 90mg</t>
  </si>
  <si>
    <t>porcja po 56tabl. Powl.</t>
  </si>
  <si>
    <t>Timonacicum tabl. 100 mg</t>
  </si>
  <si>
    <t>Tiotropium  18mcg proszek do inhalacji w kaps. Tward.</t>
  </si>
  <si>
    <t>porcja po 90 kaps.</t>
  </si>
  <si>
    <t>Inhalator do podaży leku z pozycji wyżej</t>
  </si>
  <si>
    <t>porcja po 1 szt</t>
  </si>
  <si>
    <t xml:space="preserve">Tizanidinum 4mg </t>
  </si>
  <si>
    <t>porcja po 30tabl</t>
  </si>
  <si>
    <t>Torasemidum 5mg</t>
  </si>
  <si>
    <t>30tabl</t>
  </si>
  <si>
    <t>Torasemidum 10mg</t>
  </si>
  <si>
    <t>Torasemidum 20mg/4ml roztw.do wstrzyk.</t>
  </si>
  <si>
    <t>porcja po 5 amp</t>
  </si>
  <si>
    <t xml:space="preserve">Linagliptyna 5mg </t>
  </si>
  <si>
    <t>porcja po 28tabl.powl.</t>
  </si>
  <si>
    <t>Urapidilum inj. roztw.d/wstrzyk. 5 mg/ml</t>
  </si>
  <si>
    <t xml:space="preserve">Vaselinum maść </t>
  </si>
  <si>
    <t>Verapamilum 40 mg</t>
  </si>
  <si>
    <t>Verapamilum 80 mg</t>
  </si>
  <si>
    <t>Verapamilum 120 mg</t>
  </si>
  <si>
    <t>porcja po 40 tabl.powl. o przedłuż. uwaln.</t>
  </si>
  <si>
    <t>Vildagliptinum 50 mg</t>
  </si>
  <si>
    <t>porcja po 56 tabl.</t>
  </si>
  <si>
    <t>Vinpocetinum 5 mg</t>
  </si>
  <si>
    <t>op.50 tabl</t>
  </si>
  <si>
    <t xml:space="preserve">Vinpocetinum 10mg /2ml </t>
  </si>
  <si>
    <t>porcja po 10 amp</t>
  </si>
  <si>
    <t>Valsartanum 80mg</t>
  </si>
  <si>
    <t>Valsartanum 160mg</t>
  </si>
  <si>
    <t>porcja po 28 tabl. powl.</t>
  </si>
  <si>
    <t xml:space="preserve">Xylometazolini hydrochloricum 1mg/g krople do nosa </t>
  </si>
  <si>
    <t>porcja po 10ml</t>
  </si>
  <si>
    <t>Złożone preparaty czopki przeciw hemoroidom Hemorectal, hemorol lub zbliżony składem</t>
  </si>
  <si>
    <t>porcja po 12 szt.</t>
  </si>
  <si>
    <t>Złożone preparaty inj. im. (roztwór) Spasmalgon lub równoważny</t>
  </si>
  <si>
    <t>porcja po 10 amp. 5 ml</t>
  </si>
  <si>
    <t xml:space="preserve">Złożone preparaty Maść pięciornikowa złożona </t>
  </si>
  <si>
    <t>porcja po 1 op. 20 g</t>
  </si>
  <si>
    <t>Złożone preparaty płyn na skórę Pigmentum Castelani lub równoważny</t>
  </si>
  <si>
    <t>porcja po 1 butelka 50 g</t>
  </si>
  <si>
    <t>Vitaminum B compositum rejestracja lekowa.</t>
  </si>
  <si>
    <t>Zofenopril 30mg</t>
  </si>
  <si>
    <t>Złożony preparat multivitaminowy 100 mg tiaminy (chlorowodorku; B1), 200 mg pirydoksyny (chlorowodorku; B6), 0,2 mg cyjanokobalaminy (B12).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</si>
  <si>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</si>
  <si>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</si>
  <si>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</si>
  <si>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</si>
  <si>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</si>
  <si>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</si>
  <si>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Producent/Nazwa handlowa</t>
  </si>
  <si>
    <t>porcja po 5ml</t>
  </si>
  <si>
    <t>Razem</t>
  </si>
  <si>
    <t>op=5ml</t>
  </si>
  <si>
    <t>Propofolum inj. 10mg/1ml – 20ml fiolki</t>
  </si>
  <si>
    <t>Propofolum inj. 5mg/ml, 20ml fiol emulsja</t>
  </si>
  <si>
    <t>Propofol 2%   fiol 50ml</t>
  </si>
  <si>
    <t>porcja po 1/fiol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</si>
  <si>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………………………………………………...                                                                             </t>
    </r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</si>
  <si>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</si>
  <si>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</si>
  <si>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</si>
  <si>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Acidum polyacrylicum 2 mg/1g żel do oczu</t>
  </si>
  <si>
    <t>Alcohol polivinylicus krople do oczu 14 mg/ml</t>
  </si>
  <si>
    <t>porcja po 2 but. Po 5 ml</t>
  </si>
  <si>
    <t>op 3ml</t>
  </si>
  <si>
    <t>Brimonidinum 2mg/ml+5mg/ml krople do oczu</t>
  </si>
  <si>
    <t>Cyclopetolate krople do oczu 1%</t>
  </si>
  <si>
    <t>op 5ml</t>
  </si>
  <si>
    <t>Dexamethasonum 0,1% krople do oczu</t>
  </si>
  <si>
    <t>Dexpanthenolum żel do oczu 50 mg/g</t>
  </si>
  <si>
    <t>porcja po 1 tuba 10 g</t>
  </si>
  <si>
    <t>Dorzolamid 20mg/ml krople do oczu</t>
  </si>
  <si>
    <t>Karbachol r-r do stosowania wewnątrzgałkowego 0,1mg/1,5ml fiol</t>
  </si>
  <si>
    <t>Op=12 fiol</t>
  </si>
  <si>
    <t>Tropicamidum 1% krople oczne</t>
  </si>
  <si>
    <t>op. =2x5ml</t>
  </si>
  <si>
    <t>Travaprostum 40mcg+ Timololum maleas 5mg krople do oczu</t>
  </si>
  <si>
    <t>porcja po 2,5ml</t>
  </si>
  <si>
    <t>Tropicamidum krople do oczu 5 mg/ml</t>
  </si>
  <si>
    <t>porcja po 1 zestaw: 2 poj. po 5 ml</t>
  </si>
  <si>
    <t>Troxerutinum 50mg/ml</t>
  </si>
  <si>
    <t>krople do oczu 10ml</t>
  </si>
  <si>
    <t>Phenylephrini hydrochloridum 10% krople do oczu</t>
  </si>
  <si>
    <t>op-=10ml</t>
  </si>
  <si>
    <t>Proxymetacainum krople do oczu 5 mg/ml</t>
  </si>
  <si>
    <t>porcja po 15 ml</t>
  </si>
  <si>
    <t>Pilocarpinum 2% krople do oczu</t>
  </si>
  <si>
    <t>porcja po2 x 5ml</t>
  </si>
  <si>
    <t>Atropinum 1% krople do oczu</t>
  </si>
  <si>
    <t>op= 5ml</t>
  </si>
  <si>
    <t>Tymololi 0,5% krople do oczu</t>
  </si>
  <si>
    <t>Ofloxacinum 3mg/ml x 5ml krople do oczu</t>
  </si>
  <si>
    <t>Ofloxacinum 3mg/g maść oczna</t>
  </si>
  <si>
    <t>porcja po 3g</t>
  </si>
  <si>
    <t>Dexamethazonum + gentamycinum 5+0,3mg/g maść do oczu</t>
  </si>
  <si>
    <t>op= 3g</t>
  </si>
  <si>
    <t>Dexamethazonum + gentamycinum krople do oczu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</si>
  <si>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</si>
  <si>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</si>
  <si>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</si>
  <si>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</si>
  <si>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</si>
  <si>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Brimonidini tartras krople do oczu</t>
  </si>
  <si>
    <t xml:space="preserve">Maść dso oczu z wit. A 250IE/g  sterylna </t>
  </si>
  <si>
    <t>porcja po 5g</t>
  </si>
  <si>
    <t>Producent/Nazwa handlowa/Model</t>
  </si>
  <si>
    <t xml:space="preserve">CRRT i ciągła płynoterapia prowadzone u pacjentów z ostrą niewydolnością nerek, nadmiernym obciążeniem płynami lub w obu wymienionych stanach. Zestaw- wielkość filtra 1,5m² </t>
  </si>
  <si>
    <t>zestaw</t>
  </si>
  <si>
    <r>
      <rPr>
        <sz val="10"/>
        <color rgb="FF000000"/>
        <rFont val="Arial"/>
        <family val="2"/>
        <charset val="238"/>
      </rPr>
      <t>Roztwór do hemofiltracji/hemodializy stosowanay jako płyn substytucyjny i dializacyjny, w skład któr</t>
    </r>
    <r>
      <rPr>
        <sz val="10"/>
        <rFont val="Arial"/>
        <family val="2"/>
        <charset val="238"/>
      </rPr>
      <t>ego wchodzą: Na+ 140 mmol/l; K+ 4 mmol/l; Ca2+ 0 mmol/l; Mg2+ 0,75 mmol/l; Cl- 122 mmol/l; HCO3- 22 mmol/l; HP042- 1 mmol/l; osmolarność 290 mOsm/l; opakowanie: worek 5l, dwukomorowy, wyposażony w port luer oraz port iniekcyjny - oznakowany kolorowym kapslem</t>
    </r>
  </si>
  <si>
    <t>szt</t>
  </si>
  <si>
    <t>Roztwór do hemofiltracji skład: cytrynian 18 mmol/l, Na+  140 mmol/l, Cl- 86 mmol/l; teoretyczna osmolarność: 244 mOsm/l; opakowanie: worek 5l wyposażony w port luer oraz port iniekcyjny - oznakowany kolorowym kapslem</t>
  </si>
  <si>
    <t>Linia wapnia  do
przeprowadzania zabiegów cytrynianowo-wapniowych metodą antykoagulacji</t>
  </si>
  <si>
    <r>
      <rPr>
        <sz val="10"/>
        <color rgb="FF000000"/>
        <rFont val="Arial"/>
        <family val="2"/>
        <charset val="238"/>
      </rPr>
      <t xml:space="preserve">Pozaustrojowy obwód jednorazowego użytku przeznaczony do stosowania w CRRT.
</t>
    </r>
    <r>
      <rPr>
        <sz val="10"/>
        <rFont val="Arial"/>
        <family val="2"/>
        <charset val="238"/>
      </rPr>
      <t>Zestaw składający się z filtra kapilarnego do hemodializy/dializatora, z powierzchnią wewnętrzną trwale powleczoną wysoce oczyszczoną heparyną wieprzową oraz drenów. Zestaw umożliwiający usuwanie różnych mediatorów zapalnych, w tym:
cytokin i endotoksyn, metodą dyfuzji, konwekcji i adsorpcji.</t>
    </r>
  </si>
  <si>
    <t>Worek ściekowy do prismaflex 5 i 9 litrów do wyboru przy zakupie</t>
  </si>
  <si>
    <t>Zestaw do plazmaferezy z filtrem typu TPE 2000</t>
  </si>
  <si>
    <t>1 zestaw</t>
  </si>
  <si>
    <t xml:space="preserve">
Zestaw składa się z następujących komponentów:
1. Wysokoprzepływowego dializatora specjalnie przystosowanego do eliminacji toksyn
zwiazanych z białkami krwi pacjenta do dializatu zawierajacego albuminy
surowicy ludzkiej (HSA).
2. Niskoprzepływowego dializatora stosowanego do usuwania toksyn rozpuszczalnych
w wodzie z dializatu albuminy surowicy ludzkiej (HSA) obwodu MARS.
3. Kolumny adsorpcyjnej wypełnionej weglem aktywowanym parą,
słuzacej do oczyszczania roztworu ludzkich albumin (HSA) wypełniajacego
obwód zestawu MARS. Czasteczki wegla sa odsłoniete i wykazuja szczególną
zdolność do adsorpcji niskoczasteczkowych, niepolarnych substancji,
jak np. aromatyczne policykliczne weglowodory i kwasy.
4. Kolumny adsorpcyjnej wypełnionej zywicą jonowymienna, słuzacej do oczyszczania
dializatu z HSA w obwodzie zestawuMARS. Kolumna jest przeznaczona szczególnie
do usuwania czasteczek jonowych, jak bilirubina.</t>
  </si>
  <si>
    <t>Wymiennik krew-gaz, zestaw do usuwania dwutlenku węgla</t>
  </si>
  <si>
    <t>1 miesiąc</t>
  </si>
  <si>
    <t>Dzierżawa 1 aparatu do zabiegów nerkozastępczych zgodnych z opisem w załączniku nr 2-50 poz 2</t>
  </si>
  <si>
    <t xml:space="preserve">1. Wykonawca powinien podać wszystkie akcesoria, płyny, odczynniki i inne niewymienione materiały niezbędne do wykonania podanej ilości zabiegów oraz dokonać ich wyceny. </t>
  </si>
  <si>
    <t>2. Oferowane płyny powinny posiadać aktualne  karty charakterystyk, które winny być dostarczone wraz z pierwszą dostawą.</t>
  </si>
  <si>
    <t>3. Termin przydatności  do użycia powinien być nie krótszy niż 6 miesięcy od daty dostawy.</t>
  </si>
  <si>
    <t>4. Wielkość opakowania zbiorczego zamawianego jednorazowo nie może być większa niż zestaw dla ilości zabiegów w przeliczeniu wykonanych w ciągu trzech miesięcy.</t>
  </si>
  <si>
    <t>5. Płyny i akcesoria powinny pochodzić od jednego producenta.</t>
  </si>
  <si>
    <t xml:space="preserve">6. Zamawiający wymaga aby zaoferowane płyny, akcesoria i inne materiały zużywalne do zabiegu były wskazane w instrukcji producenta aparatu.   </t>
  </si>
  <si>
    <t>L.p.</t>
  </si>
  <si>
    <t>wartość netto</t>
  </si>
  <si>
    <t>wartość brutto</t>
  </si>
  <si>
    <t>netto euro</t>
  </si>
  <si>
    <t>euro brutto</t>
  </si>
  <si>
    <t>Zadanie nr 2 - Płyny infuzyjne pojemnikach stojących</t>
  </si>
  <si>
    <t>Zadanie nr 3 - Płyny infuzyjne</t>
  </si>
  <si>
    <t>Zadanie nr 13 – Amoxycylina z inhibitorem</t>
  </si>
  <si>
    <t>Zadanie Nr 14 - Heparinum</t>
  </si>
  <si>
    <t>Zadanie nr 19 - Dalteparinum</t>
  </si>
  <si>
    <t>Zadanie nr 30 -Leki okulistyczne 2</t>
  </si>
  <si>
    <t>Zadanie nr 32 -  Acidum ibandronicum</t>
  </si>
  <si>
    <t>Zadanie nr 33 -  Imigluceraza i eliglustat</t>
  </si>
  <si>
    <t>Zadanie nr 39 - Długo i krótko działające analogi insuliny i barbituran</t>
  </si>
  <si>
    <t>Zadania nr 44 - Imipenem, piperacillinum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</si>
  <si>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</si>
  <si>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</si>
  <si>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</si>
  <si>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</si>
  <si>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</si>
  <si>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</si>
  <si>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</si>
  <si>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</si>
  <si>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</si>
  <si>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</si>
  <si>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</si>
  <si>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</si>
  <si>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</si>
  <si>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</si>
  <si>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</si>
  <si>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</si>
  <si>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</si>
  <si>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ZOZ/DZP/PN/22/24</t>
  </si>
  <si>
    <r>
      <t xml:space="preserve">Bimatoprost </t>
    </r>
    <r>
      <rPr>
        <sz val="10"/>
        <rFont val="Arial"/>
        <family val="2"/>
        <charset val="238"/>
      </rPr>
      <t>0,3 mg/1 ml krople do oczu</t>
    </r>
  </si>
  <si>
    <r>
      <t>Dzierżawa</t>
    </r>
    <r>
      <rPr>
        <b/>
        <sz val="14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2 aparatów do zabiegów nerkozastępczych zgodnych z opisem w załączniku nr 2-50 poz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</si>
</sst>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0.00;[Red]0.00"/>
    <numFmt numFmtId="170" formatCode="#,##0.00\ [$€-1]"/>
  </numFmts>
  <fonts count="49" x14ac:knownFonts="1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0"/>
      <name val="Arial CE"/>
      <family val="4"/>
      <charset val="238"/>
    </font>
    <font>
      <b/>
      <sz val="10"/>
      <name val="Arial CE"/>
      <family val="2"/>
      <charset val="238"/>
    </font>
    <font>
      <sz val="10"/>
      <color rgb="FF000000"/>
      <name val="Arial CE"/>
      <family val="4"/>
      <charset val="238"/>
    </font>
    <font>
      <sz val="10"/>
      <name val="Arial CE"/>
      <family val="4"/>
      <charset val="238"/>
    </font>
    <font>
      <sz val="10"/>
      <color rgb="FF000000"/>
      <name val="Arial CE"/>
      <family val="2"/>
      <charset val="238"/>
    </font>
    <font>
      <b/>
      <sz val="10"/>
      <name val="Arial CE"/>
      <charset val="238"/>
    </font>
    <font>
      <sz val="10"/>
      <color rgb="FF9933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9933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Nova"/>
      <family val="2"/>
      <charset val="1"/>
    </font>
    <font>
      <sz val="9"/>
      <name val="Arial CE"/>
      <family val="2"/>
      <charset val="238"/>
    </font>
    <font>
      <sz val="9"/>
      <color rgb="FF000000"/>
      <name val="Arial CE"/>
      <family val="2"/>
      <charset val="238"/>
    </font>
    <font>
      <sz val="8"/>
      <name val="Arial CE"/>
      <family val="2"/>
      <charset val="238"/>
    </font>
    <font>
      <sz val="8"/>
      <color rgb="FF000000"/>
      <name val="Calibri"/>
      <family val="2"/>
      <charset val="238"/>
    </font>
    <font>
      <sz val="10"/>
      <color rgb="FF333333"/>
      <name val="Calibri"/>
      <family val="2"/>
      <charset val="238"/>
    </font>
    <font>
      <sz val="10"/>
      <color rgb="FFFF0000"/>
      <name val="Arial CE"/>
      <family val="2"/>
      <charset val="238"/>
    </font>
    <font>
      <sz val="10"/>
      <color rgb="FF000000"/>
      <name val="Arial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14"/>
      <name val="Arial"/>
      <family val="2"/>
      <charset val="238"/>
    </font>
    <font>
      <sz val="11"/>
      <color rgb="FF000000"/>
      <name val="Calibri"/>
      <family val="2"/>
      <charset val="238"/>
    </font>
    <font>
      <sz val="12"/>
      <name val="Arial"/>
      <family val="2"/>
      <charset val="238"/>
    </font>
    <font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C9211E"/>
      </patternFill>
    </fill>
    <fill>
      <patternFill patternType="solid">
        <fgColor rgb="FFBFBFBF"/>
        <bgColor rgb="FFCCCCFF"/>
      </patternFill>
    </fill>
    <fill>
      <patternFill patternType="solid">
        <fgColor theme="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165" fontId="44" fillId="0" borderId="0" applyBorder="0" applyProtection="0"/>
    <xf numFmtId="9" fontId="44" fillId="0" borderId="0" applyBorder="0" applyProtection="0"/>
    <xf numFmtId="0" fontId="1" fillId="0" borderId="0"/>
    <xf numFmtId="0" fontId="2" fillId="0" borderId="0"/>
    <xf numFmtId="0" fontId="1" fillId="0" borderId="0" applyBorder="0" applyProtection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" fillId="0" borderId="0"/>
    <xf numFmtId="0" fontId="21" fillId="0" borderId="0" applyBorder="0" applyProtection="0"/>
    <xf numFmtId="0" fontId="1" fillId="0" borderId="0"/>
  </cellStyleXfs>
  <cellXfs count="209">
    <xf numFmtId="0" fontId="0" fillId="0" borderId="0" xfId="0"/>
    <xf numFmtId="0" fontId="11" fillId="2" borderId="0" xfId="3" applyFont="1" applyFill="1" applyAlignment="1">
      <alignment horizontal="left" wrapText="1"/>
    </xf>
    <xf numFmtId="0" fontId="11" fillId="2" borderId="0" xfId="3" applyFont="1" applyFill="1" applyAlignment="1">
      <alignment horizontal="left"/>
    </xf>
    <xf numFmtId="0" fontId="5" fillId="0" borderId="0" xfId="3" applyFont="1" applyAlignment="1">
      <alignment horizontal="center" wrapText="1"/>
    </xf>
    <xf numFmtId="0" fontId="8" fillId="2" borderId="1" xfId="13" applyFont="1" applyFill="1" applyBorder="1" applyAlignment="1">
      <alignment horizontal="left" vertical="center" wrapText="1"/>
    </xf>
    <xf numFmtId="0" fontId="1" fillId="2" borderId="1" xfId="13" applyFill="1" applyBorder="1" applyAlignment="1">
      <alignment horizontal="left" vertical="center" wrapText="1"/>
    </xf>
    <xf numFmtId="0" fontId="8" fillId="2" borderId="1" xfId="0" applyFont="1" applyFill="1" applyBorder="1"/>
    <xf numFmtId="0" fontId="5" fillId="2" borderId="1" xfId="13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12" fillId="2" borderId="1" xfId="6" applyFont="1" applyFill="1" applyBorder="1" applyAlignment="1">
      <alignment horizontal="left" vertical="center" wrapText="1"/>
    </xf>
    <xf numFmtId="0" fontId="13" fillId="2" borderId="1" xfId="0" applyFont="1" applyFill="1" applyBorder="1"/>
    <xf numFmtId="0" fontId="5" fillId="2" borderId="1" xfId="0" applyFont="1" applyFill="1" applyBorder="1"/>
    <xf numFmtId="0" fontId="14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5" fillId="0" borderId="0" xfId="3" applyFont="1"/>
    <xf numFmtId="0" fontId="4" fillId="2" borderId="1" xfId="0" applyFont="1" applyFill="1" applyBorder="1"/>
    <xf numFmtId="0" fontId="9" fillId="2" borderId="0" xfId="3" applyFont="1" applyFill="1" applyAlignment="1">
      <alignment horizontal="left"/>
    </xf>
    <xf numFmtId="0" fontId="0" fillId="0" borderId="0" xfId="0" applyAlignment="1">
      <alignment wrapText="1"/>
    </xf>
    <xf numFmtId="0" fontId="1" fillId="0" borderId="0" xfId="3"/>
    <xf numFmtId="0" fontId="1" fillId="0" borderId="0" xfId="3" applyAlignment="1">
      <alignment wrapText="1"/>
    </xf>
    <xf numFmtId="0" fontId="16" fillId="0" borderId="0" xfId="3" applyFont="1"/>
    <xf numFmtId="164" fontId="0" fillId="0" borderId="0" xfId="11" applyFont="1" applyBorder="1" applyProtection="1"/>
    <xf numFmtId="0" fontId="17" fillId="0" borderId="0" xfId="7" applyFont="1" applyAlignment="1">
      <alignment vertical="center" wrapText="1"/>
    </xf>
    <xf numFmtId="0" fontId="17" fillId="0" borderId="0" xfId="7" applyFont="1" applyAlignment="1">
      <alignment vertical="center"/>
    </xf>
    <xf numFmtId="0" fontId="18" fillId="0" borderId="0" xfId="7" applyFont="1" applyAlignment="1">
      <alignment vertical="center"/>
    </xf>
    <xf numFmtId="164" fontId="0" fillId="0" borderId="0" xfId="11" applyFont="1" applyBorder="1" applyAlignment="1" applyProtection="1">
      <alignment wrapText="1"/>
    </xf>
    <xf numFmtId="164" fontId="16" fillId="0" borderId="0" xfId="11" applyFont="1" applyBorder="1" applyProtection="1"/>
    <xf numFmtId="9" fontId="0" fillId="0" borderId="0" xfId="8" applyFont="1" applyBorder="1" applyProtection="1"/>
    <xf numFmtId="0" fontId="19" fillId="2" borderId="0" xfId="3" applyFont="1" applyFill="1" applyAlignment="1">
      <alignment horizontal="left"/>
    </xf>
    <xf numFmtId="0" fontId="1" fillId="2" borderId="0" xfId="3" applyFill="1"/>
    <xf numFmtId="0" fontId="20" fillId="3" borderId="1" xfId="14" applyFont="1" applyFill="1" applyBorder="1" applyAlignment="1" applyProtection="1">
      <alignment horizontal="center" vertical="center" wrapText="1"/>
    </xf>
    <xf numFmtId="4" fontId="20" fillId="3" borderId="1" xfId="14" applyNumberFormat="1" applyFont="1" applyFill="1" applyBorder="1" applyAlignment="1" applyProtection="1">
      <alignment horizontal="center" vertical="center" wrapText="1"/>
    </xf>
    <xf numFmtId="9" fontId="20" fillId="3" borderId="1" xfId="14" applyNumberFormat="1" applyFont="1" applyFill="1" applyBorder="1" applyAlignment="1" applyProtection="1">
      <alignment horizontal="center" vertical="center" wrapText="1"/>
    </xf>
    <xf numFmtId="0" fontId="11" fillId="3" borderId="1" xfId="3" applyFont="1" applyFill="1" applyBorder="1"/>
    <xf numFmtId="0" fontId="11" fillId="0" borderId="0" xfId="3" applyFont="1"/>
    <xf numFmtId="0" fontId="23" fillId="0" borderId="1" xfId="3" applyFont="1" applyBorder="1" applyAlignment="1">
      <alignment vertical="center"/>
    </xf>
    <xf numFmtId="0" fontId="23" fillId="0" borderId="1" xfId="3" applyFont="1" applyBorder="1" applyAlignment="1">
      <alignment vertical="center" wrapText="1"/>
    </xf>
    <xf numFmtId="0" fontId="23" fillId="2" borderId="1" xfId="3" applyFont="1" applyFill="1" applyBorder="1" applyAlignment="1">
      <alignment vertical="center" wrapText="1"/>
    </xf>
    <xf numFmtId="165" fontId="24" fillId="0" borderId="1" xfId="1" applyFont="1" applyBorder="1" applyAlignment="1" applyProtection="1">
      <alignment horizontal="center" vertical="center"/>
    </xf>
    <xf numFmtId="9" fontId="23" fillId="0" borderId="1" xfId="3" applyNumberFormat="1" applyFont="1" applyBorder="1" applyAlignment="1">
      <alignment horizontal="center" vertical="center"/>
    </xf>
    <xf numFmtId="0" fontId="1" fillId="0" borderId="1" xfId="3" applyBorder="1"/>
    <xf numFmtId="0" fontId="14" fillId="0" borderId="1" xfId="3" applyFont="1" applyBorder="1"/>
    <xf numFmtId="0" fontId="14" fillId="0" borderId="0" xfId="3" applyFont="1"/>
    <xf numFmtId="165" fontId="24" fillId="0" borderId="1" xfId="1" applyFont="1" applyBorder="1" applyAlignment="1" applyProtection="1">
      <alignment horizontal="right" vertical="center"/>
    </xf>
    <xf numFmtId="0" fontId="25" fillId="0" borderId="1" xfId="3" applyFont="1" applyBorder="1"/>
    <xf numFmtId="0" fontId="26" fillId="2" borderId="1" xfId="3" applyFont="1" applyFill="1" applyBorder="1" applyAlignment="1">
      <alignment wrapText="1"/>
    </xf>
    <xf numFmtId="166" fontId="1" fillId="0" borderId="1" xfId="3" applyNumberFormat="1" applyBorder="1"/>
    <xf numFmtId="10" fontId="0" fillId="0" borderId="0" xfId="11" applyNumberFormat="1" applyFont="1" applyBorder="1" applyAlignment="1" applyProtection="1">
      <alignment wrapText="1"/>
    </xf>
    <xf numFmtId="0" fontId="27" fillId="0" borderId="0" xfId="3" applyFont="1" applyAlignment="1">
      <alignment wrapText="1"/>
    </xf>
    <xf numFmtId="0" fontId="20" fillId="2" borderId="1" xfId="3" applyFont="1" applyFill="1" applyBorder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4" fillId="0" borderId="1" xfId="3" applyFont="1" applyBorder="1" applyAlignment="1">
      <alignment wrapText="1"/>
    </xf>
    <xf numFmtId="166" fontId="14" fillId="0" borderId="1" xfId="3" applyNumberFormat="1" applyFont="1" applyBorder="1"/>
    <xf numFmtId="0" fontId="28" fillId="2" borderId="1" xfId="3" applyFont="1" applyFill="1" applyBorder="1" applyAlignment="1">
      <alignment vertical="center" wrapText="1"/>
    </xf>
    <xf numFmtId="0" fontId="14" fillId="2" borderId="1" xfId="3" applyFont="1" applyFill="1" applyBorder="1" applyAlignment="1">
      <alignment wrapText="1"/>
    </xf>
    <xf numFmtId="0" fontId="14" fillId="2" borderId="1" xfId="3" applyFont="1" applyFill="1" applyBorder="1"/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5" fillId="0" borderId="1" xfId="3" applyFont="1" applyBorder="1" applyAlignment="1">
      <alignment wrapText="1"/>
    </xf>
    <xf numFmtId="0" fontId="5" fillId="0" borderId="0" xfId="3" applyFont="1" applyAlignment="1">
      <alignment wrapText="1"/>
    </xf>
    <xf numFmtId="0" fontId="8" fillId="0" borderId="0" xfId="3" applyFont="1" applyAlignment="1">
      <alignment wrapText="1"/>
    </xf>
    <xf numFmtId="0" fontId="29" fillId="0" borderId="1" xfId="3" applyFont="1" applyBorder="1" applyAlignment="1">
      <alignment horizontal="left" vertical="center" wrapText="1"/>
    </xf>
    <xf numFmtId="0" fontId="1" fillId="0" borderId="1" xfId="3" applyBorder="1" applyAlignment="1">
      <alignment wrapText="1"/>
    </xf>
    <xf numFmtId="164" fontId="0" fillId="0" borderId="1" xfId="11" applyFont="1" applyBorder="1" applyProtection="1"/>
    <xf numFmtId="0" fontId="30" fillId="0" borderId="1" xfId="3" applyFont="1" applyBorder="1"/>
    <xf numFmtId="0" fontId="30" fillId="0" borderId="0" xfId="3" applyFont="1"/>
    <xf numFmtId="0" fontId="26" fillId="0" borderId="1" xfId="3" applyFont="1" applyBorder="1"/>
    <xf numFmtId="164" fontId="14" fillId="0" borderId="1" xfId="11" applyFont="1" applyBorder="1" applyProtection="1"/>
    <xf numFmtId="164" fontId="14" fillId="0" borderId="1" xfId="3" applyNumberFormat="1" applyFont="1" applyBorder="1"/>
    <xf numFmtId="0" fontId="1" fillId="2" borderId="1" xfId="3" applyFill="1" applyBorder="1" applyAlignment="1">
      <alignment wrapText="1"/>
    </xf>
    <xf numFmtId="0" fontId="23" fillId="0" borderId="0" xfId="3" applyFont="1" applyAlignment="1">
      <alignment vertical="center" wrapText="1"/>
    </xf>
    <xf numFmtId="0" fontId="31" fillId="0" borderId="0" xfId="3" applyFont="1" applyAlignment="1">
      <alignment vertical="center" wrapText="1"/>
    </xf>
    <xf numFmtId="0" fontId="32" fillId="0" borderId="0" xfId="3" applyFont="1" applyAlignment="1">
      <alignment vertical="center" wrapText="1"/>
    </xf>
    <xf numFmtId="0" fontId="22" fillId="0" borderId="1" xfId="3" applyFont="1" applyBorder="1" applyAlignment="1">
      <alignment vertical="center" wrapText="1"/>
    </xf>
    <xf numFmtId="0" fontId="0" fillId="0" borderId="1" xfId="3" applyFont="1" applyBorder="1" applyAlignment="1">
      <alignment vertical="center" wrapText="1"/>
    </xf>
    <xf numFmtId="0" fontId="31" fillId="0" borderId="1" xfId="3" applyFont="1" applyBorder="1" applyAlignment="1">
      <alignment vertical="center" wrapText="1"/>
    </xf>
    <xf numFmtId="0" fontId="14" fillId="0" borderId="0" xfId="3" applyFont="1" applyAlignment="1">
      <alignment wrapText="1"/>
    </xf>
    <xf numFmtId="9" fontId="0" fillId="0" borderId="0" xfId="8" applyFont="1" applyBorder="1" applyAlignment="1" applyProtection="1">
      <alignment wrapText="1"/>
    </xf>
    <xf numFmtId="165" fontId="5" fillId="0" borderId="1" xfId="1" applyFont="1" applyBorder="1" applyAlignment="1" applyProtection="1">
      <alignment horizontal="center" vertical="center" wrapText="1"/>
    </xf>
    <xf numFmtId="0" fontId="23" fillId="0" borderId="1" xfId="3" applyFont="1" applyBorder="1" applyAlignment="1">
      <alignment horizontal="left" vertical="center" wrapText="1"/>
    </xf>
    <xf numFmtId="0" fontId="23" fillId="0" borderId="1" xfId="3" applyFont="1" applyBorder="1" applyAlignment="1">
      <alignment horizontal="center" vertical="center" wrapText="1"/>
    </xf>
    <xf numFmtId="0" fontId="33" fillId="0" borderId="0" xfId="3" applyFont="1"/>
    <xf numFmtId="0" fontId="34" fillId="0" borderId="0" xfId="3" applyFont="1"/>
    <xf numFmtId="0" fontId="1" fillId="0" borderId="0" xfId="3" applyAlignment="1">
      <alignment horizontal="center" vertical="center"/>
    </xf>
    <xf numFmtId="2" fontId="1" fillId="0" borderId="0" xfId="3" applyNumberFormat="1"/>
    <xf numFmtId="0" fontId="36" fillId="2" borderId="0" xfId="3" applyFont="1" applyFill="1" applyAlignment="1">
      <alignment horizontal="left"/>
    </xf>
    <xf numFmtId="0" fontId="37" fillId="2" borderId="0" xfId="3" applyFont="1" applyFill="1" applyAlignment="1">
      <alignment horizontal="left"/>
    </xf>
    <xf numFmtId="0" fontId="14" fillId="2" borderId="0" xfId="3" applyFont="1" applyFill="1"/>
    <xf numFmtId="0" fontId="8" fillId="0" borderId="1" xfId="3" applyFont="1" applyBorder="1" applyAlignment="1">
      <alignment vertical="center"/>
    </xf>
    <xf numFmtId="10" fontId="14" fillId="2" borderId="1" xfId="3" applyNumberFormat="1" applyFont="1" applyFill="1" applyBorder="1" applyAlignment="1">
      <alignment horizontal="right"/>
    </xf>
    <xf numFmtId="10" fontId="14" fillId="0" borderId="1" xfId="3" applyNumberFormat="1" applyFont="1" applyBorder="1"/>
    <xf numFmtId="0" fontId="11" fillId="3" borderId="1" xfId="14" applyFont="1" applyFill="1" applyBorder="1" applyAlignment="1" applyProtection="1">
      <alignment horizontal="center" vertical="center" wrapText="1"/>
    </xf>
    <xf numFmtId="10" fontId="1" fillId="0" borderId="0" xfId="3" applyNumberFormat="1"/>
    <xf numFmtId="0" fontId="8" fillId="0" borderId="1" xfId="3" applyFont="1" applyBorder="1" applyAlignment="1">
      <alignment wrapText="1"/>
    </xf>
    <xf numFmtId="0" fontId="8" fillId="0" borderId="1" xfId="3" applyFont="1" applyBorder="1"/>
    <xf numFmtId="0" fontId="1" fillId="0" borderId="1" xfId="3" applyBorder="1" applyAlignment="1">
      <alignment horizontal="center"/>
    </xf>
    <xf numFmtId="0" fontId="17" fillId="0" borderId="0" xfId="3" applyFont="1"/>
    <xf numFmtId="0" fontId="5" fillId="0" borderId="1" xfId="3" applyFont="1" applyBorder="1"/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164" fontId="23" fillId="0" borderId="1" xfId="3" applyNumberFormat="1" applyFont="1" applyBorder="1" applyAlignment="1">
      <alignment vertical="center" wrapText="1"/>
    </xf>
    <xf numFmtId="0" fontId="5" fillId="0" borderId="1" xfId="3" applyFont="1" applyBorder="1" applyAlignment="1">
      <alignment vertical="center" wrapText="1"/>
    </xf>
    <xf numFmtId="0" fontId="5" fillId="0" borderId="1" xfId="3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41" fillId="0" borderId="0" xfId="6" applyFont="1" applyAlignment="1">
      <alignment horizontal="left"/>
    </xf>
    <xf numFmtId="0" fontId="8" fillId="0" borderId="0" xfId="6" applyFont="1"/>
    <xf numFmtId="0" fontId="8" fillId="0" borderId="0" xfId="6" applyFont="1" applyAlignment="1">
      <alignment horizontal="center"/>
    </xf>
    <xf numFmtId="0" fontId="5" fillId="0" borderId="0" xfId="6" applyFon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14" fillId="0" borderId="1" xfId="13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8" fillId="0" borderId="1" xfId="6" applyFont="1" applyBorder="1" applyAlignment="1">
      <alignment horizontal="center"/>
    </xf>
    <xf numFmtId="0" fontId="8" fillId="0" borderId="1" xfId="6" applyFont="1" applyBorder="1"/>
    <xf numFmtId="0" fontId="5" fillId="0" borderId="1" xfId="6" applyFont="1" applyBorder="1" applyAlignment="1">
      <alignment horizontal="center"/>
    </xf>
    <xf numFmtId="0" fontId="40" fillId="0" borderId="1" xfId="6" applyFont="1" applyBorder="1"/>
    <xf numFmtId="164" fontId="8" fillId="0" borderId="1" xfId="6" applyNumberFormat="1" applyFont="1" applyBorder="1"/>
    <xf numFmtId="0" fontId="7" fillId="0" borderId="0" xfId="3" applyFont="1" applyAlignment="1">
      <alignment vertical="center"/>
    </xf>
    <xf numFmtId="2" fontId="8" fillId="0" borderId="1" xfId="3" applyNumberFormat="1" applyFont="1" applyBorder="1" applyAlignment="1">
      <alignment horizontal="right"/>
    </xf>
    <xf numFmtId="0" fontId="15" fillId="0" borderId="0" xfId="0" applyFont="1"/>
    <xf numFmtId="0" fontId="13" fillId="0" borderId="0" xfId="0" applyFont="1"/>
    <xf numFmtId="0" fontId="8" fillId="0" borderId="1" xfId="0" applyFont="1" applyBorder="1" applyAlignment="1">
      <alignment horizontal="left" vertical="center" wrapText="1"/>
    </xf>
    <xf numFmtId="0" fontId="5" fillId="0" borderId="1" xfId="5" applyFont="1" applyBorder="1" applyAlignment="1" applyProtection="1">
      <alignment horizontal="center" vertical="center" wrapText="1"/>
    </xf>
    <xf numFmtId="4" fontId="5" fillId="0" borderId="1" xfId="6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wrapText="1"/>
    </xf>
    <xf numFmtId="0" fontId="5" fillId="0" borderId="1" xfId="6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left" vertical="center" wrapText="1"/>
    </xf>
    <xf numFmtId="170" fontId="1" fillId="0" borderId="1" xfId="3" applyNumberFormat="1" applyBorder="1"/>
    <xf numFmtId="0" fontId="1" fillId="2" borderId="1" xfId="3" applyFill="1" applyBorder="1" applyAlignment="1">
      <alignment horizontal="left" vertical="center"/>
    </xf>
    <xf numFmtId="0" fontId="10" fillId="5" borderId="1" xfId="6" applyFont="1" applyFill="1" applyBorder="1" applyAlignment="1">
      <alignment horizontal="left" vertical="center" wrapText="1"/>
    </xf>
    <xf numFmtId="0" fontId="14" fillId="5" borderId="1" xfId="3" applyFont="1" applyFill="1" applyBorder="1" applyAlignment="1">
      <alignment horizontal="left"/>
    </xf>
    <xf numFmtId="0" fontId="15" fillId="5" borderId="1" xfId="0" applyFont="1" applyFill="1" applyBorder="1" applyAlignment="1">
      <alignment horizontal="left" wrapText="1"/>
    </xf>
    <xf numFmtId="0" fontId="5" fillId="5" borderId="1" xfId="0" applyFont="1" applyFill="1" applyBorder="1"/>
    <xf numFmtId="166" fontId="1" fillId="3" borderId="1" xfId="3" applyNumberFormat="1" applyFill="1" applyBorder="1"/>
    <xf numFmtId="166" fontId="1" fillId="3" borderId="0" xfId="3" applyNumberFormat="1" applyFill="1"/>
    <xf numFmtId="0" fontId="1" fillId="3" borderId="0" xfId="3" applyFill="1"/>
    <xf numFmtId="0" fontId="20" fillId="5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wrapText="1"/>
    </xf>
    <xf numFmtId="165" fontId="1" fillId="0" borderId="1" xfId="3" applyNumberFormat="1" applyBorder="1"/>
    <xf numFmtId="166" fontId="1" fillId="0" borderId="0" xfId="3" applyNumberFormat="1"/>
    <xf numFmtId="44" fontId="23" fillId="0" borderId="1" xfId="8" applyNumberFormat="1" applyFont="1" applyBorder="1" applyAlignment="1" applyProtection="1">
      <alignment horizontal="center" vertical="center"/>
    </xf>
    <xf numFmtId="44" fontId="1" fillId="0" borderId="0" xfId="3" applyNumberFormat="1"/>
    <xf numFmtId="44" fontId="14" fillId="0" borderId="1" xfId="11" applyNumberFormat="1" applyFont="1" applyBorder="1" applyProtection="1"/>
    <xf numFmtId="44" fontId="20" fillId="0" borderId="1" xfId="11" applyNumberFormat="1" applyFont="1" applyBorder="1" applyAlignment="1" applyProtection="1">
      <alignment horizontal="center" vertical="center"/>
    </xf>
    <xf numFmtId="44" fontId="14" fillId="0" borderId="1" xfId="3" applyNumberFormat="1" applyFont="1" applyBorder="1"/>
    <xf numFmtId="44" fontId="20" fillId="0" borderId="1" xfId="3" applyNumberFormat="1" applyFont="1" applyBorder="1" applyAlignment="1">
      <alignment horizontal="center" vertical="center"/>
    </xf>
    <xf numFmtId="44" fontId="23" fillId="0" borderId="1" xfId="3" applyNumberFormat="1" applyFont="1" applyBorder="1" applyAlignment="1">
      <alignment horizontal="center" vertical="center"/>
    </xf>
    <xf numFmtId="44" fontId="5" fillId="0" borderId="1" xfId="11" applyNumberFormat="1" applyFont="1" applyBorder="1" applyAlignment="1" applyProtection="1">
      <alignment horizontal="center" vertical="center"/>
    </xf>
    <xf numFmtId="9" fontId="8" fillId="0" borderId="1" xfId="3" applyNumberFormat="1" applyFont="1" applyBorder="1" applyAlignment="1">
      <alignment horizontal="center" vertical="center"/>
    </xf>
    <xf numFmtId="164" fontId="8" fillId="0" borderId="1" xfId="11" applyFont="1" applyBorder="1" applyProtection="1"/>
    <xf numFmtId="10" fontId="8" fillId="0" borderId="1" xfId="3" applyNumberFormat="1" applyFont="1" applyBorder="1"/>
    <xf numFmtId="9" fontId="2" fillId="0" borderId="1" xfId="2" applyFont="1" applyBorder="1" applyAlignment="1" applyProtection="1">
      <alignment horizontal="center" vertical="center"/>
    </xf>
    <xf numFmtId="164" fontId="8" fillId="0" borderId="1" xfId="3" applyNumberFormat="1" applyFont="1" applyBorder="1"/>
    <xf numFmtId="44" fontId="0" fillId="0" borderId="0" xfId="0" applyNumberFormat="1"/>
    <xf numFmtId="44" fontId="8" fillId="0" borderId="1" xfId="6" applyNumberFormat="1" applyFont="1" applyBorder="1"/>
    <xf numFmtId="0" fontId="8" fillId="2" borderId="1" xfId="3" applyFont="1" applyFill="1" applyBorder="1" applyAlignment="1">
      <alignment vertical="center" wrapText="1"/>
    </xf>
    <xf numFmtId="165" fontId="8" fillId="0" borderId="1" xfId="1" applyFont="1" applyBorder="1" applyAlignment="1" applyProtection="1">
      <alignment horizontal="center" vertical="center"/>
    </xf>
    <xf numFmtId="44" fontId="8" fillId="0" borderId="1" xfId="3" applyNumberFormat="1" applyFont="1" applyBorder="1" applyAlignment="1">
      <alignment horizontal="center" vertical="center"/>
    </xf>
    <xf numFmtId="0" fontId="38" fillId="2" borderId="1" xfId="14" applyFont="1" applyFill="1" applyBorder="1" applyAlignment="1" applyProtection="1">
      <alignment horizontal="left" vertical="center" wrapText="1"/>
    </xf>
    <xf numFmtId="0" fontId="5" fillId="2" borderId="1" xfId="14" applyFont="1" applyFill="1" applyBorder="1" applyAlignment="1" applyProtection="1">
      <alignment horizontal="center" vertical="center" wrapText="1"/>
    </xf>
    <xf numFmtId="0" fontId="45" fillId="2" borderId="1" xfId="14" applyFont="1" applyFill="1" applyBorder="1" applyAlignment="1" applyProtection="1">
      <alignment horizontal="center" vertical="center" wrapText="1"/>
    </xf>
    <xf numFmtId="0" fontId="7" fillId="2" borderId="1" xfId="14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8" fillId="0" borderId="1" xfId="3" applyNumberFormat="1" applyFont="1" applyBorder="1"/>
    <xf numFmtId="2" fontId="8" fillId="0" borderId="1" xfId="3" applyNumberFormat="1" applyFont="1" applyBorder="1" applyAlignment="1">
      <alignment vertical="center" wrapText="1"/>
    </xf>
    <xf numFmtId="167" fontId="8" fillId="0" borderId="1" xfId="3" applyNumberFormat="1" applyFont="1" applyBorder="1"/>
    <xf numFmtId="164" fontId="8" fillId="0" borderId="1" xfId="3" applyNumberFormat="1" applyFont="1" applyBorder="1" applyAlignment="1">
      <alignment vertical="center" wrapText="1"/>
    </xf>
    <xf numFmtId="0" fontId="46" fillId="0" borderId="1" xfId="3" applyFont="1" applyBorder="1"/>
    <xf numFmtId="0" fontId="47" fillId="0" borderId="1" xfId="3" applyFont="1" applyBorder="1"/>
    <xf numFmtId="164" fontId="40" fillId="0" borderId="1" xfId="11" applyFont="1" applyBorder="1" applyProtection="1"/>
    <xf numFmtId="0" fontId="7" fillId="6" borderId="1" xfId="3" applyFont="1" applyFill="1" applyBorder="1"/>
    <xf numFmtId="0" fontId="48" fillId="0" borderId="1" xfId="5" applyFont="1" applyBorder="1" applyAlignment="1" applyProtection="1">
      <alignment horizontal="center" vertical="center" wrapText="1"/>
    </xf>
    <xf numFmtId="44" fontId="5" fillId="0" borderId="1" xfId="6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0" fontId="42" fillId="0" borderId="1" xfId="3" applyFont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" fillId="0" borderId="1" xfId="3" applyBorder="1" applyAlignment="1">
      <alignment horizontal="center" wrapText="1"/>
    </xf>
    <xf numFmtId="0" fontId="42" fillId="0" borderId="0" xfId="0" applyFont="1" applyAlignment="1">
      <alignment horizontal="center"/>
    </xf>
    <xf numFmtId="3" fontId="20" fillId="2" borderId="1" xfId="3" applyNumberFormat="1" applyFont="1" applyFill="1" applyBorder="1" applyAlignment="1">
      <alignment horizontal="center" vertical="center"/>
    </xf>
    <xf numFmtId="0" fontId="42" fillId="0" borderId="1" xfId="3" applyFont="1" applyBorder="1" applyAlignment="1">
      <alignment horizontal="center"/>
    </xf>
    <xf numFmtId="0" fontId="42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/>
    </xf>
    <xf numFmtId="0" fontId="5" fillId="2" borderId="1" xfId="3" applyFont="1" applyFill="1" applyBorder="1" applyAlignment="1">
      <alignment horizontal="center"/>
    </xf>
    <xf numFmtId="0" fontId="5" fillId="0" borderId="0" xfId="3" applyFont="1" applyAlignment="1">
      <alignment horizontal="center" wrapText="1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justify"/>
    </xf>
    <xf numFmtId="0" fontId="39" fillId="0" borderId="0" xfId="3" applyFont="1" applyAlignment="1">
      <alignment horizontal="justify"/>
    </xf>
    <xf numFmtId="0" fontId="7" fillId="0" borderId="0" xfId="3" applyFont="1" applyAlignment="1">
      <alignment vertical="center" wrapText="1"/>
    </xf>
    <xf numFmtId="0" fontId="7" fillId="0" borderId="1" xfId="5" applyFont="1" applyBorder="1" applyAlignment="1" applyProtection="1">
      <alignment horizontal="center" vertical="center" wrapText="1"/>
    </xf>
  </cellXfs>
  <cellStyles count="16">
    <cellStyle name="Excel Built-in Normal" xfId="13" xr:uid="{00000000-0005-0000-0000-000010000000}"/>
    <cellStyle name="Excel_BuiltIn_Tekst objaśnienia 1" xfId="15" xr:uid="{00000000-0005-0000-0000-000012000000}"/>
    <cellStyle name="Excel_BuiltIn_Tekst objaśnienia 2" xfId="14" xr:uid="{00000000-0005-0000-0000-000011000000}"/>
    <cellStyle name="Normalny" xfId="0" builtinId="0"/>
    <cellStyle name="Normalny 2" xfId="3" xr:uid="{00000000-0005-0000-0000-000006000000}"/>
    <cellStyle name="Normalny 3" xfId="4" xr:uid="{00000000-0005-0000-0000-000007000000}"/>
    <cellStyle name="Normalny_1" xfId="5" xr:uid="{00000000-0005-0000-0000-000008000000}"/>
    <cellStyle name="Normalny_Arkusz1" xfId="6" xr:uid="{00000000-0005-0000-0000-000009000000}"/>
    <cellStyle name="Normalny_Zeszyt1" xfId="7" xr:uid="{00000000-0005-0000-0000-00000A000000}"/>
    <cellStyle name="Procentowy" xfId="2" builtinId="5"/>
    <cellStyle name="Procentowy 2" xfId="8" xr:uid="{00000000-0005-0000-0000-00000B000000}"/>
    <cellStyle name="Styl 1" xfId="9" xr:uid="{00000000-0005-0000-0000-00000C000000}"/>
    <cellStyle name="Tekst objaśnienia 2" xfId="10" xr:uid="{00000000-0005-0000-0000-00000D000000}"/>
    <cellStyle name="Walutowy" xfId="1" builtinId="4"/>
    <cellStyle name="Walutowy 2" xfId="11" xr:uid="{00000000-0005-0000-0000-00000E000000}"/>
    <cellStyle name="Walutowy 3" xfId="12" xr:uid="{00000000-0005-0000-0000-00000F000000}"/>
  </cellStyles>
  <dxfs count="2"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E7F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1:AMJ398"/>
  <sheetViews>
    <sheetView tabSelected="1" topLeftCell="A148" zoomScale="80" zoomScaleNormal="80" workbookViewId="0">
      <selection activeCell="A157" sqref="A157:A158"/>
    </sheetView>
  </sheetViews>
  <sheetFormatPr defaultColWidth="8.5703125" defaultRowHeight="15" x14ac:dyDescent="0.25"/>
  <cols>
    <col min="1" max="1" width="4.28515625" style="22" customWidth="1"/>
    <col min="2" max="2" width="47" style="23" customWidth="1"/>
    <col min="3" max="3" width="22" style="23" customWidth="1"/>
    <col min="4" max="4" width="8" style="24" customWidth="1"/>
    <col min="5" max="5" width="16.28515625" style="25" customWidth="1"/>
    <col min="6" max="7" width="15.28515625" style="22" customWidth="1"/>
    <col min="8" max="8" width="11.140625" style="22" customWidth="1"/>
    <col min="9" max="9" width="14.7109375" style="22" customWidth="1"/>
    <col min="10" max="246" width="8.5703125" style="22"/>
    <col min="247" max="253" width="11.140625" style="22" customWidth="1"/>
    <col min="254" max="254" width="4.28515625" style="22" customWidth="1"/>
    <col min="255" max="255" width="53.7109375" style="22" customWidth="1"/>
    <col min="256" max="256" width="22" style="22" customWidth="1"/>
    <col min="257" max="257" width="8" style="22" customWidth="1"/>
    <col min="258" max="258" width="11.85546875" style="22" customWidth="1"/>
    <col min="259" max="259" width="16.28515625" style="22" customWidth="1"/>
    <col min="260" max="260" width="8.5703125" style="22"/>
    <col min="261" max="261" width="15.28515625" style="22" customWidth="1"/>
    <col min="262" max="262" width="11.140625" style="22" customWidth="1"/>
    <col min="263" max="263" width="10.7109375" style="22" customWidth="1"/>
    <col min="264" max="502" width="8.5703125" style="22"/>
    <col min="503" max="509" width="11.140625" style="22" customWidth="1"/>
    <col min="510" max="510" width="4.28515625" style="22" customWidth="1"/>
    <col min="511" max="511" width="53.7109375" style="22" customWidth="1"/>
    <col min="512" max="512" width="22" style="22" customWidth="1"/>
    <col min="513" max="513" width="8" style="22" customWidth="1"/>
    <col min="514" max="514" width="11.85546875" style="22" customWidth="1"/>
    <col min="515" max="515" width="16.28515625" style="22" customWidth="1"/>
    <col min="516" max="516" width="8.5703125" style="22"/>
    <col min="517" max="517" width="15.28515625" style="22" customWidth="1"/>
    <col min="518" max="518" width="11.140625" style="22" customWidth="1"/>
    <col min="519" max="519" width="10.7109375" style="22" customWidth="1"/>
    <col min="520" max="758" width="8.5703125" style="22"/>
    <col min="759" max="765" width="11.140625" style="22" customWidth="1"/>
    <col min="766" max="766" width="4.28515625" style="22" customWidth="1"/>
    <col min="767" max="767" width="53.7109375" style="22" customWidth="1"/>
    <col min="768" max="768" width="22" style="22" customWidth="1"/>
    <col min="769" max="769" width="8" style="22" customWidth="1"/>
    <col min="770" max="770" width="11.85546875" style="22" customWidth="1"/>
    <col min="771" max="771" width="16.28515625" style="22" customWidth="1"/>
    <col min="772" max="772" width="8.5703125" style="22"/>
    <col min="773" max="773" width="15.28515625" style="22" customWidth="1"/>
    <col min="774" max="774" width="11.140625" style="22" customWidth="1"/>
    <col min="775" max="775" width="10.7109375" style="22" customWidth="1"/>
    <col min="776" max="1014" width="8.5703125" style="22"/>
    <col min="1015" max="1019" width="11.140625" style="22" customWidth="1"/>
    <col min="1020" max="1024" width="11.5703125" customWidth="1"/>
  </cols>
  <sheetData>
    <row r="1" spans="1:1024" ht="12.75" customHeight="1" x14ac:dyDescent="0.25">
      <c r="A1" s="22" t="s">
        <v>38</v>
      </c>
      <c r="B1" s="26"/>
      <c r="C1" s="27"/>
      <c r="D1" s="28"/>
      <c r="E1" s="27"/>
      <c r="F1" s="27"/>
      <c r="G1" s="22" t="s">
        <v>775</v>
      </c>
    </row>
    <row r="2" spans="1:1024" x14ac:dyDescent="0.25">
      <c r="C2" s="29"/>
      <c r="D2" s="30"/>
      <c r="F2" s="31"/>
      <c r="G2" s="25"/>
    </row>
    <row r="3" spans="1:1024" x14ac:dyDescent="0.25">
      <c r="A3" s="2" t="s">
        <v>39</v>
      </c>
      <c r="B3" s="1"/>
      <c r="C3" s="1"/>
      <c r="D3" s="32"/>
      <c r="E3" s="2"/>
      <c r="F3" s="2"/>
      <c r="G3" s="2"/>
      <c r="H3" s="33"/>
    </row>
    <row r="4" spans="1:1024" s="38" customFormat="1" ht="37.5" customHeight="1" x14ac:dyDescent="0.25">
      <c r="A4" s="34" t="s">
        <v>40</v>
      </c>
      <c r="B4" s="34" t="s">
        <v>41</v>
      </c>
      <c r="C4" s="34" t="s">
        <v>42</v>
      </c>
      <c r="D4" s="34" t="s">
        <v>43</v>
      </c>
      <c r="E4" s="35" t="s">
        <v>44</v>
      </c>
      <c r="F4" s="35" t="s">
        <v>45</v>
      </c>
      <c r="G4" s="36" t="s">
        <v>46</v>
      </c>
      <c r="H4" s="35" t="s">
        <v>47</v>
      </c>
      <c r="I4" s="35" t="s">
        <v>48</v>
      </c>
      <c r="J4" s="37" t="s">
        <v>49</v>
      </c>
      <c r="AMH4"/>
      <c r="AMI4"/>
      <c r="AMJ4"/>
    </row>
    <row r="5" spans="1:1024" x14ac:dyDescent="0.25">
      <c r="A5" s="39">
        <v>1</v>
      </c>
      <c r="B5" s="40" t="s">
        <v>50</v>
      </c>
      <c r="C5" s="41" t="s">
        <v>51</v>
      </c>
      <c r="D5" s="192">
        <v>8</v>
      </c>
      <c r="E5" s="42"/>
      <c r="F5" s="161"/>
      <c r="G5" s="43"/>
      <c r="H5" s="44"/>
      <c r="I5" s="164"/>
      <c r="J5" s="44"/>
    </row>
    <row r="6" spans="1:1024" ht="30" customHeight="1" x14ac:dyDescent="0.25">
      <c r="A6" s="39">
        <v>2</v>
      </c>
      <c r="B6" s="40" t="s">
        <v>52</v>
      </c>
      <c r="C6" s="41" t="s">
        <v>53</v>
      </c>
      <c r="D6" s="192">
        <v>80</v>
      </c>
      <c r="E6" s="42"/>
      <c r="F6" s="161"/>
      <c r="G6" s="43"/>
      <c r="H6" s="44"/>
      <c r="I6" s="164"/>
      <c r="J6" s="44"/>
    </row>
    <row r="7" spans="1:1024" x14ac:dyDescent="0.25">
      <c r="A7" s="39">
        <v>3</v>
      </c>
      <c r="B7" s="40" t="s">
        <v>54</v>
      </c>
      <c r="C7" s="41" t="s">
        <v>55</v>
      </c>
      <c r="D7" s="192">
        <v>25</v>
      </c>
      <c r="E7" s="42"/>
      <c r="F7" s="161"/>
      <c r="G7" s="43"/>
      <c r="H7" s="44"/>
      <c r="I7" s="164"/>
      <c r="J7" s="44"/>
    </row>
    <row r="8" spans="1:1024" x14ac:dyDescent="0.25">
      <c r="A8" s="39">
        <v>4</v>
      </c>
      <c r="B8" s="40" t="s">
        <v>56</v>
      </c>
      <c r="C8" s="41" t="s">
        <v>57</v>
      </c>
      <c r="D8" s="192">
        <v>200</v>
      </c>
      <c r="E8" s="42"/>
      <c r="F8" s="161"/>
      <c r="G8" s="43"/>
      <c r="H8" s="44"/>
      <c r="I8" s="164"/>
      <c r="J8" s="44"/>
    </row>
    <row r="9" spans="1:1024" x14ac:dyDescent="0.25">
      <c r="A9" s="39">
        <v>5</v>
      </c>
      <c r="B9" s="40" t="s">
        <v>58</v>
      </c>
      <c r="C9" s="41" t="s">
        <v>59</v>
      </c>
      <c r="D9" s="192">
        <v>17</v>
      </c>
      <c r="E9" s="42"/>
      <c r="F9" s="161"/>
      <c r="G9" s="43"/>
      <c r="H9" s="44"/>
      <c r="I9" s="164"/>
      <c r="J9" s="44"/>
    </row>
    <row r="10" spans="1:1024" x14ac:dyDescent="0.25">
      <c r="A10" s="39">
        <v>6</v>
      </c>
      <c r="B10" s="40" t="s">
        <v>60</v>
      </c>
      <c r="C10" s="41" t="s">
        <v>61</v>
      </c>
      <c r="D10" s="192">
        <v>25</v>
      </c>
      <c r="E10" s="42"/>
      <c r="F10" s="161"/>
      <c r="G10" s="43"/>
      <c r="H10" s="44"/>
      <c r="I10" s="164"/>
      <c r="J10" s="44"/>
    </row>
    <row r="11" spans="1:1024" x14ac:dyDescent="0.25">
      <c r="A11" s="39">
        <v>7</v>
      </c>
      <c r="B11" s="40" t="s">
        <v>62</v>
      </c>
      <c r="C11" s="41" t="s">
        <v>63</v>
      </c>
      <c r="D11" s="192">
        <v>8</v>
      </c>
      <c r="E11" s="42"/>
      <c r="F11" s="161"/>
      <c r="G11" s="43"/>
      <c r="H11" s="44"/>
      <c r="I11" s="164"/>
      <c r="J11" s="44"/>
    </row>
    <row r="12" spans="1:1024" x14ac:dyDescent="0.25">
      <c r="A12" s="39">
        <v>8</v>
      </c>
      <c r="B12" s="40" t="s">
        <v>64</v>
      </c>
      <c r="C12" s="41" t="s">
        <v>65</v>
      </c>
      <c r="D12" s="192">
        <v>3</v>
      </c>
      <c r="E12" s="42"/>
      <c r="F12" s="161"/>
      <c r="G12" s="43"/>
      <c r="H12" s="44"/>
      <c r="I12" s="164"/>
      <c r="J12" s="44"/>
    </row>
    <row r="13" spans="1:1024" x14ac:dyDescent="0.25">
      <c r="A13" s="39">
        <v>9</v>
      </c>
      <c r="B13" s="40" t="s">
        <v>66</v>
      </c>
      <c r="C13" s="41" t="s">
        <v>67</v>
      </c>
      <c r="D13" s="192">
        <v>160</v>
      </c>
      <c r="E13" s="42"/>
      <c r="F13" s="161"/>
      <c r="G13" s="43"/>
      <c r="H13" s="44"/>
      <c r="I13" s="164"/>
      <c r="J13" s="44"/>
    </row>
    <row r="14" spans="1:1024" x14ac:dyDescent="0.25">
      <c r="A14" s="39">
        <v>10</v>
      </c>
      <c r="B14" s="40" t="s">
        <v>68</v>
      </c>
      <c r="C14" s="41" t="s">
        <v>67</v>
      </c>
      <c r="D14" s="192">
        <v>30</v>
      </c>
      <c r="E14" s="42"/>
      <c r="F14" s="161"/>
      <c r="G14" s="43"/>
      <c r="H14" s="44"/>
      <c r="I14" s="164"/>
      <c r="J14" s="44"/>
    </row>
    <row r="15" spans="1:1024" x14ac:dyDescent="0.25">
      <c r="A15" s="39">
        <v>11</v>
      </c>
      <c r="B15" s="40" t="s">
        <v>69</v>
      </c>
      <c r="C15" s="41" t="s">
        <v>70</v>
      </c>
      <c r="D15" s="192">
        <v>2</v>
      </c>
      <c r="E15" s="42"/>
      <c r="F15" s="161"/>
      <c r="G15" s="43"/>
      <c r="H15" s="44"/>
      <c r="I15" s="164"/>
      <c r="J15" s="44"/>
    </row>
    <row r="16" spans="1:1024" x14ac:dyDescent="0.25">
      <c r="A16" s="39">
        <v>12</v>
      </c>
      <c r="B16" s="40" t="s">
        <v>71</v>
      </c>
      <c r="C16" s="41" t="s">
        <v>57</v>
      </c>
      <c r="D16" s="192">
        <v>2</v>
      </c>
      <c r="E16" s="42"/>
      <c r="F16" s="161"/>
      <c r="G16" s="43"/>
      <c r="H16" s="44"/>
      <c r="I16" s="164"/>
      <c r="J16" s="44"/>
    </row>
    <row r="17" spans="1:1024" s="46" customFormat="1" x14ac:dyDescent="0.25">
      <c r="A17" s="39">
        <v>13</v>
      </c>
      <c r="B17" s="40" t="s">
        <v>72</v>
      </c>
      <c r="C17" s="41" t="s">
        <v>73</v>
      </c>
      <c r="D17" s="193">
        <v>50</v>
      </c>
      <c r="E17" s="42"/>
      <c r="F17" s="161"/>
      <c r="G17" s="43"/>
      <c r="H17" s="45"/>
      <c r="I17" s="164"/>
      <c r="J17" s="45"/>
      <c r="AMH17"/>
      <c r="AMI17"/>
      <c r="AMJ17"/>
    </row>
    <row r="18" spans="1:1024" x14ac:dyDescent="0.25">
      <c r="A18" s="39">
        <v>14</v>
      </c>
      <c r="B18" s="40" t="s">
        <v>74</v>
      </c>
      <c r="C18" s="41" t="s">
        <v>75</v>
      </c>
      <c r="D18" s="192">
        <v>2</v>
      </c>
      <c r="E18" s="42"/>
      <c r="F18" s="161"/>
      <c r="G18" s="43"/>
      <c r="H18" s="44"/>
      <c r="I18" s="164"/>
      <c r="J18" s="44"/>
    </row>
    <row r="19" spans="1:1024" x14ac:dyDescent="0.25">
      <c r="A19" s="39">
        <v>15</v>
      </c>
      <c r="B19" s="41" t="s">
        <v>76</v>
      </c>
      <c r="C19" s="41" t="s">
        <v>77</v>
      </c>
      <c r="D19" s="192">
        <v>60</v>
      </c>
      <c r="E19" s="42"/>
      <c r="F19" s="161"/>
      <c r="G19" s="43"/>
      <c r="H19" s="44"/>
      <c r="I19" s="164"/>
      <c r="J19" s="44"/>
    </row>
    <row r="20" spans="1:1024" x14ac:dyDescent="0.25">
      <c r="A20" s="39">
        <v>16</v>
      </c>
      <c r="B20" s="40" t="s">
        <v>78</v>
      </c>
      <c r="C20" s="41" t="s">
        <v>79</v>
      </c>
      <c r="D20" s="192">
        <v>30</v>
      </c>
      <c r="E20" s="42"/>
      <c r="F20" s="161"/>
      <c r="G20" s="43"/>
      <c r="H20" s="44"/>
      <c r="I20" s="164"/>
      <c r="J20" s="44"/>
    </row>
    <row r="21" spans="1:1024" s="46" customFormat="1" ht="25.5" x14ac:dyDescent="0.25">
      <c r="A21" s="39">
        <v>17</v>
      </c>
      <c r="B21" s="40" t="s">
        <v>80</v>
      </c>
      <c r="C21" s="41" t="s">
        <v>81</v>
      </c>
      <c r="D21" s="193">
        <v>60</v>
      </c>
      <c r="E21" s="42"/>
      <c r="F21" s="161"/>
      <c r="G21" s="43"/>
      <c r="H21" s="45"/>
      <c r="I21" s="164"/>
      <c r="J21" s="45"/>
      <c r="AMH21"/>
      <c r="AMI21"/>
      <c r="AMJ21"/>
    </row>
    <row r="22" spans="1:1024" ht="16.899999999999999" customHeight="1" x14ac:dyDescent="0.25">
      <c r="A22" s="39">
        <v>18</v>
      </c>
      <c r="B22" s="40" t="s">
        <v>82</v>
      </c>
      <c r="C22" s="41" t="s">
        <v>83</v>
      </c>
      <c r="D22" s="192">
        <v>40</v>
      </c>
      <c r="E22" s="42"/>
      <c r="F22" s="161"/>
      <c r="G22" s="43"/>
      <c r="H22" s="44"/>
      <c r="I22" s="164"/>
      <c r="J22" s="44"/>
    </row>
    <row r="23" spans="1:1024" ht="16.899999999999999" customHeight="1" x14ac:dyDescent="0.25">
      <c r="A23" s="39">
        <v>19</v>
      </c>
      <c r="B23" s="40" t="s">
        <v>84</v>
      </c>
      <c r="C23" s="41" t="s">
        <v>83</v>
      </c>
      <c r="D23" s="192">
        <v>20</v>
      </c>
      <c r="E23" s="42"/>
      <c r="F23" s="161"/>
      <c r="G23" s="43"/>
      <c r="H23" s="44"/>
      <c r="I23" s="164"/>
      <c r="J23" s="44"/>
    </row>
    <row r="24" spans="1:1024" ht="29.25" customHeight="1" x14ac:dyDescent="0.25">
      <c r="A24" s="39">
        <v>20</v>
      </c>
      <c r="B24" s="40" t="s">
        <v>85</v>
      </c>
      <c r="C24" s="41" t="s">
        <v>86</v>
      </c>
      <c r="D24" s="192">
        <v>1</v>
      </c>
      <c r="E24" s="42"/>
      <c r="F24" s="161"/>
      <c r="G24" s="43"/>
      <c r="H24" s="44"/>
      <c r="I24" s="164"/>
      <c r="J24" s="44"/>
    </row>
    <row r="25" spans="1:1024" ht="30" customHeight="1" x14ac:dyDescent="0.25">
      <c r="A25" s="39">
        <v>21</v>
      </c>
      <c r="B25" s="40" t="s">
        <v>87</v>
      </c>
      <c r="C25" s="41" t="s">
        <v>88</v>
      </c>
      <c r="D25" s="192">
        <v>1</v>
      </c>
      <c r="E25" s="42"/>
      <c r="F25" s="161"/>
      <c r="G25" s="43"/>
      <c r="H25" s="44"/>
      <c r="I25" s="164"/>
      <c r="J25" s="44"/>
    </row>
    <row r="26" spans="1:1024" ht="30" customHeight="1" x14ac:dyDescent="0.25">
      <c r="A26" s="39">
        <v>22</v>
      </c>
      <c r="B26" s="40" t="s">
        <v>89</v>
      </c>
      <c r="C26" s="41" t="s">
        <v>90</v>
      </c>
      <c r="D26" s="192">
        <v>40</v>
      </c>
      <c r="E26" s="42"/>
      <c r="F26" s="161"/>
      <c r="G26" s="43"/>
      <c r="H26" s="44"/>
      <c r="I26" s="164"/>
      <c r="J26" s="44"/>
    </row>
    <row r="27" spans="1:1024" ht="30" customHeight="1" x14ac:dyDescent="0.25">
      <c r="A27" s="39">
        <v>23</v>
      </c>
      <c r="B27" s="40" t="s">
        <v>91</v>
      </c>
      <c r="C27" s="41" t="s">
        <v>73</v>
      </c>
      <c r="D27" s="192">
        <v>760</v>
      </c>
      <c r="E27" s="42"/>
      <c r="F27" s="161"/>
      <c r="G27" s="43"/>
      <c r="H27" s="44"/>
      <c r="I27" s="164"/>
      <c r="J27" s="44"/>
    </row>
    <row r="28" spans="1:1024" x14ac:dyDescent="0.25">
      <c r="A28" s="39">
        <v>24</v>
      </c>
      <c r="B28" s="40" t="s">
        <v>92</v>
      </c>
      <c r="C28" s="41" t="s">
        <v>93</v>
      </c>
      <c r="D28" s="192">
        <v>50</v>
      </c>
      <c r="E28" s="42"/>
      <c r="F28" s="161"/>
      <c r="G28" s="43"/>
      <c r="H28" s="44"/>
      <c r="I28" s="164"/>
      <c r="J28" s="44"/>
    </row>
    <row r="29" spans="1:1024" ht="25.5" x14ac:dyDescent="0.25">
      <c r="A29" s="39">
        <v>25</v>
      </c>
      <c r="B29" s="40" t="s">
        <v>94</v>
      </c>
      <c r="C29" s="41" t="s">
        <v>95</v>
      </c>
      <c r="D29" s="192">
        <v>30</v>
      </c>
      <c r="E29" s="42"/>
      <c r="F29" s="161"/>
      <c r="G29" s="43"/>
      <c r="H29" s="44"/>
      <c r="I29" s="164"/>
      <c r="J29" s="44"/>
    </row>
    <row r="30" spans="1:1024" s="22" customFormat="1" x14ac:dyDescent="0.25">
      <c r="A30" s="39">
        <v>26</v>
      </c>
      <c r="B30" s="40" t="s">
        <v>96</v>
      </c>
      <c r="C30" s="41" t="s">
        <v>97</v>
      </c>
      <c r="D30" s="193">
        <v>6</v>
      </c>
      <c r="E30" s="42"/>
      <c r="F30" s="161"/>
      <c r="G30" s="43"/>
      <c r="H30" s="44"/>
      <c r="I30" s="164"/>
      <c r="J30" s="44"/>
      <c r="AMH30"/>
      <c r="AMI30"/>
      <c r="AMJ30"/>
    </row>
    <row r="31" spans="1:1024" s="46" customFormat="1" ht="25.5" x14ac:dyDescent="0.25">
      <c r="A31" s="39">
        <v>27</v>
      </c>
      <c r="B31" s="40" t="s">
        <v>98</v>
      </c>
      <c r="C31" s="41" t="s">
        <v>99</v>
      </c>
      <c r="D31" s="193">
        <v>3</v>
      </c>
      <c r="E31" s="42"/>
      <c r="F31" s="161"/>
      <c r="G31" s="43"/>
      <c r="H31" s="45"/>
      <c r="I31" s="164"/>
      <c r="J31" s="45"/>
      <c r="AMH31"/>
      <c r="AMI31"/>
      <c r="AMJ31"/>
    </row>
    <row r="32" spans="1:1024" s="46" customFormat="1" x14ac:dyDescent="0.25">
      <c r="A32" s="39">
        <v>28</v>
      </c>
      <c r="B32" s="40" t="s">
        <v>100</v>
      </c>
      <c r="C32" s="41" t="s">
        <v>101</v>
      </c>
      <c r="D32" s="193">
        <v>3</v>
      </c>
      <c r="E32" s="42"/>
      <c r="F32" s="161"/>
      <c r="G32" s="43"/>
      <c r="H32" s="45"/>
      <c r="I32" s="164"/>
      <c r="J32" s="45"/>
      <c r="AMH32"/>
      <c r="AMI32"/>
      <c r="AMJ32"/>
    </row>
    <row r="33" spans="1:1024" s="46" customFormat="1" x14ac:dyDescent="0.25">
      <c r="A33" s="39">
        <v>29</v>
      </c>
      <c r="B33" s="40" t="s">
        <v>102</v>
      </c>
      <c r="C33" s="41" t="s">
        <v>103</v>
      </c>
      <c r="D33" s="193">
        <v>6</v>
      </c>
      <c r="E33" s="42"/>
      <c r="F33" s="161"/>
      <c r="G33" s="43"/>
      <c r="H33" s="45"/>
      <c r="I33" s="164"/>
      <c r="J33" s="45"/>
      <c r="AMH33"/>
      <c r="AMI33"/>
      <c r="AMJ33"/>
    </row>
    <row r="34" spans="1:1024" x14ac:dyDescent="0.25">
      <c r="A34" s="39">
        <v>30</v>
      </c>
      <c r="B34" s="40" t="s">
        <v>104</v>
      </c>
      <c r="C34" s="41" t="s">
        <v>105</v>
      </c>
      <c r="D34" s="192">
        <v>6</v>
      </c>
      <c r="E34" s="42"/>
      <c r="F34" s="161"/>
      <c r="G34" s="43"/>
      <c r="H34" s="44"/>
      <c r="I34" s="164"/>
      <c r="J34" s="44"/>
    </row>
    <row r="35" spans="1:1024" x14ac:dyDescent="0.25">
      <c r="A35" s="39">
        <v>31</v>
      </c>
      <c r="B35" s="40" t="s">
        <v>106</v>
      </c>
      <c r="C35" s="41" t="s">
        <v>107</v>
      </c>
      <c r="D35" s="192">
        <v>60</v>
      </c>
      <c r="E35" s="42"/>
      <c r="F35" s="161"/>
      <c r="G35" s="43"/>
      <c r="H35" s="44"/>
      <c r="I35" s="164"/>
      <c r="J35" s="44"/>
    </row>
    <row r="36" spans="1:1024" x14ac:dyDescent="0.25">
      <c r="A36" s="39">
        <v>32</v>
      </c>
      <c r="B36" s="40" t="s">
        <v>108</v>
      </c>
      <c r="C36" s="41" t="s">
        <v>109</v>
      </c>
      <c r="D36" s="192">
        <v>3</v>
      </c>
      <c r="E36" s="42"/>
      <c r="F36" s="161"/>
      <c r="G36" s="43"/>
      <c r="H36" s="44"/>
      <c r="I36" s="164"/>
      <c r="J36" s="44"/>
    </row>
    <row r="37" spans="1:1024" x14ac:dyDescent="0.25">
      <c r="A37" s="39">
        <v>33</v>
      </c>
      <c r="B37" s="40" t="s">
        <v>110</v>
      </c>
      <c r="C37" s="41" t="s">
        <v>111</v>
      </c>
      <c r="D37" s="192">
        <v>30</v>
      </c>
      <c r="E37" s="42"/>
      <c r="F37" s="161"/>
      <c r="G37" s="43"/>
      <c r="H37" s="44"/>
      <c r="I37" s="164"/>
      <c r="J37" s="44"/>
    </row>
    <row r="38" spans="1:1024" s="22" customFormat="1" x14ac:dyDescent="0.25">
      <c r="A38" s="39">
        <v>34</v>
      </c>
      <c r="B38" s="40" t="s">
        <v>112</v>
      </c>
      <c r="C38" s="41" t="s">
        <v>111</v>
      </c>
      <c r="D38" s="192">
        <v>15</v>
      </c>
      <c r="E38" s="42"/>
      <c r="F38" s="161"/>
      <c r="G38" s="43"/>
      <c r="H38" s="44"/>
      <c r="I38" s="164"/>
      <c r="J38" s="44"/>
      <c r="AMH38"/>
      <c r="AMI38"/>
      <c r="AMJ38"/>
    </row>
    <row r="39" spans="1:1024" s="22" customFormat="1" x14ac:dyDescent="0.25">
      <c r="A39" s="39">
        <v>35</v>
      </c>
      <c r="B39" s="40" t="s">
        <v>113</v>
      </c>
      <c r="C39" s="41" t="s">
        <v>114</v>
      </c>
      <c r="D39" s="192">
        <v>1</v>
      </c>
      <c r="E39" s="47"/>
      <c r="F39" s="161"/>
      <c r="G39" s="43"/>
      <c r="H39" s="44"/>
      <c r="I39" s="164"/>
      <c r="J39" s="44"/>
      <c r="AMH39"/>
      <c r="AMI39"/>
      <c r="AMJ39"/>
    </row>
    <row r="40" spans="1:1024" x14ac:dyDescent="0.25">
      <c r="A40" s="39">
        <v>36</v>
      </c>
      <c r="B40" s="40" t="s">
        <v>115</v>
      </c>
      <c r="C40" s="41" t="s">
        <v>116</v>
      </c>
      <c r="D40" s="192">
        <v>10</v>
      </c>
      <c r="E40" s="42"/>
      <c r="F40" s="161"/>
      <c r="G40" s="43"/>
      <c r="H40" s="44"/>
      <c r="I40" s="164"/>
      <c r="J40" s="44"/>
    </row>
    <row r="41" spans="1:1024" ht="22.35" customHeight="1" x14ac:dyDescent="0.25">
      <c r="A41" s="39">
        <v>37</v>
      </c>
      <c r="B41" s="40" t="s">
        <v>117</v>
      </c>
      <c r="C41" s="41" t="s">
        <v>116</v>
      </c>
      <c r="D41" s="192">
        <v>6</v>
      </c>
      <c r="E41" s="42"/>
      <c r="F41" s="161"/>
      <c r="G41" s="43"/>
      <c r="H41" s="44"/>
      <c r="I41" s="164"/>
      <c r="J41" s="44"/>
    </row>
    <row r="42" spans="1:1024" x14ac:dyDescent="0.25">
      <c r="A42" s="39">
        <v>38</v>
      </c>
      <c r="B42" s="40" t="s">
        <v>118</v>
      </c>
      <c r="C42" s="41" t="s">
        <v>119</v>
      </c>
      <c r="D42" s="192">
        <v>30</v>
      </c>
      <c r="E42" s="42"/>
      <c r="F42" s="161"/>
      <c r="G42" s="43"/>
      <c r="H42" s="44"/>
      <c r="I42" s="164"/>
      <c r="J42" s="44"/>
    </row>
    <row r="43" spans="1:1024" s="46" customFormat="1" x14ac:dyDescent="0.25">
      <c r="A43" s="39">
        <v>39</v>
      </c>
      <c r="B43" s="40" t="s">
        <v>120</v>
      </c>
      <c r="C43" s="41" t="s">
        <v>119</v>
      </c>
      <c r="D43" s="193">
        <v>60</v>
      </c>
      <c r="E43" s="42"/>
      <c r="F43" s="161"/>
      <c r="G43" s="43"/>
      <c r="H43" s="45"/>
      <c r="I43" s="164"/>
      <c r="J43" s="45"/>
      <c r="AMH43"/>
      <c r="AMI43"/>
      <c r="AMJ43"/>
    </row>
    <row r="44" spans="1:1024" ht="22.35" customHeight="1" x14ac:dyDescent="0.25">
      <c r="A44" s="39">
        <v>40</v>
      </c>
      <c r="B44" s="40" t="s">
        <v>121</v>
      </c>
      <c r="C44" s="41" t="s">
        <v>53</v>
      </c>
      <c r="D44" s="192">
        <v>250</v>
      </c>
      <c r="E44" s="42"/>
      <c r="F44" s="161"/>
      <c r="G44" s="43"/>
      <c r="H44" s="44"/>
      <c r="I44" s="164"/>
      <c r="J44" s="44"/>
    </row>
    <row r="45" spans="1:1024" x14ac:dyDescent="0.25">
      <c r="A45" s="39">
        <v>41</v>
      </c>
      <c r="B45" s="40" t="s">
        <v>122</v>
      </c>
      <c r="C45" s="41" t="s">
        <v>123</v>
      </c>
      <c r="D45" s="192">
        <v>20</v>
      </c>
      <c r="E45" s="42"/>
      <c r="F45" s="161"/>
      <c r="G45" s="43"/>
      <c r="H45" s="44"/>
      <c r="I45" s="164"/>
      <c r="J45" s="44"/>
    </row>
    <row r="46" spans="1:1024" x14ac:dyDescent="0.25">
      <c r="A46" s="39">
        <v>42</v>
      </c>
      <c r="B46" s="40" t="s">
        <v>124</v>
      </c>
      <c r="C46" s="41" t="s">
        <v>125</v>
      </c>
      <c r="D46" s="192">
        <v>25</v>
      </c>
      <c r="E46" s="42"/>
      <c r="F46" s="161"/>
      <c r="G46" s="43"/>
      <c r="H46" s="44"/>
      <c r="I46" s="164"/>
      <c r="J46" s="44"/>
    </row>
    <row r="47" spans="1:1024" x14ac:dyDescent="0.25">
      <c r="A47" s="39">
        <v>43</v>
      </c>
      <c r="B47" s="40" t="s">
        <v>126</v>
      </c>
      <c r="C47" s="41" t="s">
        <v>127</v>
      </c>
      <c r="D47" s="192">
        <v>3</v>
      </c>
      <c r="E47" s="47"/>
      <c r="F47" s="161"/>
      <c r="G47" s="43"/>
      <c r="H47" s="44"/>
      <c r="I47" s="164"/>
      <c r="J47" s="44"/>
    </row>
    <row r="48" spans="1:1024" s="22" customFormat="1" x14ac:dyDescent="0.25">
      <c r="A48" s="39">
        <v>44</v>
      </c>
      <c r="B48" s="40" t="s">
        <v>128</v>
      </c>
      <c r="C48" s="41" t="s">
        <v>129</v>
      </c>
      <c r="D48" s="193">
        <v>120</v>
      </c>
      <c r="E48" s="42"/>
      <c r="F48" s="161"/>
      <c r="G48" s="43"/>
      <c r="H48" s="44"/>
      <c r="I48" s="164"/>
      <c r="J48" s="44"/>
      <c r="AMH48"/>
      <c r="AMI48"/>
      <c r="AMJ48"/>
    </row>
    <row r="49" spans="1:1024" s="22" customFormat="1" x14ac:dyDescent="0.25">
      <c r="A49" s="39">
        <v>45</v>
      </c>
      <c r="B49" s="40" t="s">
        <v>130</v>
      </c>
      <c r="C49" s="41" t="s">
        <v>129</v>
      </c>
      <c r="D49" s="193">
        <v>10</v>
      </c>
      <c r="E49" s="42"/>
      <c r="F49" s="161"/>
      <c r="G49" s="43"/>
      <c r="H49" s="44"/>
      <c r="I49" s="164"/>
      <c r="J49" s="44"/>
      <c r="AMH49"/>
      <c r="AMI49"/>
      <c r="AMJ49"/>
    </row>
    <row r="50" spans="1:1024" ht="28.5" customHeight="1" x14ac:dyDescent="0.25">
      <c r="A50" s="39">
        <v>46</v>
      </c>
      <c r="B50" s="40" t="s">
        <v>131</v>
      </c>
      <c r="C50" s="41" t="s">
        <v>132</v>
      </c>
      <c r="D50" s="192">
        <v>4</v>
      </c>
      <c r="E50" s="42"/>
      <c r="F50" s="161"/>
      <c r="G50" s="43"/>
      <c r="H50" s="44"/>
      <c r="I50" s="164"/>
      <c r="J50" s="44"/>
    </row>
    <row r="51" spans="1:1024" s="22" customFormat="1" ht="25.5" x14ac:dyDescent="0.25">
      <c r="A51" s="39">
        <v>47</v>
      </c>
      <c r="B51" s="40" t="s">
        <v>133</v>
      </c>
      <c r="C51" s="41" t="s">
        <v>134</v>
      </c>
      <c r="D51" s="193">
        <v>2</v>
      </c>
      <c r="E51" s="42"/>
      <c r="F51" s="161"/>
      <c r="G51" s="43"/>
      <c r="H51" s="44"/>
      <c r="I51" s="164"/>
      <c r="J51" s="44"/>
      <c r="AMH51"/>
      <c r="AMI51"/>
      <c r="AMJ51"/>
    </row>
    <row r="52" spans="1:1024" x14ac:dyDescent="0.25">
      <c r="A52" s="39">
        <v>48</v>
      </c>
      <c r="B52" s="40" t="s">
        <v>135</v>
      </c>
      <c r="C52" s="41" t="s">
        <v>136</v>
      </c>
      <c r="D52" s="192">
        <v>35</v>
      </c>
      <c r="E52" s="42"/>
      <c r="F52" s="161"/>
      <c r="G52" s="43"/>
      <c r="H52" s="44"/>
      <c r="I52" s="164"/>
      <c r="J52" s="44"/>
    </row>
    <row r="53" spans="1:1024" s="46" customFormat="1" x14ac:dyDescent="0.25">
      <c r="A53" s="39">
        <v>49</v>
      </c>
      <c r="B53" s="40" t="s">
        <v>137</v>
      </c>
      <c r="C53" s="41" t="s">
        <v>136</v>
      </c>
      <c r="D53" s="193">
        <v>70</v>
      </c>
      <c r="E53" s="42"/>
      <c r="F53" s="161"/>
      <c r="G53" s="43"/>
      <c r="H53" s="45"/>
      <c r="I53" s="164"/>
      <c r="J53" s="45"/>
      <c r="AMH53"/>
      <c r="AMI53"/>
      <c r="AMJ53"/>
    </row>
    <row r="54" spans="1:1024" s="46" customFormat="1" x14ac:dyDescent="0.25">
      <c r="A54" s="39">
        <v>50</v>
      </c>
      <c r="B54" s="40" t="s">
        <v>138</v>
      </c>
      <c r="C54" s="41" t="s">
        <v>136</v>
      </c>
      <c r="D54" s="193">
        <v>45</v>
      </c>
      <c r="E54" s="42"/>
      <c r="F54" s="161"/>
      <c r="G54" s="43"/>
      <c r="H54" s="45"/>
      <c r="I54" s="164"/>
      <c r="J54" s="45"/>
      <c r="AMH54"/>
      <c r="AMI54"/>
      <c r="AMJ54"/>
    </row>
    <row r="55" spans="1:1024" s="46" customFormat="1" x14ac:dyDescent="0.25">
      <c r="A55" s="39">
        <v>51</v>
      </c>
      <c r="B55" s="48" t="s">
        <v>139</v>
      </c>
      <c r="C55" s="49" t="s">
        <v>140</v>
      </c>
      <c r="D55" s="103">
        <v>5</v>
      </c>
      <c r="E55" s="42"/>
      <c r="F55" s="161"/>
      <c r="G55" s="43"/>
      <c r="H55" s="50"/>
      <c r="I55" s="164"/>
      <c r="J55" s="45"/>
      <c r="AMH55"/>
      <c r="AMI55"/>
      <c r="AMJ55"/>
    </row>
    <row r="56" spans="1:1024" s="46" customFormat="1" x14ac:dyDescent="0.25">
      <c r="A56" s="39">
        <v>52</v>
      </c>
      <c r="B56" s="48" t="s">
        <v>139</v>
      </c>
      <c r="C56" s="49" t="s">
        <v>73</v>
      </c>
      <c r="D56" s="103">
        <v>20</v>
      </c>
      <c r="E56" s="42"/>
      <c r="F56" s="161"/>
      <c r="G56" s="43"/>
      <c r="H56" s="50"/>
      <c r="I56" s="164"/>
      <c r="J56" s="45"/>
      <c r="AMH56"/>
      <c r="AMI56"/>
      <c r="AMJ56"/>
    </row>
    <row r="57" spans="1:1024" x14ac:dyDescent="0.25">
      <c r="A57" s="39">
        <v>53</v>
      </c>
      <c r="B57" s="40" t="s">
        <v>141</v>
      </c>
      <c r="C57" s="41" t="s">
        <v>142</v>
      </c>
      <c r="D57" s="192">
        <v>310</v>
      </c>
      <c r="E57" s="42"/>
      <c r="F57" s="161"/>
      <c r="G57" s="43"/>
      <c r="H57" s="44"/>
      <c r="I57" s="164"/>
      <c r="J57" s="44"/>
    </row>
    <row r="58" spans="1:1024" x14ac:dyDescent="0.25">
      <c r="A58" s="39">
        <v>54</v>
      </c>
      <c r="B58" s="40" t="s">
        <v>143</v>
      </c>
      <c r="C58" s="41" t="s">
        <v>142</v>
      </c>
      <c r="D58" s="192">
        <v>60</v>
      </c>
      <c r="E58" s="42"/>
      <c r="F58" s="161"/>
      <c r="G58" s="43"/>
      <c r="H58" s="44"/>
      <c r="I58" s="164"/>
      <c r="J58" s="44"/>
    </row>
    <row r="59" spans="1:1024" ht="22.35" customHeight="1" x14ac:dyDescent="0.25">
      <c r="A59" s="39">
        <v>55</v>
      </c>
      <c r="B59" s="40" t="s">
        <v>144</v>
      </c>
      <c r="C59" s="41" t="s">
        <v>107</v>
      </c>
      <c r="D59" s="192">
        <v>60</v>
      </c>
      <c r="E59" s="42"/>
      <c r="F59" s="161"/>
      <c r="G59" s="43"/>
      <c r="H59" s="44"/>
      <c r="I59" s="164"/>
      <c r="J59" s="44"/>
    </row>
    <row r="60" spans="1:1024" ht="21" customHeight="1" x14ac:dyDescent="0.25">
      <c r="A60" s="39">
        <v>56</v>
      </c>
      <c r="B60" s="40" t="s">
        <v>145</v>
      </c>
      <c r="C60" s="41" t="s">
        <v>107</v>
      </c>
      <c r="D60" s="192">
        <v>130</v>
      </c>
      <c r="E60" s="42"/>
      <c r="F60" s="161"/>
      <c r="G60" s="43"/>
      <c r="H60" s="44"/>
      <c r="I60" s="164"/>
      <c r="J60" s="44"/>
    </row>
    <row r="61" spans="1:1024" s="22" customFormat="1" ht="21" customHeight="1" x14ac:dyDescent="0.25">
      <c r="A61" s="39">
        <v>57</v>
      </c>
      <c r="B61" s="40" t="s">
        <v>146</v>
      </c>
      <c r="C61" s="41" t="s">
        <v>147</v>
      </c>
      <c r="D61" s="192">
        <v>3</v>
      </c>
      <c r="E61" s="42"/>
      <c r="F61" s="161"/>
      <c r="G61" s="43"/>
      <c r="H61" s="44"/>
      <c r="I61" s="164"/>
      <c r="J61" s="44"/>
      <c r="N61" s="46"/>
      <c r="P61" s="51"/>
      <c r="R61" s="29"/>
      <c r="S61" s="29"/>
      <c r="X61" s="46"/>
      <c r="Z61" s="51"/>
      <c r="AB61" s="29"/>
      <c r="AC61" s="29"/>
      <c r="AH61" s="46"/>
      <c r="AJ61" s="51"/>
      <c r="AL61" s="29"/>
      <c r="AM61" s="29"/>
      <c r="AR61" s="46"/>
      <c r="AT61" s="51"/>
      <c r="AV61" s="29"/>
      <c r="AW61" s="29"/>
      <c r="BB61" s="46"/>
      <c r="BD61" s="51"/>
      <c r="BF61" s="29"/>
      <c r="BG61" s="29"/>
      <c r="BL61" s="46"/>
      <c r="BN61" s="51"/>
      <c r="BP61" s="29"/>
      <c r="BQ61" s="29"/>
      <c r="BV61" s="46"/>
      <c r="BX61" s="51"/>
      <c r="BZ61" s="29"/>
      <c r="CA61" s="29"/>
      <c r="CF61" s="46"/>
      <c r="CH61" s="51"/>
      <c r="CJ61" s="29"/>
      <c r="CK61" s="29"/>
      <c r="CP61" s="46"/>
      <c r="CR61" s="51"/>
      <c r="CT61" s="29"/>
      <c r="CU61" s="29"/>
      <c r="CZ61" s="46"/>
      <c r="DB61" s="51"/>
      <c r="DD61" s="29"/>
      <c r="DE61" s="29"/>
      <c r="DJ61" s="46"/>
      <c r="DL61" s="51"/>
      <c r="DN61" s="29"/>
      <c r="DO61" s="29"/>
      <c r="DT61" s="46"/>
      <c r="DV61" s="51"/>
      <c r="DX61" s="29"/>
      <c r="DY61" s="29"/>
      <c r="ED61" s="46"/>
      <c r="EF61" s="51"/>
      <c r="EH61" s="29"/>
      <c r="EI61" s="29"/>
      <c r="EN61" s="46"/>
      <c r="EP61" s="51"/>
      <c r="ER61" s="29"/>
      <c r="ES61" s="29"/>
      <c r="EX61" s="46"/>
      <c r="EZ61" s="51"/>
      <c r="FB61" s="29"/>
      <c r="FC61" s="29"/>
      <c r="FH61" s="46"/>
      <c r="FJ61" s="51"/>
      <c r="FL61" s="29"/>
      <c r="FM61" s="29"/>
      <c r="FR61" s="46"/>
      <c r="FT61" s="51"/>
      <c r="FV61" s="29"/>
      <c r="FW61" s="29"/>
      <c r="GB61" s="46"/>
      <c r="GD61" s="51"/>
      <c r="GF61" s="29"/>
      <c r="GG61" s="29"/>
      <c r="GL61" s="46"/>
      <c r="GN61" s="51"/>
      <c r="GP61" s="29"/>
      <c r="GQ61" s="29"/>
      <c r="GV61" s="46"/>
      <c r="GX61" s="51"/>
      <c r="GZ61" s="29"/>
      <c r="HA61" s="29"/>
      <c r="HF61" s="46"/>
      <c r="HH61" s="51"/>
      <c r="HJ61" s="29"/>
      <c r="HK61" s="29"/>
      <c r="HP61" s="46"/>
      <c r="HR61" s="51"/>
      <c r="HT61" s="29"/>
      <c r="HU61" s="29"/>
      <c r="HZ61" s="46"/>
      <c r="IB61" s="51"/>
      <c r="ID61" s="29"/>
      <c r="IE61" s="29"/>
      <c r="AMH61"/>
      <c r="AMI61"/>
      <c r="AMJ61"/>
    </row>
    <row r="62" spans="1:1024" ht="24.4" customHeight="1" x14ac:dyDescent="0.25">
      <c r="A62" s="39">
        <v>58</v>
      </c>
      <c r="B62" s="40" t="s">
        <v>148</v>
      </c>
      <c r="C62" s="41" t="s">
        <v>149</v>
      </c>
      <c r="D62" s="192">
        <v>6</v>
      </c>
      <c r="E62" s="42"/>
      <c r="F62" s="161"/>
      <c r="G62" s="43"/>
      <c r="H62" s="44"/>
      <c r="I62" s="164"/>
      <c r="J62" s="44"/>
    </row>
    <row r="63" spans="1:1024" s="46" customFormat="1" ht="29.25" customHeight="1" x14ac:dyDescent="0.25">
      <c r="A63" s="39">
        <v>59</v>
      </c>
      <c r="B63" s="40" t="s">
        <v>150</v>
      </c>
      <c r="C63" s="41" t="s">
        <v>151</v>
      </c>
      <c r="D63" s="193">
        <v>12</v>
      </c>
      <c r="E63" s="42"/>
      <c r="F63" s="161"/>
      <c r="G63" s="43"/>
      <c r="H63" s="45"/>
      <c r="I63" s="164"/>
      <c r="J63" s="45"/>
      <c r="AMH63"/>
      <c r="AMI63"/>
      <c r="AMJ63"/>
    </row>
    <row r="64" spans="1:1024" s="46" customFormat="1" ht="28.5" customHeight="1" x14ac:dyDescent="0.25">
      <c r="A64" s="39">
        <v>60</v>
      </c>
      <c r="B64" s="52" t="s">
        <v>152</v>
      </c>
      <c r="C64" s="41" t="s">
        <v>153</v>
      </c>
      <c r="D64" s="193">
        <v>10</v>
      </c>
      <c r="E64" s="42"/>
      <c r="F64" s="161"/>
      <c r="G64" s="43"/>
      <c r="H64" s="45"/>
      <c r="I64" s="164"/>
      <c r="J64" s="45"/>
      <c r="AMH64"/>
      <c r="AMI64"/>
      <c r="AMJ64"/>
    </row>
    <row r="65" spans="1:1024" s="22" customFormat="1" x14ac:dyDescent="0.25">
      <c r="A65" s="39">
        <v>61</v>
      </c>
      <c r="B65" s="40" t="s">
        <v>154</v>
      </c>
      <c r="C65" s="41" t="s">
        <v>155</v>
      </c>
      <c r="D65" s="193">
        <v>10</v>
      </c>
      <c r="E65" s="42"/>
      <c r="F65" s="161"/>
      <c r="G65" s="43"/>
      <c r="H65" s="44"/>
      <c r="I65" s="164"/>
      <c r="J65" s="44"/>
      <c r="AMH65"/>
      <c r="AMI65"/>
      <c r="AMJ65"/>
    </row>
    <row r="66" spans="1:1024" s="46" customFormat="1" x14ac:dyDescent="0.25">
      <c r="A66" s="39">
        <v>62</v>
      </c>
      <c r="B66" s="40" t="s">
        <v>156</v>
      </c>
      <c r="C66" s="41" t="s">
        <v>111</v>
      </c>
      <c r="D66" s="193">
        <v>2</v>
      </c>
      <c r="E66" s="42"/>
      <c r="F66" s="161"/>
      <c r="G66" s="43"/>
      <c r="H66" s="45"/>
      <c r="I66" s="164"/>
      <c r="J66" s="45"/>
      <c r="AMH66"/>
      <c r="AMI66"/>
      <c r="AMJ66"/>
    </row>
    <row r="67" spans="1:1024" s="46" customFormat="1" x14ac:dyDescent="0.25">
      <c r="A67" s="39">
        <v>63</v>
      </c>
      <c r="B67" s="40" t="s">
        <v>157</v>
      </c>
      <c r="C67" s="41" t="s">
        <v>158</v>
      </c>
      <c r="D67" s="193">
        <v>100</v>
      </c>
      <c r="E67" s="42"/>
      <c r="F67" s="161"/>
      <c r="G67" s="43"/>
      <c r="H67" s="45"/>
      <c r="I67" s="164"/>
      <c r="J67" s="45"/>
      <c r="AMH67"/>
      <c r="AMI67"/>
      <c r="AMJ67"/>
    </row>
    <row r="68" spans="1:1024" x14ac:dyDescent="0.25">
      <c r="A68" s="39">
        <v>64</v>
      </c>
      <c r="B68" s="40" t="s">
        <v>159</v>
      </c>
      <c r="C68" s="41" t="s">
        <v>160</v>
      </c>
      <c r="D68" s="192">
        <v>10</v>
      </c>
      <c r="E68" s="42"/>
      <c r="F68" s="161"/>
      <c r="G68" s="43"/>
      <c r="H68" s="44"/>
      <c r="I68" s="164"/>
      <c r="J68" s="44"/>
    </row>
    <row r="69" spans="1:1024" x14ac:dyDescent="0.25">
      <c r="A69" s="39">
        <v>65</v>
      </c>
      <c r="B69" s="40" t="s">
        <v>161</v>
      </c>
      <c r="C69" s="41" t="s">
        <v>162</v>
      </c>
      <c r="D69" s="192">
        <v>30</v>
      </c>
      <c r="E69" s="42"/>
      <c r="F69" s="161"/>
      <c r="G69" s="43"/>
      <c r="H69" s="44"/>
      <c r="I69" s="164"/>
      <c r="J69" s="44"/>
    </row>
    <row r="70" spans="1:1024" x14ac:dyDescent="0.25">
      <c r="A70" s="39">
        <v>66</v>
      </c>
      <c r="B70" s="40" t="s">
        <v>163</v>
      </c>
      <c r="C70" s="41" t="s">
        <v>164</v>
      </c>
      <c r="D70" s="192">
        <v>50</v>
      </c>
      <c r="E70" s="42"/>
      <c r="F70" s="161"/>
      <c r="G70" s="43"/>
      <c r="H70" s="44"/>
      <c r="I70" s="164"/>
      <c r="J70" s="44"/>
    </row>
    <row r="71" spans="1:1024" x14ac:dyDescent="0.25">
      <c r="A71" s="39">
        <v>67</v>
      </c>
      <c r="B71" s="40" t="s">
        <v>165</v>
      </c>
      <c r="C71" s="41" t="s">
        <v>119</v>
      </c>
      <c r="D71" s="192">
        <v>10</v>
      </c>
      <c r="E71" s="42"/>
      <c r="F71" s="161"/>
      <c r="G71" s="43"/>
      <c r="H71" s="44"/>
      <c r="I71" s="164"/>
      <c r="J71" s="44"/>
    </row>
    <row r="72" spans="1:1024" x14ac:dyDescent="0.25">
      <c r="A72" s="39">
        <v>68</v>
      </c>
      <c r="B72" s="40" t="s">
        <v>166</v>
      </c>
      <c r="C72" s="41" t="s">
        <v>167</v>
      </c>
      <c r="D72" s="192">
        <v>200</v>
      </c>
      <c r="E72" s="42"/>
      <c r="F72" s="161"/>
      <c r="G72" s="43"/>
      <c r="H72" s="44"/>
      <c r="I72" s="164"/>
      <c r="J72" s="44"/>
    </row>
    <row r="73" spans="1:1024" ht="24.75" customHeight="1" x14ac:dyDescent="0.25">
      <c r="A73" s="39">
        <v>69</v>
      </c>
      <c r="B73" s="40" t="s">
        <v>168</v>
      </c>
      <c r="C73" s="41" t="s">
        <v>169</v>
      </c>
      <c r="D73" s="192">
        <v>100</v>
      </c>
      <c r="E73" s="42"/>
      <c r="F73" s="161"/>
      <c r="G73" s="43"/>
      <c r="H73" s="44"/>
      <c r="I73" s="164"/>
      <c r="J73" s="44"/>
    </row>
    <row r="74" spans="1:1024" ht="22.35" customHeight="1" x14ac:dyDescent="0.25">
      <c r="A74" s="39">
        <v>70</v>
      </c>
      <c r="B74" s="40" t="s">
        <v>170</v>
      </c>
      <c r="C74" s="41" t="s">
        <v>171</v>
      </c>
      <c r="D74" s="192">
        <v>45</v>
      </c>
      <c r="E74" s="42"/>
      <c r="F74" s="161"/>
      <c r="G74" s="43"/>
      <c r="H74" s="44"/>
      <c r="I74" s="164"/>
      <c r="J74" s="44"/>
    </row>
    <row r="75" spans="1:1024" x14ac:dyDescent="0.25">
      <c r="A75" s="39">
        <v>71</v>
      </c>
      <c r="B75" s="40" t="s">
        <v>172</v>
      </c>
      <c r="C75" s="41" t="s">
        <v>142</v>
      </c>
      <c r="D75" s="192">
        <v>500</v>
      </c>
      <c r="E75" s="42"/>
      <c r="F75" s="161"/>
      <c r="G75" s="43"/>
      <c r="H75" s="44"/>
      <c r="I75" s="164"/>
      <c r="J75" s="44"/>
    </row>
    <row r="76" spans="1:1024" x14ac:dyDescent="0.25">
      <c r="A76" s="39">
        <v>72</v>
      </c>
      <c r="B76" s="40" t="s">
        <v>173</v>
      </c>
      <c r="C76" s="41" t="s">
        <v>174</v>
      </c>
      <c r="D76" s="192">
        <v>100</v>
      </c>
      <c r="E76" s="42"/>
      <c r="F76" s="161"/>
      <c r="G76" s="43"/>
      <c r="H76" s="44"/>
      <c r="I76" s="164"/>
      <c r="J76" s="44"/>
    </row>
    <row r="77" spans="1:1024" x14ac:dyDescent="0.25">
      <c r="A77" s="39">
        <v>73</v>
      </c>
      <c r="B77" s="40" t="s">
        <v>175</v>
      </c>
      <c r="C77" s="41" t="s">
        <v>119</v>
      </c>
      <c r="D77" s="192">
        <v>10</v>
      </c>
      <c r="E77" s="42"/>
      <c r="F77" s="161"/>
      <c r="G77" s="43"/>
      <c r="H77" s="44"/>
      <c r="I77" s="164"/>
      <c r="J77" s="44"/>
    </row>
    <row r="78" spans="1:1024" ht="32.25" customHeight="1" x14ac:dyDescent="0.25">
      <c r="A78" s="39">
        <v>74</v>
      </c>
      <c r="B78" s="40" t="s">
        <v>176</v>
      </c>
      <c r="C78" s="41" t="s">
        <v>177</v>
      </c>
      <c r="D78" s="192">
        <v>60</v>
      </c>
      <c r="E78" s="42"/>
      <c r="F78" s="161"/>
      <c r="G78" s="43"/>
      <c r="H78" s="44"/>
      <c r="I78" s="164"/>
      <c r="J78" s="44"/>
    </row>
    <row r="79" spans="1:1024" x14ac:dyDescent="0.25">
      <c r="A79" s="39">
        <v>75</v>
      </c>
      <c r="B79" s="40" t="s">
        <v>178</v>
      </c>
      <c r="C79" s="41" t="s">
        <v>179</v>
      </c>
      <c r="D79" s="192">
        <v>250</v>
      </c>
      <c r="E79" s="42"/>
      <c r="F79" s="161"/>
      <c r="G79" s="43"/>
      <c r="H79" s="44"/>
      <c r="I79" s="164"/>
      <c r="J79" s="44"/>
    </row>
    <row r="80" spans="1:1024" x14ac:dyDescent="0.25">
      <c r="A80" s="39">
        <v>76</v>
      </c>
      <c r="B80" s="40" t="s">
        <v>180</v>
      </c>
      <c r="C80" s="41" t="s">
        <v>181</v>
      </c>
      <c r="D80" s="192">
        <v>20</v>
      </c>
      <c r="E80" s="42"/>
      <c r="F80" s="161"/>
      <c r="G80" s="43"/>
      <c r="H80" s="44"/>
      <c r="I80" s="164"/>
      <c r="J80" s="44"/>
    </row>
    <row r="81" spans="1:1024" x14ac:dyDescent="0.25">
      <c r="A81" s="39">
        <v>77</v>
      </c>
      <c r="B81" s="40" t="s">
        <v>182</v>
      </c>
      <c r="C81" s="41" t="s">
        <v>107</v>
      </c>
      <c r="D81" s="192">
        <v>3</v>
      </c>
      <c r="E81" s="42"/>
      <c r="F81" s="161"/>
      <c r="G81" s="43"/>
      <c r="H81" s="44"/>
      <c r="I81" s="164"/>
      <c r="J81" s="44"/>
    </row>
    <row r="82" spans="1:1024" s="46" customFormat="1" x14ac:dyDescent="0.25">
      <c r="A82" s="39">
        <v>78</v>
      </c>
      <c r="B82" s="40" t="s">
        <v>183</v>
      </c>
      <c r="C82" s="41" t="s">
        <v>184</v>
      </c>
      <c r="D82" s="193">
        <v>5</v>
      </c>
      <c r="E82" s="42"/>
      <c r="F82" s="161"/>
      <c r="G82" s="43"/>
      <c r="H82" s="45"/>
      <c r="I82" s="164"/>
      <c r="J82" s="45"/>
      <c r="AMH82"/>
      <c r="AMI82"/>
      <c r="AMJ82"/>
    </row>
    <row r="83" spans="1:1024" s="22" customFormat="1" x14ac:dyDescent="0.25">
      <c r="A83" s="39">
        <v>79</v>
      </c>
      <c r="B83" s="40" t="s">
        <v>185</v>
      </c>
      <c r="C83" s="41" t="s">
        <v>184</v>
      </c>
      <c r="D83" s="192">
        <v>5</v>
      </c>
      <c r="E83" s="42"/>
      <c r="F83" s="161"/>
      <c r="G83" s="43"/>
      <c r="H83" s="44"/>
      <c r="I83" s="164"/>
      <c r="J83" s="44"/>
      <c r="AMH83"/>
      <c r="AMI83"/>
      <c r="AMJ83"/>
    </row>
    <row r="84" spans="1:1024" s="22" customFormat="1" x14ac:dyDescent="0.25">
      <c r="A84" s="39">
        <v>80</v>
      </c>
      <c r="B84" s="40" t="s">
        <v>186</v>
      </c>
      <c r="C84" s="41" t="s">
        <v>184</v>
      </c>
      <c r="D84" s="192">
        <v>5</v>
      </c>
      <c r="E84" s="42"/>
      <c r="F84" s="161"/>
      <c r="G84" s="43"/>
      <c r="H84" s="44"/>
      <c r="I84" s="164"/>
      <c r="J84" s="44"/>
      <c r="AMH84"/>
      <c r="AMI84"/>
      <c r="AMJ84"/>
    </row>
    <row r="85" spans="1:1024" s="22" customFormat="1" ht="22.35" customHeight="1" x14ac:dyDescent="0.25">
      <c r="A85" s="39">
        <v>81</v>
      </c>
      <c r="B85" s="40" t="s">
        <v>187</v>
      </c>
      <c r="C85" s="41" t="s">
        <v>61</v>
      </c>
      <c r="D85" s="192">
        <v>10</v>
      </c>
      <c r="E85" s="42"/>
      <c r="F85" s="161"/>
      <c r="G85" s="43"/>
      <c r="H85" s="44"/>
      <c r="I85" s="164"/>
      <c r="J85" s="44"/>
      <c r="AMH85"/>
      <c r="AMI85"/>
      <c r="AMJ85"/>
    </row>
    <row r="86" spans="1:1024" x14ac:dyDescent="0.25">
      <c r="A86" s="39">
        <v>82</v>
      </c>
      <c r="B86" s="40" t="s">
        <v>188</v>
      </c>
      <c r="C86" s="41" t="s">
        <v>189</v>
      </c>
      <c r="D86" s="192">
        <v>25</v>
      </c>
      <c r="E86" s="42"/>
      <c r="F86" s="161"/>
      <c r="G86" s="43"/>
      <c r="H86" s="44"/>
      <c r="I86" s="164"/>
      <c r="J86" s="44"/>
    </row>
    <row r="87" spans="1:1024" s="46" customFormat="1" ht="17.25" customHeight="1" x14ac:dyDescent="0.25">
      <c r="A87" s="39">
        <v>83</v>
      </c>
      <c r="B87" s="40" t="s">
        <v>190</v>
      </c>
      <c r="C87" s="41" t="s">
        <v>191</v>
      </c>
      <c r="D87" s="193">
        <v>30</v>
      </c>
      <c r="E87" s="42"/>
      <c r="F87" s="161"/>
      <c r="G87" s="43"/>
      <c r="H87" s="45"/>
      <c r="I87" s="164"/>
      <c r="J87" s="45"/>
      <c r="AMH87"/>
      <c r="AMI87"/>
      <c r="AMJ87"/>
    </row>
    <row r="88" spans="1:1024" x14ac:dyDescent="0.25">
      <c r="A88" s="39">
        <v>84</v>
      </c>
      <c r="B88" s="40" t="s">
        <v>192</v>
      </c>
      <c r="C88" s="41" t="s">
        <v>191</v>
      </c>
      <c r="D88" s="192">
        <v>60</v>
      </c>
      <c r="E88" s="42"/>
      <c r="F88" s="161"/>
      <c r="G88" s="43"/>
      <c r="H88" s="44"/>
      <c r="I88" s="164"/>
      <c r="J88" s="44"/>
    </row>
    <row r="89" spans="1:1024" x14ac:dyDescent="0.25">
      <c r="A89" s="39">
        <v>85</v>
      </c>
      <c r="B89" s="40" t="s">
        <v>193</v>
      </c>
      <c r="C89" s="41" t="s">
        <v>194</v>
      </c>
      <c r="D89" s="192">
        <v>16</v>
      </c>
      <c r="E89" s="42"/>
      <c r="F89" s="161"/>
      <c r="G89" s="43"/>
      <c r="H89" s="44"/>
      <c r="I89" s="164"/>
      <c r="J89" s="44"/>
    </row>
    <row r="90" spans="1:1024" x14ac:dyDescent="0.25">
      <c r="A90" s="39">
        <v>86</v>
      </c>
      <c r="B90" s="40" t="s">
        <v>195</v>
      </c>
      <c r="C90" s="41" t="s">
        <v>196</v>
      </c>
      <c r="D90" s="192">
        <v>12</v>
      </c>
      <c r="E90" s="42"/>
      <c r="F90" s="161"/>
      <c r="G90" s="43"/>
      <c r="H90" s="44"/>
      <c r="I90" s="164"/>
      <c r="J90" s="44"/>
    </row>
    <row r="91" spans="1:1024" x14ac:dyDescent="0.25">
      <c r="A91" s="39">
        <v>87</v>
      </c>
      <c r="B91" s="40" t="s">
        <v>197</v>
      </c>
      <c r="C91" s="41" t="s">
        <v>191</v>
      </c>
      <c r="D91" s="192">
        <v>40</v>
      </c>
      <c r="E91" s="42"/>
      <c r="F91" s="161"/>
      <c r="G91" s="43"/>
      <c r="H91" s="44"/>
      <c r="I91" s="164"/>
      <c r="J91" s="44"/>
    </row>
    <row r="92" spans="1:1024" x14ac:dyDescent="0.25">
      <c r="A92" s="39">
        <v>88</v>
      </c>
      <c r="B92" s="40" t="s">
        <v>198</v>
      </c>
      <c r="C92" s="41" t="s">
        <v>51</v>
      </c>
      <c r="D92" s="192">
        <v>20</v>
      </c>
      <c r="E92" s="42"/>
      <c r="F92" s="161"/>
      <c r="G92" s="43"/>
      <c r="H92" s="44"/>
      <c r="I92" s="164"/>
      <c r="J92" s="44"/>
    </row>
    <row r="93" spans="1:1024" x14ac:dyDescent="0.25">
      <c r="A93" s="39">
        <v>89</v>
      </c>
      <c r="B93" s="40" t="s">
        <v>199</v>
      </c>
      <c r="C93" s="41" t="s">
        <v>51</v>
      </c>
      <c r="D93" s="192">
        <v>100</v>
      </c>
      <c r="E93" s="42"/>
      <c r="F93" s="161"/>
      <c r="G93" s="43"/>
      <c r="H93" s="44"/>
      <c r="I93" s="164"/>
      <c r="J93" s="44"/>
    </row>
    <row r="94" spans="1:1024" x14ac:dyDescent="0.25">
      <c r="A94" s="39">
        <v>90</v>
      </c>
      <c r="B94" s="41" t="s">
        <v>200</v>
      </c>
      <c r="C94" s="41" t="s">
        <v>201</v>
      </c>
      <c r="D94" s="192">
        <v>10</v>
      </c>
      <c r="E94" s="42"/>
      <c r="F94" s="161"/>
      <c r="G94" s="43"/>
      <c r="H94" s="44"/>
      <c r="I94" s="164"/>
      <c r="J94" s="44"/>
    </row>
    <row r="95" spans="1:1024" x14ac:dyDescent="0.25">
      <c r="A95" s="39">
        <v>91</v>
      </c>
      <c r="B95" s="40" t="s">
        <v>202</v>
      </c>
      <c r="C95" s="41" t="s">
        <v>70</v>
      </c>
      <c r="D95" s="192">
        <v>2</v>
      </c>
      <c r="E95" s="42"/>
      <c r="F95" s="161"/>
      <c r="G95" s="43"/>
      <c r="H95" s="44"/>
      <c r="I95" s="164"/>
      <c r="J95" s="44"/>
    </row>
    <row r="96" spans="1:1024" x14ac:dyDescent="0.25">
      <c r="A96" s="39">
        <v>92</v>
      </c>
      <c r="B96" s="40" t="s">
        <v>203</v>
      </c>
      <c r="C96" s="41" t="s">
        <v>77</v>
      </c>
      <c r="D96" s="192">
        <v>3</v>
      </c>
      <c r="E96" s="42"/>
      <c r="F96" s="161"/>
      <c r="G96" s="43"/>
      <c r="H96" s="44"/>
      <c r="I96" s="164"/>
      <c r="J96" s="44"/>
    </row>
    <row r="97" spans="1:1024" ht="23.65" customHeight="1" x14ac:dyDescent="0.25">
      <c r="A97" s="39">
        <v>93</v>
      </c>
      <c r="B97" s="40" t="s">
        <v>204</v>
      </c>
      <c r="C97" s="41" t="s">
        <v>77</v>
      </c>
      <c r="D97" s="192">
        <v>2</v>
      </c>
      <c r="E97" s="42"/>
      <c r="F97" s="161"/>
      <c r="G97" s="43"/>
      <c r="H97" s="44"/>
      <c r="I97" s="164"/>
      <c r="J97" s="44"/>
    </row>
    <row r="98" spans="1:1024" x14ac:dyDescent="0.25">
      <c r="A98" s="39">
        <v>94</v>
      </c>
      <c r="B98" s="40" t="s">
        <v>205</v>
      </c>
      <c r="C98" s="41" t="s">
        <v>201</v>
      </c>
      <c r="D98" s="192">
        <v>50</v>
      </c>
      <c r="E98" s="42"/>
      <c r="F98" s="161"/>
      <c r="G98" s="43"/>
      <c r="H98" s="44"/>
      <c r="I98" s="164"/>
      <c r="J98" s="44"/>
    </row>
    <row r="99" spans="1:1024" x14ac:dyDescent="0.25">
      <c r="A99" s="39">
        <v>95</v>
      </c>
      <c r="B99" s="40" t="s">
        <v>206</v>
      </c>
      <c r="C99" s="41" t="s">
        <v>207</v>
      </c>
      <c r="D99" s="192">
        <v>6</v>
      </c>
      <c r="E99" s="42"/>
      <c r="F99" s="161"/>
      <c r="G99" s="43"/>
      <c r="H99" s="44"/>
      <c r="I99" s="164"/>
      <c r="J99" s="44"/>
    </row>
    <row r="100" spans="1:1024" x14ac:dyDescent="0.25">
      <c r="A100" s="39">
        <v>96</v>
      </c>
      <c r="B100" s="40" t="s">
        <v>208</v>
      </c>
      <c r="C100" s="41" t="s">
        <v>59</v>
      </c>
      <c r="D100" s="192">
        <v>2</v>
      </c>
      <c r="E100" s="42"/>
      <c r="F100" s="161"/>
      <c r="G100" s="43"/>
      <c r="H100" s="44"/>
      <c r="I100" s="164"/>
      <c r="J100" s="44"/>
    </row>
    <row r="101" spans="1:1024" x14ac:dyDescent="0.25">
      <c r="A101" s="39">
        <v>97</v>
      </c>
      <c r="B101" s="40" t="s">
        <v>209</v>
      </c>
      <c r="C101" s="41" t="s">
        <v>140</v>
      </c>
      <c r="D101" s="192">
        <v>20</v>
      </c>
      <c r="E101" s="42"/>
      <c r="F101" s="161"/>
      <c r="G101" s="43"/>
      <c r="H101" s="44"/>
      <c r="I101" s="164"/>
      <c r="J101" s="44"/>
    </row>
    <row r="102" spans="1:1024" x14ac:dyDescent="0.25">
      <c r="A102" s="39">
        <v>98</v>
      </c>
      <c r="B102" s="53" t="s">
        <v>209</v>
      </c>
      <c r="C102" s="41" t="s">
        <v>73</v>
      </c>
      <c r="D102" s="193">
        <v>60</v>
      </c>
      <c r="E102" s="42"/>
      <c r="F102" s="161"/>
      <c r="G102" s="43"/>
      <c r="H102" s="44"/>
      <c r="I102" s="164"/>
      <c r="J102" s="44"/>
    </row>
    <row r="103" spans="1:1024" ht="25.5" x14ac:dyDescent="0.25">
      <c r="A103" s="39">
        <v>99</v>
      </c>
      <c r="B103" s="40" t="s">
        <v>210</v>
      </c>
      <c r="C103" s="41" t="s">
        <v>211</v>
      </c>
      <c r="D103" s="192">
        <v>100</v>
      </c>
      <c r="E103" s="42"/>
      <c r="F103" s="161"/>
      <c r="G103" s="43"/>
      <c r="H103" s="44"/>
      <c r="I103" s="164"/>
      <c r="J103" s="44"/>
    </row>
    <row r="104" spans="1:1024" x14ac:dyDescent="0.25">
      <c r="A104" s="39">
        <v>100</v>
      </c>
      <c r="B104" s="40" t="s">
        <v>212</v>
      </c>
      <c r="C104" s="41" t="s">
        <v>213</v>
      </c>
      <c r="D104" s="192">
        <v>50</v>
      </c>
      <c r="E104" s="42"/>
      <c r="F104" s="161"/>
      <c r="G104" s="43"/>
      <c r="H104" s="44"/>
      <c r="I104" s="164"/>
      <c r="J104" s="44"/>
    </row>
    <row r="105" spans="1:1024" x14ac:dyDescent="0.25">
      <c r="A105" s="39">
        <v>101</v>
      </c>
      <c r="B105" s="40" t="s">
        <v>214</v>
      </c>
      <c r="C105" s="41" t="s">
        <v>119</v>
      </c>
      <c r="D105" s="192">
        <v>40</v>
      </c>
      <c r="E105" s="42"/>
      <c r="F105" s="161"/>
      <c r="G105" s="43"/>
      <c r="H105" s="44"/>
      <c r="I105" s="164"/>
      <c r="J105" s="44"/>
    </row>
    <row r="106" spans="1:1024" x14ac:dyDescent="0.25">
      <c r="A106" s="39">
        <v>102</v>
      </c>
      <c r="B106" s="40" t="s">
        <v>215</v>
      </c>
      <c r="C106" s="41" t="s">
        <v>93</v>
      </c>
      <c r="D106" s="192">
        <v>30</v>
      </c>
      <c r="E106" s="42"/>
      <c r="F106" s="161"/>
      <c r="G106" s="43"/>
      <c r="H106" s="44"/>
      <c r="I106" s="164"/>
      <c r="J106" s="44"/>
    </row>
    <row r="107" spans="1:1024" ht="21" customHeight="1" x14ac:dyDescent="0.25">
      <c r="A107" s="39">
        <v>103</v>
      </c>
      <c r="B107" s="54" t="s">
        <v>216</v>
      </c>
      <c r="C107" s="55" t="s">
        <v>217</v>
      </c>
      <c r="D107" s="194">
        <v>20</v>
      </c>
      <c r="E107" s="42"/>
      <c r="F107" s="161"/>
      <c r="G107" s="43"/>
      <c r="H107" s="56"/>
      <c r="I107" s="164"/>
      <c r="J107" s="44"/>
    </row>
    <row r="108" spans="1:1024" ht="21" customHeight="1" x14ac:dyDescent="0.25">
      <c r="A108" s="39">
        <v>104</v>
      </c>
      <c r="B108" s="40" t="s">
        <v>218</v>
      </c>
      <c r="C108" s="41" t="s">
        <v>219</v>
      </c>
      <c r="D108" s="192">
        <v>65</v>
      </c>
      <c r="E108" s="42"/>
      <c r="F108" s="161"/>
      <c r="G108" s="43"/>
      <c r="H108" s="44"/>
      <c r="I108" s="164"/>
      <c r="J108" s="44"/>
    </row>
    <row r="109" spans="1:1024" x14ac:dyDescent="0.25">
      <c r="A109" s="39">
        <v>105</v>
      </c>
      <c r="B109" s="40" t="s">
        <v>220</v>
      </c>
      <c r="C109" s="41" t="s">
        <v>142</v>
      </c>
      <c r="D109" s="192">
        <v>100</v>
      </c>
      <c r="E109" s="42"/>
      <c r="F109" s="161"/>
      <c r="G109" s="43"/>
      <c r="H109" s="44"/>
      <c r="I109" s="164"/>
      <c r="J109" s="44"/>
    </row>
    <row r="110" spans="1:1024" s="22" customFormat="1" x14ac:dyDescent="0.25">
      <c r="A110" s="39">
        <v>106</v>
      </c>
      <c r="B110" s="40" t="s">
        <v>221</v>
      </c>
      <c r="C110" s="41" t="s">
        <v>107</v>
      </c>
      <c r="D110" s="192">
        <v>35</v>
      </c>
      <c r="E110" s="42"/>
      <c r="F110" s="161"/>
      <c r="G110" s="43"/>
      <c r="H110" s="44"/>
      <c r="I110" s="164"/>
      <c r="J110" s="44"/>
      <c r="AMH110"/>
      <c r="AMI110"/>
      <c r="AMJ110"/>
    </row>
    <row r="111" spans="1:1024" x14ac:dyDescent="0.25">
      <c r="A111" s="39">
        <v>107</v>
      </c>
      <c r="B111" s="40" t="s">
        <v>222</v>
      </c>
      <c r="C111" s="41" t="s">
        <v>223</v>
      </c>
      <c r="D111" s="192">
        <v>50</v>
      </c>
      <c r="E111" s="42"/>
      <c r="F111" s="161"/>
      <c r="G111" s="43"/>
      <c r="H111" s="44"/>
      <c r="I111" s="164"/>
      <c r="J111" s="44"/>
    </row>
    <row r="112" spans="1:1024" x14ac:dyDescent="0.25">
      <c r="A112" s="39">
        <v>108</v>
      </c>
      <c r="B112" s="40" t="s">
        <v>224</v>
      </c>
      <c r="C112" s="41" t="s">
        <v>57</v>
      </c>
      <c r="D112" s="192">
        <v>110</v>
      </c>
      <c r="E112" s="42"/>
      <c r="F112" s="161"/>
      <c r="G112" s="43"/>
      <c r="H112" s="44"/>
      <c r="I112" s="164"/>
      <c r="J112" s="44"/>
    </row>
    <row r="113" spans="1:1024" s="22" customFormat="1" x14ac:dyDescent="0.25">
      <c r="A113" s="39">
        <v>109</v>
      </c>
      <c r="B113" s="40" t="s">
        <v>225</v>
      </c>
      <c r="C113" s="41" t="s">
        <v>226</v>
      </c>
      <c r="D113" s="192">
        <v>5</v>
      </c>
      <c r="E113" s="42"/>
      <c r="F113" s="161"/>
      <c r="G113" s="43"/>
      <c r="H113" s="44"/>
      <c r="I113" s="164"/>
      <c r="J113" s="44"/>
      <c r="N113" s="46"/>
      <c r="P113" s="51"/>
      <c r="R113" s="29"/>
      <c r="S113" s="29"/>
      <c r="X113" s="46"/>
      <c r="Z113" s="51"/>
      <c r="AB113" s="29"/>
      <c r="AC113" s="29"/>
      <c r="AH113" s="46"/>
      <c r="AJ113" s="51"/>
      <c r="AL113" s="29"/>
      <c r="AM113" s="29"/>
      <c r="AR113" s="46"/>
      <c r="AT113" s="51"/>
      <c r="AV113" s="29"/>
      <c r="AW113" s="29"/>
      <c r="BB113" s="46"/>
      <c r="BD113" s="51"/>
      <c r="BF113" s="29"/>
      <c r="BG113" s="29"/>
      <c r="BL113" s="46"/>
      <c r="BN113" s="51"/>
      <c r="BP113" s="29"/>
      <c r="BQ113" s="29"/>
      <c r="BV113" s="46"/>
      <c r="BX113" s="51"/>
      <c r="BZ113" s="29"/>
      <c r="CA113" s="29"/>
      <c r="CF113" s="46"/>
      <c r="CH113" s="51"/>
      <c r="CJ113" s="29"/>
      <c r="CK113" s="29"/>
      <c r="CP113" s="46"/>
      <c r="CR113" s="51"/>
      <c r="CT113" s="29"/>
      <c r="CU113" s="29"/>
      <c r="CZ113" s="46"/>
      <c r="DB113" s="51"/>
      <c r="DD113" s="29"/>
      <c r="DE113" s="29"/>
      <c r="DJ113" s="46"/>
      <c r="DL113" s="51"/>
      <c r="DN113" s="29"/>
      <c r="DO113" s="29"/>
      <c r="DT113" s="46"/>
      <c r="DV113" s="51"/>
      <c r="DX113" s="29"/>
      <c r="DY113" s="29"/>
      <c r="ED113" s="46"/>
      <c r="EF113" s="51"/>
      <c r="EH113" s="29"/>
      <c r="EI113" s="29"/>
      <c r="EN113" s="46"/>
      <c r="EP113" s="51"/>
      <c r="ER113" s="29"/>
      <c r="ES113" s="29"/>
      <c r="EX113" s="46"/>
      <c r="EZ113" s="51"/>
      <c r="FB113" s="29"/>
      <c r="FC113" s="29"/>
      <c r="FH113" s="46"/>
      <c r="FJ113" s="51"/>
      <c r="FL113" s="29"/>
      <c r="FM113" s="29"/>
      <c r="FR113" s="46"/>
      <c r="FT113" s="51"/>
      <c r="FV113" s="29"/>
      <c r="FW113" s="29"/>
      <c r="GB113" s="46"/>
      <c r="GD113" s="51"/>
      <c r="GF113" s="29"/>
      <c r="GG113" s="29"/>
      <c r="GL113" s="46"/>
      <c r="GN113" s="51"/>
      <c r="GP113" s="29"/>
      <c r="GQ113" s="29"/>
      <c r="GV113" s="46"/>
      <c r="GX113" s="51"/>
      <c r="GZ113" s="29"/>
      <c r="HA113" s="29"/>
      <c r="HF113" s="46"/>
      <c r="HH113" s="51"/>
      <c r="HJ113" s="29"/>
      <c r="HK113" s="29"/>
      <c r="HP113" s="46"/>
      <c r="HR113" s="51"/>
      <c r="HT113" s="29"/>
      <c r="HU113" s="29"/>
      <c r="HZ113" s="46"/>
      <c r="IB113" s="51"/>
      <c r="ID113" s="29"/>
      <c r="IE113" s="29"/>
      <c r="AMH113"/>
      <c r="AMI113"/>
      <c r="AMJ113"/>
    </row>
    <row r="114" spans="1:1024" ht="23.1" customHeight="1" x14ac:dyDescent="0.25">
      <c r="A114" s="39">
        <v>110</v>
      </c>
      <c r="B114" s="40" t="s">
        <v>227</v>
      </c>
      <c r="C114" s="41" t="s">
        <v>228</v>
      </c>
      <c r="D114" s="192">
        <v>6</v>
      </c>
      <c r="E114" s="42"/>
      <c r="F114" s="161"/>
      <c r="G114" s="43"/>
      <c r="H114" s="44"/>
      <c r="I114" s="164"/>
      <c r="J114" s="44"/>
    </row>
    <row r="115" spans="1:1024" x14ac:dyDescent="0.25">
      <c r="A115" s="39">
        <v>111</v>
      </c>
      <c r="B115" s="40" t="s">
        <v>229</v>
      </c>
      <c r="C115" s="41" t="s">
        <v>230</v>
      </c>
      <c r="D115" s="192">
        <v>370</v>
      </c>
      <c r="E115" s="42"/>
      <c r="F115" s="161"/>
      <c r="G115" s="43"/>
      <c r="H115" s="44"/>
      <c r="I115" s="164"/>
      <c r="J115" s="44"/>
    </row>
    <row r="116" spans="1:1024" x14ac:dyDescent="0.25">
      <c r="A116" s="39">
        <v>112</v>
      </c>
      <c r="B116" s="40" t="s">
        <v>231</v>
      </c>
      <c r="C116" s="41" t="s">
        <v>232</v>
      </c>
      <c r="D116" s="192">
        <v>6</v>
      </c>
      <c r="E116" s="42"/>
      <c r="F116" s="161"/>
      <c r="G116" s="43"/>
      <c r="H116" s="44"/>
      <c r="I116" s="164"/>
      <c r="J116" s="44"/>
    </row>
    <row r="117" spans="1:1024" x14ac:dyDescent="0.25">
      <c r="A117" s="39">
        <v>113</v>
      </c>
      <c r="B117" s="40" t="s">
        <v>233</v>
      </c>
      <c r="C117" s="41" t="s">
        <v>234</v>
      </c>
      <c r="D117" s="192">
        <v>30</v>
      </c>
      <c r="E117" s="42"/>
      <c r="F117" s="161"/>
      <c r="G117" s="43"/>
      <c r="H117" s="44"/>
      <c r="I117" s="164"/>
      <c r="J117" s="44"/>
    </row>
    <row r="118" spans="1:1024" x14ac:dyDescent="0.25">
      <c r="A118" s="39">
        <v>115</v>
      </c>
      <c r="B118" s="57" t="s">
        <v>236</v>
      </c>
      <c r="C118" s="58" t="s">
        <v>237</v>
      </c>
      <c r="D118" s="195">
        <v>3</v>
      </c>
      <c r="E118" s="42"/>
      <c r="F118" s="161"/>
      <c r="G118" s="43"/>
      <c r="H118" s="44"/>
      <c r="I118" s="164"/>
      <c r="J118" s="44"/>
    </row>
    <row r="119" spans="1:1024" x14ac:dyDescent="0.25">
      <c r="A119" s="39">
        <v>116</v>
      </c>
      <c r="B119" s="40" t="s">
        <v>238</v>
      </c>
      <c r="C119" s="41" t="s">
        <v>239</v>
      </c>
      <c r="D119" s="193">
        <v>2</v>
      </c>
      <c r="E119" s="42"/>
      <c r="F119" s="161"/>
      <c r="G119" s="43"/>
      <c r="H119" s="45"/>
      <c r="I119" s="164"/>
      <c r="J119" s="45"/>
    </row>
    <row r="120" spans="1:1024" x14ac:dyDescent="0.25">
      <c r="A120" s="39">
        <v>117</v>
      </c>
      <c r="B120" s="45" t="s">
        <v>240</v>
      </c>
      <c r="C120" s="59" t="s">
        <v>241</v>
      </c>
      <c r="D120" s="196">
        <v>10</v>
      </c>
      <c r="E120" s="42"/>
      <c r="F120" s="161"/>
      <c r="G120" s="43"/>
      <c r="H120" s="60"/>
      <c r="I120" s="164"/>
      <c r="J120" s="44"/>
    </row>
    <row r="121" spans="1:1024" x14ac:dyDescent="0.25">
      <c r="A121" s="39">
        <v>118</v>
      </c>
      <c r="B121" s="45" t="s">
        <v>242</v>
      </c>
      <c r="C121" s="59" t="s">
        <v>241</v>
      </c>
      <c r="D121" s="196">
        <v>10</v>
      </c>
      <c r="E121" s="42"/>
      <c r="F121" s="161"/>
      <c r="G121" s="43"/>
      <c r="H121" s="60"/>
      <c r="I121" s="164"/>
      <c r="J121" s="44"/>
    </row>
    <row r="122" spans="1:1024" s="46" customFormat="1" x14ac:dyDescent="0.25">
      <c r="A122" s="39">
        <v>119</v>
      </c>
      <c r="B122" s="40" t="s">
        <v>243</v>
      </c>
      <c r="C122" s="41" t="s">
        <v>191</v>
      </c>
      <c r="D122" s="193">
        <v>20</v>
      </c>
      <c r="E122" s="42"/>
      <c r="F122" s="161"/>
      <c r="G122" s="43"/>
      <c r="H122" s="45"/>
      <c r="I122" s="164"/>
      <c r="J122" s="45"/>
      <c r="AMH122"/>
      <c r="AMI122"/>
      <c r="AMJ122"/>
    </row>
    <row r="123" spans="1:1024" s="46" customFormat="1" ht="25.5" x14ac:dyDescent="0.25">
      <c r="A123" s="39">
        <v>120</v>
      </c>
      <c r="B123" s="40" t="s">
        <v>244</v>
      </c>
      <c r="C123" s="41" t="s">
        <v>245</v>
      </c>
      <c r="D123" s="193">
        <v>2</v>
      </c>
      <c r="E123" s="42"/>
      <c r="F123" s="161"/>
      <c r="G123" s="43"/>
      <c r="H123" s="44"/>
      <c r="I123" s="164"/>
      <c r="J123" s="44"/>
      <c r="AMH123"/>
      <c r="AMI123"/>
      <c r="AMJ123"/>
    </row>
    <row r="124" spans="1:1024" ht="25.5" x14ac:dyDescent="0.25">
      <c r="A124" s="39">
        <v>121</v>
      </c>
      <c r="B124" s="40" t="s">
        <v>246</v>
      </c>
      <c r="C124" s="41" t="s">
        <v>247</v>
      </c>
      <c r="D124" s="192">
        <v>10</v>
      </c>
      <c r="E124" s="42"/>
      <c r="F124" s="161"/>
      <c r="G124" s="43"/>
      <c r="H124" s="44"/>
      <c r="I124" s="164"/>
      <c r="J124" s="44"/>
    </row>
    <row r="125" spans="1:1024" ht="25.5" x14ac:dyDescent="0.25">
      <c r="A125" s="39">
        <v>122</v>
      </c>
      <c r="B125" s="40" t="s">
        <v>248</v>
      </c>
      <c r="C125" s="41" t="s">
        <v>247</v>
      </c>
      <c r="D125" s="192">
        <v>10</v>
      </c>
      <c r="E125" s="42"/>
      <c r="F125" s="161"/>
      <c r="G125" s="43"/>
      <c r="H125" s="44"/>
      <c r="I125" s="164"/>
      <c r="J125" s="44"/>
    </row>
    <row r="126" spans="1:1024" x14ac:dyDescent="0.25">
      <c r="A126" s="39">
        <v>123</v>
      </c>
      <c r="B126" s="40" t="s">
        <v>249</v>
      </c>
      <c r="C126" s="41" t="s">
        <v>250</v>
      </c>
      <c r="D126" s="192">
        <v>8</v>
      </c>
      <c r="E126" s="42"/>
      <c r="F126" s="161"/>
      <c r="G126" s="43"/>
      <c r="H126" s="44"/>
      <c r="I126" s="164"/>
      <c r="J126" s="44"/>
    </row>
    <row r="127" spans="1:1024" x14ac:dyDescent="0.25">
      <c r="A127" s="39">
        <v>124</v>
      </c>
      <c r="B127" s="40" t="s">
        <v>251</v>
      </c>
      <c r="C127" s="41" t="s">
        <v>111</v>
      </c>
      <c r="D127" s="192">
        <v>3</v>
      </c>
      <c r="E127" s="42"/>
      <c r="F127" s="161"/>
      <c r="G127" s="43"/>
      <c r="H127" s="44"/>
      <c r="I127" s="164"/>
      <c r="J127" s="44"/>
    </row>
    <row r="128" spans="1:1024" x14ac:dyDescent="0.25">
      <c r="A128" s="39">
        <v>125</v>
      </c>
      <c r="B128" s="41" t="s">
        <v>252</v>
      </c>
      <c r="C128" s="41" t="s">
        <v>253</v>
      </c>
      <c r="D128" s="192">
        <v>3</v>
      </c>
      <c r="E128" s="42"/>
      <c r="F128" s="161"/>
      <c r="G128" s="43"/>
      <c r="H128" s="44"/>
      <c r="I128" s="164"/>
      <c r="J128" s="44"/>
    </row>
    <row r="129" spans="1:1024" ht="28.5" customHeight="1" x14ac:dyDescent="0.25">
      <c r="A129" s="39">
        <v>126</v>
      </c>
      <c r="B129" s="40" t="s">
        <v>254</v>
      </c>
      <c r="C129" s="41" t="s">
        <v>255</v>
      </c>
      <c r="D129" s="193">
        <v>25</v>
      </c>
      <c r="E129" s="42"/>
      <c r="F129" s="161"/>
      <c r="G129" s="43"/>
      <c r="H129" s="45"/>
      <c r="I129" s="164"/>
      <c r="J129" s="45"/>
    </row>
    <row r="130" spans="1:1024" s="46" customFormat="1" x14ac:dyDescent="0.25">
      <c r="A130" s="39">
        <v>127</v>
      </c>
      <c r="B130" s="40" t="s">
        <v>256</v>
      </c>
      <c r="C130" s="41" t="s">
        <v>257</v>
      </c>
      <c r="D130" s="193">
        <v>25</v>
      </c>
      <c r="E130" s="42"/>
      <c r="F130" s="161"/>
      <c r="G130" s="43"/>
      <c r="H130" s="45"/>
      <c r="I130" s="164"/>
      <c r="J130" s="45"/>
      <c r="AMH130"/>
      <c r="AMI130"/>
      <c r="AMJ130"/>
    </row>
    <row r="131" spans="1:1024" s="46" customFormat="1" x14ac:dyDescent="0.25">
      <c r="A131" s="39">
        <v>128</v>
      </c>
      <c r="B131" s="40" t="s">
        <v>258</v>
      </c>
      <c r="C131" s="41" t="s">
        <v>257</v>
      </c>
      <c r="D131" s="192">
        <v>110</v>
      </c>
      <c r="E131" s="42"/>
      <c r="F131" s="161"/>
      <c r="G131" s="43"/>
      <c r="H131" s="44"/>
      <c r="I131" s="164"/>
      <c r="J131" s="44"/>
      <c r="AMH131"/>
      <c r="AMI131"/>
      <c r="AMJ131"/>
    </row>
    <row r="132" spans="1:1024" x14ac:dyDescent="0.25">
      <c r="A132" s="39">
        <v>129</v>
      </c>
      <c r="B132" s="40" t="s">
        <v>259</v>
      </c>
      <c r="C132" s="41" t="s">
        <v>260</v>
      </c>
      <c r="D132" s="192">
        <v>6</v>
      </c>
      <c r="E132" s="42"/>
      <c r="F132" s="161"/>
      <c r="G132" s="43"/>
      <c r="H132" s="44"/>
      <c r="I132" s="164"/>
      <c r="J132" s="44"/>
    </row>
    <row r="133" spans="1:1024" x14ac:dyDescent="0.25">
      <c r="A133" s="39">
        <v>130</v>
      </c>
      <c r="B133" s="40" t="s">
        <v>261</v>
      </c>
      <c r="C133" s="41" t="s">
        <v>260</v>
      </c>
      <c r="D133" s="192">
        <v>6</v>
      </c>
      <c r="E133" s="42"/>
      <c r="F133" s="161"/>
      <c r="G133" s="43"/>
      <c r="H133" s="44"/>
      <c r="I133" s="164"/>
      <c r="J133" s="44"/>
    </row>
    <row r="134" spans="1:1024" x14ac:dyDescent="0.25">
      <c r="A134" s="39">
        <v>131</v>
      </c>
      <c r="B134" s="40" t="s">
        <v>262</v>
      </c>
      <c r="C134" s="41" t="s">
        <v>234</v>
      </c>
      <c r="D134" s="192">
        <v>50</v>
      </c>
      <c r="E134" s="42"/>
      <c r="F134" s="161"/>
      <c r="G134" s="43"/>
      <c r="H134" s="44"/>
      <c r="I134" s="164"/>
      <c r="J134" s="44"/>
    </row>
    <row r="135" spans="1:1024" x14ac:dyDescent="0.25">
      <c r="A135" s="39">
        <v>132</v>
      </c>
      <c r="B135" s="40" t="s">
        <v>263</v>
      </c>
      <c r="C135" s="41" t="s">
        <v>119</v>
      </c>
      <c r="D135" s="192">
        <v>20</v>
      </c>
      <c r="E135" s="42"/>
      <c r="F135" s="161"/>
      <c r="G135" s="43"/>
      <c r="H135" s="44"/>
      <c r="I135" s="164"/>
      <c r="J135" s="44"/>
    </row>
    <row r="136" spans="1:1024" x14ac:dyDescent="0.25">
      <c r="A136" s="39">
        <v>133</v>
      </c>
      <c r="B136" s="40" t="s">
        <v>264</v>
      </c>
      <c r="C136" s="41" t="s">
        <v>265</v>
      </c>
      <c r="D136" s="192">
        <v>10</v>
      </c>
      <c r="E136" s="42"/>
      <c r="F136" s="161"/>
      <c r="G136" s="43"/>
      <c r="H136" s="44"/>
      <c r="I136" s="164"/>
      <c r="J136" s="44"/>
    </row>
    <row r="137" spans="1:1024" x14ac:dyDescent="0.25">
      <c r="A137" s="39">
        <v>134</v>
      </c>
      <c r="B137" s="40" t="s">
        <v>266</v>
      </c>
      <c r="C137" s="61" t="s">
        <v>123</v>
      </c>
      <c r="D137" s="192">
        <v>15</v>
      </c>
      <c r="E137" s="42"/>
      <c r="F137" s="161"/>
      <c r="G137" s="43"/>
      <c r="H137" s="44"/>
      <c r="I137" s="164"/>
      <c r="J137" s="44"/>
    </row>
    <row r="138" spans="1:1024" ht="23.25" customHeight="1" x14ac:dyDescent="0.25">
      <c r="A138" s="39">
        <v>135</v>
      </c>
      <c r="B138" s="40" t="s">
        <v>267</v>
      </c>
      <c r="C138" s="41" t="s">
        <v>268</v>
      </c>
      <c r="D138" s="192">
        <v>6</v>
      </c>
      <c r="E138" s="42"/>
      <c r="F138" s="161"/>
      <c r="G138" s="43"/>
      <c r="H138" s="44"/>
      <c r="I138" s="164"/>
      <c r="J138" s="44"/>
    </row>
    <row r="139" spans="1:1024" ht="25.5" x14ac:dyDescent="0.25">
      <c r="A139" s="39">
        <v>136</v>
      </c>
      <c r="B139" s="40" t="s">
        <v>269</v>
      </c>
      <c r="C139" s="41" t="s">
        <v>270</v>
      </c>
      <c r="D139" s="192">
        <v>7</v>
      </c>
      <c r="E139" s="42"/>
      <c r="F139" s="161"/>
      <c r="G139" s="43"/>
      <c r="H139" s="44"/>
      <c r="I139" s="164"/>
      <c r="J139" s="44"/>
    </row>
    <row r="140" spans="1:1024" ht="25.5" x14ac:dyDescent="0.25">
      <c r="A140" s="39">
        <v>137</v>
      </c>
      <c r="B140" s="40" t="s">
        <v>271</v>
      </c>
      <c r="C140" s="41" t="s">
        <v>270</v>
      </c>
      <c r="D140" s="192">
        <v>7</v>
      </c>
      <c r="E140" s="42"/>
      <c r="F140" s="161"/>
      <c r="G140" s="43"/>
      <c r="H140" s="44"/>
      <c r="I140" s="164"/>
      <c r="J140" s="44"/>
    </row>
    <row r="141" spans="1:1024" x14ac:dyDescent="0.25">
      <c r="A141" s="39">
        <v>138</v>
      </c>
      <c r="B141" s="40" t="s">
        <v>272</v>
      </c>
      <c r="C141" s="41" t="s">
        <v>228</v>
      </c>
      <c r="D141" s="192">
        <v>5</v>
      </c>
      <c r="E141" s="42"/>
      <c r="F141" s="161"/>
      <c r="G141" s="43"/>
      <c r="H141" s="44"/>
      <c r="I141" s="164"/>
      <c r="J141" s="44"/>
    </row>
    <row r="142" spans="1:1024" ht="27.75" customHeight="1" x14ac:dyDescent="0.25">
      <c r="A142" s="39">
        <v>139</v>
      </c>
      <c r="B142" s="59" t="s">
        <v>273</v>
      </c>
      <c r="C142" s="62" t="s">
        <v>274</v>
      </c>
      <c r="D142" s="197">
        <v>250</v>
      </c>
      <c r="E142" s="42"/>
      <c r="F142" s="161"/>
      <c r="G142" s="43"/>
      <c r="H142" s="63"/>
      <c r="I142" s="164"/>
      <c r="J142" s="63"/>
    </row>
    <row r="143" spans="1:1024" ht="29.25" customHeight="1" x14ac:dyDescent="0.25">
      <c r="A143" s="39">
        <v>140</v>
      </c>
      <c r="B143" s="40" t="s">
        <v>275</v>
      </c>
      <c r="C143" s="41" t="s">
        <v>276</v>
      </c>
      <c r="D143" s="192">
        <v>45</v>
      </c>
      <c r="E143" s="42"/>
      <c r="F143" s="161"/>
      <c r="G143" s="43"/>
      <c r="H143" s="44"/>
      <c r="I143" s="164"/>
      <c r="J143" s="44"/>
    </row>
    <row r="144" spans="1:1024" ht="25.5" x14ac:dyDescent="0.25">
      <c r="A144" s="39">
        <v>141</v>
      </c>
      <c r="B144" s="40" t="s">
        <v>277</v>
      </c>
      <c r="C144" s="41" t="s">
        <v>278</v>
      </c>
      <c r="D144" s="192">
        <v>10</v>
      </c>
      <c r="E144" s="42"/>
      <c r="F144" s="161"/>
      <c r="G144" s="43"/>
      <c r="H144" s="44"/>
      <c r="I144" s="164"/>
      <c r="J144" s="44"/>
    </row>
    <row r="145" spans="1:1024" x14ac:dyDescent="0.25">
      <c r="A145" s="39">
        <v>142</v>
      </c>
      <c r="B145" s="40" t="s">
        <v>279</v>
      </c>
      <c r="C145" s="41" t="s">
        <v>111</v>
      </c>
      <c r="D145" s="192">
        <v>15</v>
      </c>
      <c r="E145" s="42"/>
      <c r="F145" s="161"/>
      <c r="G145" s="43"/>
      <c r="H145" s="44"/>
      <c r="I145" s="164"/>
      <c r="J145" s="44"/>
    </row>
    <row r="146" spans="1:1024" x14ac:dyDescent="0.25">
      <c r="A146" s="39">
        <v>143</v>
      </c>
      <c r="B146" s="40" t="s">
        <v>280</v>
      </c>
      <c r="C146" s="41" t="s">
        <v>234</v>
      </c>
      <c r="D146" s="192">
        <v>550</v>
      </c>
      <c r="E146" s="42"/>
      <c r="F146" s="161"/>
      <c r="G146" s="43"/>
      <c r="H146" s="44"/>
      <c r="I146" s="164"/>
      <c r="J146" s="44"/>
    </row>
    <row r="147" spans="1:1024" x14ac:dyDescent="0.25">
      <c r="A147" s="39">
        <v>144</v>
      </c>
      <c r="B147" s="40" t="s">
        <v>281</v>
      </c>
      <c r="C147" s="41" t="s">
        <v>164</v>
      </c>
      <c r="D147" s="192">
        <v>150</v>
      </c>
      <c r="E147" s="42"/>
      <c r="F147" s="161"/>
      <c r="G147" s="43"/>
      <c r="H147" s="44"/>
      <c r="I147" s="164"/>
      <c r="J147" s="44"/>
    </row>
    <row r="148" spans="1:1024" x14ac:dyDescent="0.25">
      <c r="A148" s="39">
        <v>145</v>
      </c>
      <c r="B148" s="40" t="s">
        <v>282</v>
      </c>
      <c r="C148" s="41" t="s">
        <v>283</v>
      </c>
      <c r="D148" s="192">
        <v>50</v>
      </c>
      <c r="E148" s="42"/>
      <c r="F148" s="161"/>
      <c r="G148" s="43"/>
      <c r="H148" s="44"/>
      <c r="I148" s="164"/>
      <c r="J148" s="44"/>
    </row>
    <row r="149" spans="1:1024" x14ac:dyDescent="0.25">
      <c r="A149" s="39">
        <v>146</v>
      </c>
      <c r="B149" s="40" t="s">
        <v>284</v>
      </c>
      <c r="C149" s="41" t="s">
        <v>285</v>
      </c>
      <c r="D149" s="192">
        <v>3</v>
      </c>
      <c r="E149" s="42"/>
      <c r="F149" s="161"/>
      <c r="G149" s="43"/>
      <c r="H149" s="44"/>
      <c r="I149" s="164"/>
      <c r="J149" s="44"/>
    </row>
    <row r="150" spans="1:1024" x14ac:dyDescent="0.25">
      <c r="A150" s="39">
        <v>147</v>
      </c>
      <c r="B150" s="64" t="s">
        <v>286</v>
      </c>
      <c r="C150" s="65" t="s">
        <v>287</v>
      </c>
      <c r="D150" s="194">
        <v>65</v>
      </c>
      <c r="E150" s="42"/>
      <c r="F150" s="161"/>
      <c r="G150" s="43"/>
      <c r="H150" s="56"/>
      <c r="I150" s="164"/>
      <c r="J150" s="44"/>
    </row>
    <row r="151" spans="1:1024" x14ac:dyDescent="0.25">
      <c r="A151" s="39">
        <v>148</v>
      </c>
      <c r="B151" s="40" t="s">
        <v>288</v>
      </c>
      <c r="C151" s="41" t="s">
        <v>142</v>
      </c>
      <c r="D151" s="192">
        <v>240</v>
      </c>
      <c r="E151" s="42"/>
      <c r="F151" s="161"/>
      <c r="G151" s="43"/>
      <c r="H151" s="44"/>
      <c r="I151" s="164"/>
      <c r="J151" s="44"/>
    </row>
    <row r="152" spans="1:1024" x14ac:dyDescent="0.25">
      <c r="A152" s="39">
        <v>149</v>
      </c>
      <c r="B152" s="40" t="s">
        <v>289</v>
      </c>
      <c r="C152" s="41" t="s">
        <v>290</v>
      </c>
      <c r="D152" s="192">
        <v>4</v>
      </c>
      <c r="E152" s="42"/>
      <c r="F152" s="161"/>
      <c r="G152" s="43"/>
      <c r="H152" s="44"/>
      <c r="I152" s="164"/>
      <c r="J152" s="44"/>
    </row>
    <row r="153" spans="1:1024" x14ac:dyDescent="0.25">
      <c r="A153" s="39">
        <v>150</v>
      </c>
      <c r="B153" s="40" t="s">
        <v>291</v>
      </c>
      <c r="C153" s="41" t="s">
        <v>142</v>
      </c>
      <c r="D153" s="192">
        <v>160</v>
      </c>
      <c r="E153" s="42"/>
      <c r="F153" s="161"/>
      <c r="G153" s="43"/>
      <c r="H153" s="44"/>
      <c r="I153" s="164"/>
      <c r="J153" s="44"/>
    </row>
    <row r="154" spans="1:1024" x14ac:dyDescent="0.25">
      <c r="A154" s="39">
        <v>151</v>
      </c>
      <c r="B154" s="40" t="s">
        <v>292</v>
      </c>
      <c r="C154" s="41" t="s">
        <v>293</v>
      </c>
      <c r="D154" s="192">
        <v>10</v>
      </c>
      <c r="E154" s="42"/>
      <c r="F154" s="161"/>
      <c r="G154" s="43"/>
      <c r="H154" s="44"/>
      <c r="I154" s="164"/>
      <c r="J154" s="44"/>
    </row>
    <row r="155" spans="1:1024" ht="25.5" x14ac:dyDescent="0.25">
      <c r="A155" s="39">
        <v>152</v>
      </c>
      <c r="B155" s="40" t="s">
        <v>294</v>
      </c>
      <c r="C155" s="41" t="s">
        <v>295</v>
      </c>
      <c r="D155" s="192">
        <v>40</v>
      </c>
      <c r="E155" s="42"/>
      <c r="F155" s="161"/>
      <c r="G155" s="43"/>
      <c r="H155" s="44"/>
      <c r="I155" s="164"/>
      <c r="J155" s="44"/>
    </row>
    <row r="156" spans="1:1024" ht="25.5" x14ac:dyDescent="0.25">
      <c r="A156" s="39">
        <v>153</v>
      </c>
      <c r="B156" s="40" t="s">
        <v>296</v>
      </c>
      <c r="C156" s="41" t="s">
        <v>297</v>
      </c>
      <c r="D156" s="193">
        <v>25</v>
      </c>
      <c r="E156" s="42"/>
      <c r="F156" s="161"/>
      <c r="G156" s="43"/>
      <c r="H156" s="45"/>
      <c r="I156" s="164"/>
      <c r="J156" s="45"/>
    </row>
    <row r="157" spans="1:1024" ht="32.25" customHeight="1" x14ac:dyDescent="0.25">
      <c r="A157" s="39">
        <v>154</v>
      </c>
      <c r="B157" s="40" t="s">
        <v>298</v>
      </c>
      <c r="C157" s="41" t="s">
        <v>70</v>
      </c>
      <c r="D157" s="192">
        <v>40</v>
      </c>
      <c r="E157" s="42"/>
      <c r="F157" s="161"/>
      <c r="G157" s="43"/>
      <c r="H157" s="44"/>
      <c r="I157" s="164"/>
      <c r="J157" s="44"/>
    </row>
    <row r="158" spans="1:1024" ht="35.25" customHeight="1" x14ac:dyDescent="0.25">
      <c r="A158" s="39">
        <v>155</v>
      </c>
      <c r="B158" s="40" t="s">
        <v>299</v>
      </c>
      <c r="C158" s="41" t="s">
        <v>300</v>
      </c>
      <c r="D158" s="192">
        <v>7</v>
      </c>
      <c r="E158" s="42"/>
      <c r="F158" s="161"/>
      <c r="G158" s="43"/>
      <c r="H158" s="44"/>
      <c r="I158" s="164"/>
      <c r="J158" s="44"/>
    </row>
    <row r="159" spans="1:1024" s="22" customFormat="1" x14ac:dyDescent="0.25">
      <c r="A159" s="39">
        <v>157</v>
      </c>
      <c r="B159" s="40" t="s">
        <v>301</v>
      </c>
      <c r="C159" s="41" t="s">
        <v>132</v>
      </c>
      <c r="D159" s="192">
        <v>10</v>
      </c>
      <c r="E159" s="42"/>
      <c r="F159" s="161"/>
      <c r="G159" s="43"/>
      <c r="H159" s="44"/>
      <c r="I159" s="164"/>
      <c r="J159" s="44"/>
      <c r="AMH159"/>
      <c r="AMI159"/>
      <c r="AMJ159"/>
    </row>
    <row r="160" spans="1:1024" x14ac:dyDescent="0.25">
      <c r="A160" s="39">
        <v>158</v>
      </c>
      <c r="B160" s="40" t="s">
        <v>302</v>
      </c>
      <c r="C160" s="41" t="s">
        <v>255</v>
      </c>
      <c r="D160" s="192">
        <v>140</v>
      </c>
      <c r="E160" s="42"/>
      <c r="F160" s="161"/>
      <c r="G160" s="43"/>
      <c r="H160" s="44"/>
      <c r="I160" s="164"/>
      <c r="J160" s="44"/>
    </row>
    <row r="161" spans="1:1024" s="22" customFormat="1" ht="27.75" customHeight="1" x14ac:dyDescent="0.25">
      <c r="A161" s="39">
        <v>159</v>
      </c>
      <c r="B161" s="40" t="s">
        <v>302</v>
      </c>
      <c r="C161" s="41" t="s">
        <v>234</v>
      </c>
      <c r="D161" s="192">
        <v>150</v>
      </c>
      <c r="E161" s="42"/>
      <c r="F161" s="161"/>
      <c r="G161" s="43"/>
      <c r="H161" s="66"/>
      <c r="I161" s="164"/>
      <c r="J161" s="44"/>
      <c r="AMH161"/>
      <c r="AMI161"/>
      <c r="AMJ161"/>
    </row>
    <row r="162" spans="1:1024" s="67" customFormat="1" x14ac:dyDescent="0.25">
      <c r="A162" s="39">
        <v>160</v>
      </c>
      <c r="B162" s="40" t="s">
        <v>303</v>
      </c>
      <c r="C162" s="41" t="s">
        <v>119</v>
      </c>
      <c r="D162" s="192">
        <v>60</v>
      </c>
      <c r="E162" s="42"/>
      <c r="F162" s="161"/>
      <c r="G162" s="43"/>
      <c r="H162" s="66"/>
      <c r="I162" s="164"/>
      <c r="J162" s="44"/>
      <c r="N162" s="68"/>
      <c r="O162" s="22"/>
      <c r="P162" s="51"/>
      <c r="R162" s="29"/>
      <c r="S162" s="29"/>
      <c r="T162" s="22"/>
      <c r="X162" s="68"/>
      <c r="Y162" s="22"/>
      <c r="Z162" s="51"/>
      <c r="AB162" s="29"/>
      <c r="AC162" s="29"/>
      <c r="AD162" s="22"/>
      <c r="AH162" s="68"/>
      <c r="AI162" s="22"/>
      <c r="AJ162" s="51"/>
      <c r="AL162" s="29"/>
      <c r="AM162" s="29"/>
      <c r="AN162" s="22"/>
      <c r="AR162" s="68"/>
      <c r="AS162" s="22"/>
      <c r="AT162" s="51"/>
      <c r="AV162" s="29"/>
      <c r="AW162" s="29"/>
      <c r="AX162" s="22"/>
      <c r="BB162" s="68"/>
      <c r="BC162" s="22"/>
      <c r="BD162" s="51"/>
      <c r="BF162" s="29"/>
      <c r="BG162" s="29"/>
      <c r="BH162" s="22"/>
      <c r="BL162" s="68"/>
      <c r="BM162" s="22"/>
      <c r="BN162" s="51"/>
      <c r="BP162" s="29"/>
      <c r="BQ162" s="29"/>
      <c r="BR162" s="22"/>
      <c r="BV162" s="68"/>
      <c r="BW162" s="22"/>
      <c r="BX162" s="51"/>
      <c r="BZ162" s="29"/>
      <c r="CA162" s="29"/>
      <c r="CB162" s="22"/>
      <c r="CF162" s="68"/>
      <c r="CG162" s="22"/>
      <c r="CH162" s="51"/>
      <c r="CJ162" s="29"/>
      <c r="CK162" s="29"/>
      <c r="CL162" s="22"/>
      <c r="CP162" s="68"/>
      <c r="CQ162" s="22"/>
      <c r="CR162" s="51"/>
      <c r="CT162" s="29"/>
      <c r="CU162" s="29"/>
      <c r="CV162" s="22"/>
      <c r="CZ162" s="68"/>
      <c r="DA162" s="22"/>
      <c r="DB162" s="51"/>
      <c r="DD162" s="29"/>
      <c r="DE162" s="29"/>
      <c r="DF162" s="22"/>
      <c r="DJ162" s="68"/>
      <c r="DK162" s="22"/>
      <c r="DL162" s="51"/>
      <c r="DN162" s="29"/>
      <c r="DO162" s="29"/>
      <c r="DP162" s="22"/>
      <c r="DT162" s="68"/>
      <c r="DU162" s="22"/>
      <c r="DV162" s="51"/>
      <c r="DX162" s="29"/>
      <c r="DY162" s="29"/>
      <c r="DZ162" s="22"/>
      <c r="ED162" s="68"/>
      <c r="EE162" s="22"/>
      <c r="EF162" s="51"/>
      <c r="EH162" s="29"/>
      <c r="EI162" s="29"/>
      <c r="EJ162" s="22"/>
      <c r="EN162" s="68"/>
      <c r="EO162" s="22"/>
      <c r="EP162" s="51"/>
      <c r="ER162" s="29"/>
      <c r="ES162" s="29"/>
      <c r="ET162" s="22"/>
      <c r="EX162" s="68"/>
      <c r="EY162" s="22"/>
      <c r="EZ162" s="51"/>
      <c r="FB162" s="29"/>
      <c r="FC162" s="29"/>
      <c r="FD162" s="22"/>
      <c r="FH162" s="68"/>
      <c r="FI162" s="22"/>
      <c r="FJ162" s="51"/>
      <c r="FL162" s="29"/>
      <c r="FM162" s="29"/>
      <c r="FN162" s="22"/>
      <c r="FR162" s="68"/>
      <c r="FS162" s="22"/>
      <c r="FT162" s="51"/>
      <c r="FV162" s="29"/>
      <c r="FW162" s="29"/>
      <c r="FX162" s="22"/>
      <c r="GB162" s="68"/>
      <c r="GC162" s="22"/>
      <c r="GD162" s="51"/>
      <c r="GF162" s="29"/>
      <c r="GG162" s="29"/>
      <c r="GH162" s="22"/>
      <c r="GL162" s="68"/>
      <c r="GM162" s="22"/>
      <c r="GN162" s="51"/>
      <c r="GP162" s="29"/>
      <c r="GQ162" s="29"/>
      <c r="GR162" s="22"/>
      <c r="GV162" s="68"/>
      <c r="GW162" s="22"/>
      <c r="GX162" s="51"/>
      <c r="GZ162" s="29"/>
      <c r="HA162" s="29"/>
      <c r="HB162" s="22"/>
      <c r="HF162" s="68"/>
      <c r="HG162" s="22"/>
      <c r="HH162" s="51"/>
      <c r="HJ162" s="29"/>
      <c r="HK162" s="29"/>
      <c r="HL162" s="22"/>
      <c r="HP162" s="68"/>
      <c r="HQ162" s="22"/>
      <c r="HR162" s="51"/>
      <c r="HT162" s="29"/>
      <c r="HU162" s="29"/>
      <c r="HV162" s="22"/>
      <c r="HZ162" s="68"/>
      <c r="IA162" s="22"/>
      <c r="IB162" s="51"/>
      <c r="ID162" s="29"/>
      <c r="IE162" s="29"/>
      <c r="IF162" s="22"/>
      <c r="AMH162"/>
      <c r="AMI162"/>
      <c r="AMJ162"/>
    </row>
    <row r="163" spans="1:1024" s="67" customFormat="1" ht="30" customHeight="1" x14ac:dyDescent="0.25">
      <c r="A163" s="39">
        <v>161</v>
      </c>
      <c r="B163" s="40" t="s">
        <v>304</v>
      </c>
      <c r="C163" s="41" t="s">
        <v>305</v>
      </c>
      <c r="D163" s="192">
        <v>40</v>
      </c>
      <c r="E163" s="42"/>
      <c r="F163" s="161"/>
      <c r="G163" s="43"/>
      <c r="H163" s="44"/>
      <c r="I163" s="164"/>
      <c r="J163" s="44"/>
      <c r="N163" s="68"/>
      <c r="O163" s="22"/>
      <c r="P163" s="51"/>
      <c r="R163" s="29"/>
      <c r="S163" s="29"/>
      <c r="T163" s="22"/>
      <c r="X163" s="68"/>
      <c r="Y163" s="22"/>
      <c r="Z163" s="51"/>
      <c r="AB163" s="29"/>
      <c r="AC163" s="29"/>
      <c r="AD163" s="22"/>
      <c r="AH163" s="68"/>
      <c r="AI163" s="22"/>
      <c r="AJ163" s="51"/>
      <c r="AL163" s="29"/>
      <c r="AM163" s="29"/>
      <c r="AN163" s="22"/>
      <c r="AR163" s="68"/>
      <c r="AS163" s="22"/>
      <c r="AT163" s="51"/>
      <c r="AV163" s="29"/>
      <c r="AW163" s="29"/>
      <c r="AX163" s="22"/>
      <c r="BB163" s="68"/>
      <c r="BC163" s="22"/>
      <c r="BD163" s="51"/>
      <c r="BF163" s="29"/>
      <c r="BG163" s="29"/>
      <c r="BH163" s="22"/>
      <c r="BL163" s="68"/>
      <c r="BM163" s="22"/>
      <c r="BN163" s="51"/>
      <c r="BP163" s="29"/>
      <c r="BQ163" s="29"/>
      <c r="BR163" s="22"/>
      <c r="BV163" s="68"/>
      <c r="BW163" s="22"/>
      <c r="BX163" s="51"/>
      <c r="BZ163" s="29"/>
      <c r="CA163" s="29"/>
      <c r="CB163" s="22"/>
      <c r="CF163" s="68"/>
      <c r="CG163" s="22"/>
      <c r="CH163" s="51"/>
      <c r="CJ163" s="29"/>
      <c r="CK163" s="29"/>
      <c r="CL163" s="22"/>
      <c r="CP163" s="68"/>
      <c r="CQ163" s="22"/>
      <c r="CR163" s="51"/>
      <c r="CT163" s="29"/>
      <c r="CU163" s="29"/>
      <c r="CV163" s="22"/>
      <c r="CZ163" s="68"/>
      <c r="DA163" s="22"/>
      <c r="DB163" s="51"/>
      <c r="DD163" s="29"/>
      <c r="DE163" s="29"/>
      <c r="DF163" s="22"/>
      <c r="DJ163" s="68"/>
      <c r="DK163" s="22"/>
      <c r="DL163" s="51"/>
      <c r="DN163" s="29"/>
      <c r="DO163" s="29"/>
      <c r="DP163" s="22"/>
      <c r="DT163" s="68"/>
      <c r="DU163" s="22"/>
      <c r="DV163" s="51"/>
      <c r="DX163" s="29"/>
      <c r="DY163" s="29"/>
      <c r="DZ163" s="22"/>
      <c r="ED163" s="68"/>
      <c r="EE163" s="22"/>
      <c r="EF163" s="51"/>
      <c r="EH163" s="29"/>
      <c r="EI163" s="29"/>
      <c r="EJ163" s="22"/>
      <c r="EN163" s="68"/>
      <c r="EO163" s="22"/>
      <c r="EP163" s="51"/>
      <c r="ER163" s="29"/>
      <c r="ES163" s="29"/>
      <c r="ET163" s="22"/>
      <c r="EX163" s="68"/>
      <c r="EY163" s="22"/>
      <c r="EZ163" s="51"/>
      <c r="FB163" s="29"/>
      <c r="FC163" s="29"/>
      <c r="FD163" s="22"/>
      <c r="FH163" s="68"/>
      <c r="FI163" s="22"/>
      <c r="FJ163" s="51"/>
      <c r="FL163" s="29"/>
      <c r="FM163" s="29"/>
      <c r="FN163" s="22"/>
      <c r="FR163" s="68"/>
      <c r="FS163" s="22"/>
      <c r="FT163" s="51"/>
      <c r="FV163" s="29"/>
      <c r="FW163" s="29"/>
      <c r="FX163" s="22"/>
      <c r="GB163" s="68"/>
      <c r="GC163" s="22"/>
      <c r="GD163" s="51"/>
      <c r="GF163" s="29"/>
      <c r="GG163" s="29"/>
      <c r="GH163" s="22"/>
      <c r="GL163" s="68"/>
      <c r="GM163" s="22"/>
      <c r="GN163" s="51"/>
      <c r="GP163" s="29"/>
      <c r="GQ163" s="29"/>
      <c r="GR163" s="22"/>
      <c r="GV163" s="68"/>
      <c r="GW163" s="22"/>
      <c r="GX163" s="51"/>
      <c r="GZ163" s="29"/>
      <c r="HA163" s="29"/>
      <c r="HB163" s="22"/>
      <c r="HF163" s="68"/>
      <c r="HG163" s="22"/>
      <c r="HH163" s="51"/>
      <c r="HJ163" s="29"/>
      <c r="HK163" s="29"/>
      <c r="HL163" s="22"/>
      <c r="HP163" s="68"/>
      <c r="HQ163" s="22"/>
      <c r="HR163" s="51"/>
      <c r="HT163" s="29"/>
      <c r="HU163" s="29"/>
      <c r="HV163" s="22"/>
      <c r="HZ163" s="68"/>
      <c r="IA163" s="22"/>
      <c r="IB163" s="51"/>
      <c r="ID163" s="29"/>
      <c r="IE163" s="29"/>
      <c r="IF163" s="22"/>
      <c r="AMH163"/>
      <c r="AMI163"/>
      <c r="AMJ163"/>
    </row>
    <row r="164" spans="1:1024" x14ac:dyDescent="0.25">
      <c r="A164" s="39">
        <v>162</v>
      </c>
      <c r="B164" s="40" t="s">
        <v>306</v>
      </c>
      <c r="C164" s="41" t="s">
        <v>59</v>
      </c>
      <c r="D164" s="192">
        <v>10</v>
      </c>
      <c r="E164" s="42"/>
      <c r="F164" s="161"/>
      <c r="G164" s="43"/>
      <c r="H164" s="44"/>
      <c r="I164" s="164"/>
      <c r="J164" s="44"/>
    </row>
    <row r="165" spans="1:1024" x14ac:dyDescent="0.25">
      <c r="A165" s="39">
        <v>163</v>
      </c>
      <c r="B165" s="40" t="s">
        <v>307</v>
      </c>
      <c r="C165" s="41" t="s">
        <v>59</v>
      </c>
      <c r="D165" s="192">
        <v>10</v>
      </c>
      <c r="E165" s="42"/>
      <c r="F165" s="161"/>
      <c r="G165" s="43"/>
      <c r="H165" s="44"/>
      <c r="I165" s="164"/>
      <c r="J165" s="44"/>
    </row>
    <row r="166" spans="1:1024" x14ac:dyDescent="0.25">
      <c r="A166" s="39">
        <v>164</v>
      </c>
      <c r="B166" s="40" t="s">
        <v>308</v>
      </c>
      <c r="C166" s="41" t="s">
        <v>287</v>
      </c>
      <c r="D166" s="192">
        <v>6</v>
      </c>
      <c r="E166" s="42"/>
      <c r="F166" s="161"/>
      <c r="G166" s="43"/>
      <c r="H166" s="44"/>
      <c r="I166" s="164"/>
      <c r="J166" s="44"/>
    </row>
    <row r="167" spans="1:1024" x14ac:dyDescent="0.25">
      <c r="A167" s="39">
        <v>165</v>
      </c>
      <c r="B167" s="69" t="s">
        <v>309</v>
      </c>
      <c r="C167" s="41" t="s">
        <v>310</v>
      </c>
      <c r="D167" s="198">
        <v>10</v>
      </c>
      <c r="E167" s="42"/>
      <c r="F167" s="161"/>
      <c r="G167" s="43"/>
      <c r="H167" s="44"/>
      <c r="I167" s="164"/>
      <c r="J167" s="44"/>
    </row>
    <row r="168" spans="1:1024" s="22" customFormat="1" x14ac:dyDescent="0.25">
      <c r="A168" s="39">
        <v>166</v>
      </c>
      <c r="B168" s="40" t="s">
        <v>311</v>
      </c>
      <c r="C168" s="41" t="s">
        <v>59</v>
      </c>
      <c r="D168" s="192">
        <v>10</v>
      </c>
      <c r="E168" s="42"/>
      <c r="F168" s="161"/>
      <c r="G168" s="43"/>
      <c r="H168" s="44"/>
      <c r="I168" s="164"/>
      <c r="J168" s="44"/>
      <c r="AMH168"/>
      <c r="AMI168"/>
      <c r="AMJ168"/>
    </row>
    <row r="169" spans="1:1024" ht="25.5" x14ac:dyDescent="0.25">
      <c r="A169" s="39">
        <v>167</v>
      </c>
      <c r="B169" s="40" t="s">
        <v>312</v>
      </c>
      <c r="C169" s="41" t="s">
        <v>313</v>
      </c>
      <c r="D169" s="192">
        <v>3</v>
      </c>
      <c r="E169" s="42"/>
      <c r="F169" s="161"/>
      <c r="G169" s="43"/>
      <c r="H169" s="44"/>
      <c r="I169" s="164"/>
      <c r="J169" s="44"/>
    </row>
    <row r="170" spans="1:1024" ht="25.5" x14ac:dyDescent="0.25">
      <c r="A170" s="39">
        <v>168</v>
      </c>
      <c r="B170" s="40" t="s">
        <v>314</v>
      </c>
      <c r="C170" s="41" t="s">
        <v>315</v>
      </c>
      <c r="D170" s="192">
        <v>10</v>
      </c>
      <c r="E170" s="42"/>
      <c r="F170" s="161"/>
      <c r="G170" s="43"/>
      <c r="H170" s="44"/>
      <c r="I170" s="164"/>
      <c r="J170" s="44"/>
    </row>
    <row r="171" spans="1:1024" x14ac:dyDescent="0.25">
      <c r="A171" s="39">
        <v>169</v>
      </c>
      <c r="B171" s="40" t="s">
        <v>316</v>
      </c>
      <c r="C171" s="41" t="s">
        <v>317</v>
      </c>
      <c r="D171" s="192">
        <v>300</v>
      </c>
      <c r="E171" s="42"/>
      <c r="F171" s="161"/>
      <c r="G171" s="43"/>
      <c r="H171" s="44"/>
      <c r="I171" s="164"/>
      <c r="J171" s="44"/>
    </row>
    <row r="172" spans="1:1024" x14ac:dyDescent="0.25">
      <c r="A172" s="39">
        <v>170</v>
      </c>
      <c r="B172" s="40" t="s">
        <v>318</v>
      </c>
      <c r="C172" s="41" t="s">
        <v>191</v>
      </c>
      <c r="D172" s="193">
        <v>40</v>
      </c>
      <c r="E172" s="42"/>
      <c r="F172" s="161"/>
      <c r="G172" s="43"/>
      <c r="H172" s="45"/>
      <c r="I172" s="164"/>
      <c r="J172" s="45"/>
    </row>
    <row r="173" spans="1:1024" s="46" customFormat="1" x14ac:dyDescent="0.25">
      <c r="A173" s="39">
        <v>171</v>
      </c>
      <c r="B173" s="40" t="s">
        <v>319</v>
      </c>
      <c r="C173" s="41" t="s">
        <v>320</v>
      </c>
      <c r="D173" s="192">
        <v>160</v>
      </c>
      <c r="E173" s="42"/>
      <c r="F173" s="161"/>
      <c r="G173" s="43"/>
      <c r="H173" s="44"/>
      <c r="I173" s="164"/>
      <c r="J173" s="44"/>
      <c r="AMH173"/>
      <c r="AMI173"/>
      <c r="AMJ173"/>
    </row>
    <row r="174" spans="1:1024" ht="25.5" customHeight="1" x14ac:dyDescent="0.25">
      <c r="A174" s="39">
        <v>172</v>
      </c>
      <c r="B174" s="40" t="s">
        <v>321</v>
      </c>
      <c r="C174" s="41" t="s">
        <v>322</v>
      </c>
      <c r="D174" s="193">
        <v>30</v>
      </c>
      <c r="E174" s="42"/>
      <c r="F174" s="161"/>
      <c r="G174" s="43"/>
      <c r="H174" s="45"/>
      <c r="I174" s="164"/>
      <c r="J174" s="45"/>
    </row>
    <row r="175" spans="1:1024" ht="25.5" customHeight="1" x14ac:dyDescent="0.25">
      <c r="A175" s="39">
        <v>173</v>
      </c>
      <c r="B175" s="40" t="s">
        <v>323</v>
      </c>
      <c r="C175" s="41" t="s">
        <v>109</v>
      </c>
      <c r="D175" s="193">
        <v>10</v>
      </c>
      <c r="E175" s="42"/>
      <c r="F175" s="161"/>
      <c r="G175" s="43"/>
      <c r="H175" s="45"/>
      <c r="I175" s="164"/>
      <c r="J175" s="45"/>
    </row>
    <row r="176" spans="1:1024" x14ac:dyDescent="0.25">
      <c r="A176" s="39">
        <v>174</v>
      </c>
      <c r="B176" s="40" t="s">
        <v>324</v>
      </c>
      <c r="C176" s="41" t="s">
        <v>325</v>
      </c>
      <c r="D176" s="192">
        <v>3</v>
      </c>
      <c r="E176" s="42"/>
      <c r="F176" s="161"/>
      <c r="G176" s="43"/>
      <c r="H176" s="44"/>
      <c r="I176" s="164"/>
      <c r="J176" s="44"/>
    </row>
    <row r="177" spans="1:1024" s="22" customFormat="1" x14ac:dyDescent="0.25">
      <c r="A177" s="39">
        <v>175</v>
      </c>
      <c r="B177" s="40" t="s">
        <v>326</v>
      </c>
      <c r="C177" s="41" t="s">
        <v>327</v>
      </c>
      <c r="D177" s="192">
        <v>520</v>
      </c>
      <c r="E177" s="42"/>
      <c r="F177" s="161"/>
      <c r="G177" s="43"/>
      <c r="H177" s="44"/>
      <c r="I177" s="164"/>
      <c r="J177" s="44"/>
      <c r="AMH177"/>
      <c r="AMI177"/>
      <c r="AMJ177"/>
    </row>
    <row r="178" spans="1:1024" ht="18.95" customHeight="1" x14ac:dyDescent="0.25">
      <c r="A178" s="39">
        <v>176</v>
      </c>
      <c r="B178" s="40" t="s">
        <v>328</v>
      </c>
      <c r="C178" s="41" t="s">
        <v>111</v>
      </c>
      <c r="D178" s="193">
        <v>250</v>
      </c>
      <c r="E178" s="42"/>
      <c r="F178" s="161"/>
      <c r="G178" s="43"/>
      <c r="H178" s="45"/>
      <c r="I178" s="164"/>
      <c r="J178" s="45"/>
    </row>
    <row r="179" spans="1:1024" s="46" customFormat="1" x14ac:dyDescent="0.25">
      <c r="A179" s="39">
        <v>177</v>
      </c>
      <c r="B179" s="40" t="s">
        <v>329</v>
      </c>
      <c r="C179" s="41" t="s">
        <v>119</v>
      </c>
      <c r="D179" s="193">
        <v>100</v>
      </c>
      <c r="E179" s="42"/>
      <c r="F179" s="161"/>
      <c r="G179" s="43"/>
      <c r="H179" s="44"/>
      <c r="I179" s="164"/>
      <c r="J179" s="45"/>
      <c r="AMH179"/>
      <c r="AMI179"/>
      <c r="AMJ179"/>
    </row>
    <row r="180" spans="1:1024" s="22" customFormat="1" x14ac:dyDescent="0.25">
      <c r="A180" s="39">
        <v>178</v>
      </c>
      <c r="B180" s="40" t="s">
        <v>330</v>
      </c>
      <c r="C180" s="41" t="s">
        <v>234</v>
      </c>
      <c r="D180" s="193">
        <v>100</v>
      </c>
      <c r="E180" s="42"/>
      <c r="F180" s="161"/>
      <c r="G180" s="43"/>
      <c r="H180" s="44"/>
      <c r="I180" s="164"/>
      <c r="J180" s="44"/>
      <c r="AMH180"/>
      <c r="AMI180"/>
      <c r="AMJ180"/>
    </row>
    <row r="181" spans="1:1024" s="22" customFormat="1" x14ac:dyDescent="0.25">
      <c r="A181" s="39">
        <v>179</v>
      </c>
      <c r="B181" s="40" t="s">
        <v>330</v>
      </c>
      <c r="C181" s="41" t="s">
        <v>255</v>
      </c>
      <c r="D181" s="193">
        <v>160</v>
      </c>
      <c r="E181" s="42"/>
      <c r="F181" s="161"/>
      <c r="G181" s="43"/>
      <c r="H181" s="44"/>
      <c r="I181" s="164"/>
      <c r="J181" s="44"/>
      <c r="AMH181"/>
      <c r="AMI181"/>
      <c r="AMJ181"/>
    </row>
    <row r="182" spans="1:1024" s="22" customFormat="1" x14ac:dyDescent="0.25">
      <c r="A182" s="39">
        <v>180</v>
      </c>
      <c r="B182" s="40" t="s">
        <v>331</v>
      </c>
      <c r="C182" s="41" t="s">
        <v>142</v>
      </c>
      <c r="D182" s="192">
        <v>5</v>
      </c>
      <c r="E182" s="42"/>
      <c r="F182" s="161"/>
      <c r="G182" s="43"/>
      <c r="H182" s="44"/>
      <c r="I182" s="164"/>
      <c r="J182" s="44"/>
      <c r="AMH182"/>
      <c r="AMI182"/>
      <c r="AMJ182"/>
    </row>
    <row r="183" spans="1:1024" x14ac:dyDescent="0.25">
      <c r="A183" s="39">
        <v>181</v>
      </c>
      <c r="B183" s="40" t="s">
        <v>332</v>
      </c>
      <c r="C183" s="41" t="s">
        <v>333</v>
      </c>
      <c r="D183" s="193">
        <v>5</v>
      </c>
      <c r="E183" s="42"/>
      <c r="F183" s="161"/>
      <c r="G183" s="43"/>
      <c r="H183" s="44"/>
      <c r="I183" s="164"/>
      <c r="J183" s="44"/>
    </row>
    <row r="184" spans="1:1024" s="22" customFormat="1" x14ac:dyDescent="0.25">
      <c r="A184" s="39">
        <v>182</v>
      </c>
      <c r="B184" s="40" t="s">
        <v>334</v>
      </c>
      <c r="C184" s="41" t="s">
        <v>335</v>
      </c>
      <c r="D184" s="192">
        <v>8</v>
      </c>
      <c r="E184" s="42"/>
      <c r="F184" s="161"/>
      <c r="G184" s="43"/>
      <c r="H184" s="44"/>
      <c r="I184" s="164"/>
      <c r="J184" s="44"/>
      <c r="AMH184"/>
      <c r="AMI184"/>
      <c r="AMJ184"/>
    </row>
    <row r="185" spans="1:1024" x14ac:dyDescent="0.25">
      <c r="A185" s="39">
        <v>183</v>
      </c>
      <c r="B185" s="41" t="s">
        <v>336</v>
      </c>
      <c r="C185" s="41" t="s">
        <v>119</v>
      </c>
      <c r="D185" s="193">
        <v>15</v>
      </c>
      <c r="E185" s="42"/>
      <c r="F185" s="161"/>
      <c r="G185" s="43"/>
      <c r="H185" s="44"/>
      <c r="I185" s="164"/>
      <c r="J185" s="44"/>
    </row>
    <row r="186" spans="1:1024" s="22" customFormat="1" x14ac:dyDescent="0.25">
      <c r="A186" s="39">
        <v>184</v>
      </c>
      <c r="B186" s="40" t="s">
        <v>337</v>
      </c>
      <c r="C186" s="41" t="s">
        <v>338</v>
      </c>
      <c r="D186" s="193">
        <v>5</v>
      </c>
      <c r="E186" s="42"/>
      <c r="F186" s="161"/>
      <c r="G186" s="43"/>
      <c r="H186" s="44"/>
      <c r="I186" s="164"/>
      <c r="J186" s="44"/>
      <c r="AMH186"/>
      <c r="AMI186"/>
      <c r="AMJ186"/>
    </row>
    <row r="187" spans="1:1024" s="22" customFormat="1" x14ac:dyDescent="0.25">
      <c r="A187" s="39">
        <v>185</v>
      </c>
      <c r="B187" s="40" t="s">
        <v>339</v>
      </c>
      <c r="C187" s="41" t="s">
        <v>340</v>
      </c>
      <c r="D187" s="193">
        <v>2</v>
      </c>
      <c r="E187" s="42"/>
      <c r="F187" s="161"/>
      <c r="G187" s="43"/>
      <c r="H187" s="44"/>
      <c r="I187" s="164"/>
      <c r="J187" s="44"/>
      <c r="AMH187"/>
      <c r="AMI187"/>
      <c r="AMJ187"/>
    </row>
    <row r="188" spans="1:1024" s="22" customFormat="1" x14ac:dyDescent="0.25">
      <c r="A188" s="39">
        <v>186</v>
      </c>
      <c r="B188" s="40" t="s">
        <v>341</v>
      </c>
      <c r="C188" s="41" t="s">
        <v>342</v>
      </c>
      <c r="D188" s="193">
        <v>50</v>
      </c>
      <c r="E188" s="42"/>
      <c r="F188" s="161"/>
      <c r="G188" s="43"/>
      <c r="H188" s="44"/>
      <c r="I188" s="164"/>
      <c r="J188" s="44"/>
      <c r="AMH188"/>
      <c r="AMI188"/>
      <c r="AMJ188"/>
    </row>
    <row r="189" spans="1:1024" s="22" customFormat="1" x14ac:dyDescent="0.25">
      <c r="A189" s="39">
        <v>187</v>
      </c>
      <c r="B189" s="40" t="s">
        <v>343</v>
      </c>
      <c r="C189" s="41" t="s">
        <v>344</v>
      </c>
      <c r="D189" s="193">
        <v>20</v>
      </c>
      <c r="E189" s="42"/>
      <c r="F189" s="161"/>
      <c r="G189" s="43"/>
      <c r="H189" s="44"/>
      <c r="I189" s="164"/>
      <c r="J189" s="44"/>
      <c r="AMH189"/>
      <c r="AMI189"/>
      <c r="AMJ189"/>
    </row>
    <row r="190" spans="1:1024" s="22" customFormat="1" x14ac:dyDescent="0.25">
      <c r="A190" s="39">
        <v>188</v>
      </c>
      <c r="B190" s="40" t="s">
        <v>345</v>
      </c>
      <c r="C190" s="41" t="s">
        <v>346</v>
      </c>
      <c r="D190" s="192">
        <v>20</v>
      </c>
      <c r="E190" s="42"/>
      <c r="F190" s="161"/>
      <c r="G190" s="43"/>
      <c r="H190" s="44"/>
      <c r="I190" s="164"/>
      <c r="J190" s="44"/>
      <c r="AMH190"/>
      <c r="AMI190"/>
      <c r="AMJ190"/>
    </row>
    <row r="191" spans="1:1024" x14ac:dyDescent="0.25">
      <c r="A191" s="39">
        <v>189</v>
      </c>
      <c r="B191" s="40" t="s">
        <v>347</v>
      </c>
      <c r="C191" s="41" t="s">
        <v>295</v>
      </c>
      <c r="D191" s="193">
        <v>30</v>
      </c>
      <c r="E191" s="42"/>
      <c r="F191" s="161"/>
      <c r="G191" s="43"/>
      <c r="H191" s="44"/>
      <c r="I191" s="164"/>
      <c r="J191" s="44"/>
    </row>
    <row r="192" spans="1:1024" s="22" customFormat="1" x14ac:dyDescent="0.25">
      <c r="A192" s="39">
        <v>190</v>
      </c>
      <c r="B192" s="40" t="s">
        <v>348</v>
      </c>
      <c r="C192" s="41" t="s">
        <v>295</v>
      </c>
      <c r="D192" s="192">
        <v>80</v>
      </c>
      <c r="E192" s="42"/>
      <c r="F192" s="161"/>
      <c r="G192" s="43"/>
      <c r="H192" s="44"/>
      <c r="I192" s="164"/>
      <c r="J192" s="44"/>
      <c r="AMH192"/>
      <c r="AMI192"/>
      <c r="AMJ192"/>
    </row>
    <row r="193" spans="1:1024" ht="25.5" x14ac:dyDescent="0.25">
      <c r="A193" s="39">
        <v>191</v>
      </c>
      <c r="B193" s="40" t="s">
        <v>349</v>
      </c>
      <c r="C193" s="41" t="s">
        <v>350</v>
      </c>
      <c r="D193" s="192">
        <v>20</v>
      </c>
      <c r="E193" s="42"/>
      <c r="F193" s="161"/>
      <c r="G193" s="43"/>
      <c r="H193" s="44"/>
      <c r="I193" s="164"/>
      <c r="J193" s="44"/>
    </row>
    <row r="194" spans="1:1024" x14ac:dyDescent="0.25">
      <c r="A194" s="39">
        <v>192</v>
      </c>
      <c r="B194" s="40" t="s">
        <v>351</v>
      </c>
      <c r="C194" s="41" t="s">
        <v>352</v>
      </c>
      <c r="D194" s="192">
        <v>30</v>
      </c>
      <c r="E194" s="42"/>
      <c r="F194" s="161"/>
      <c r="G194" s="43"/>
      <c r="H194" s="44"/>
      <c r="I194" s="164"/>
      <c r="J194" s="44"/>
    </row>
    <row r="195" spans="1:1024" x14ac:dyDescent="0.25">
      <c r="A195" s="39">
        <v>193</v>
      </c>
      <c r="B195" s="40" t="s">
        <v>353</v>
      </c>
      <c r="C195" s="61" t="s">
        <v>142</v>
      </c>
      <c r="D195" s="192">
        <v>55</v>
      </c>
      <c r="E195" s="42"/>
      <c r="F195" s="161"/>
      <c r="G195" s="43"/>
      <c r="H195" s="44"/>
      <c r="I195" s="164"/>
      <c r="J195" s="44"/>
    </row>
    <row r="196" spans="1:1024" ht="24" customHeight="1" x14ac:dyDescent="0.25">
      <c r="A196" s="39">
        <v>194</v>
      </c>
      <c r="B196" s="40" t="s">
        <v>354</v>
      </c>
      <c r="C196" s="41" t="s">
        <v>164</v>
      </c>
      <c r="D196" s="192">
        <v>10</v>
      </c>
      <c r="E196" s="42"/>
      <c r="F196" s="161"/>
      <c r="G196" s="43"/>
      <c r="H196" s="44"/>
      <c r="I196" s="164"/>
      <c r="J196" s="44"/>
    </row>
    <row r="197" spans="1:1024" s="22" customFormat="1" x14ac:dyDescent="0.25">
      <c r="A197" s="39">
        <v>195</v>
      </c>
      <c r="B197" s="40" t="s">
        <v>355</v>
      </c>
      <c r="C197" s="41" t="s">
        <v>356</v>
      </c>
      <c r="D197" s="192">
        <v>35</v>
      </c>
      <c r="E197" s="42"/>
      <c r="F197" s="161"/>
      <c r="G197" s="43"/>
      <c r="H197" s="44"/>
      <c r="I197" s="164"/>
      <c r="J197" s="44"/>
      <c r="AMH197"/>
      <c r="AMI197"/>
      <c r="AMJ197"/>
    </row>
    <row r="198" spans="1:1024" s="22" customFormat="1" ht="26.25" x14ac:dyDescent="0.25">
      <c r="A198" s="39">
        <v>196</v>
      </c>
      <c r="B198" s="70" t="s">
        <v>357</v>
      </c>
      <c r="C198" s="59" t="s">
        <v>358</v>
      </c>
      <c r="D198" s="103">
        <v>120</v>
      </c>
      <c r="E198" s="45"/>
      <c r="F198" s="161"/>
      <c r="G198" s="43"/>
      <c r="H198" s="71"/>
      <c r="I198" s="164"/>
      <c r="J198" s="44"/>
      <c r="AMH198"/>
      <c r="AMI198"/>
      <c r="AMJ198"/>
    </row>
    <row r="199" spans="1:1024" s="22" customFormat="1" x14ac:dyDescent="0.25">
      <c r="A199" s="39">
        <v>197</v>
      </c>
      <c r="B199" s="70" t="s">
        <v>359</v>
      </c>
      <c r="C199" s="59" t="s">
        <v>360</v>
      </c>
      <c r="D199" s="103">
        <v>40</v>
      </c>
      <c r="E199" s="45"/>
      <c r="F199" s="161"/>
      <c r="G199" s="43"/>
      <c r="H199" s="71"/>
      <c r="I199" s="164"/>
      <c r="J199" s="44"/>
      <c r="AMH199"/>
      <c r="AMI199"/>
      <c r="AMJ199"/>
    </row>
    <row r="200" spans="1:1024" s="22" customFormat="1" x14ac:dyDescent="0.25">
      <c r="A200" s="39">
        <v>198</v>
      </c>
      <c r="B200" s="40" t="s">
        <v>361</v>
      </c>
      <c r="C200" s="41" t="s">
        <v>119</v>
      </c>
      <c r="D200" s="192">
        <v>35</v>
      </c>
      <c r="E200" s="42"/>
      <c r="F200" s="161"/>
      <c r="G200" s="43"/>
      <c r="H200" s="44"/>
      <c r="I200" s="164"/>
      <c r="J200" s="44"/>
      <c r="AMH200"/>
      <c r="AMI200"/>
      <c r="AMJ200"/>
    </row>
    <row r="201" spans="1:1024" s="22" customFormat="1" x14ac:dyDescent="0.25">
      <c r="A201" s="39">
        <v>199</v>
      </c>
      <c r="B201" s="40" t="s">
        <v>362</v>
      </c>
      <c r="C201" s="41" t="s">
        <v>119</v>
      </c>
      <c r="D201" s="192">
        <v>25</v>
      </c>
      <c r="E201" s="42"/>
      <c r="F201" s="161"/>
      <c r="G201" s="43"/>
      <c r="H201" s="44"/>
      <c r="I201" s="164"/>
      <c r="J201" s="44"/>
      <c r="AMH201"/>
      <c r="AMI201"/>
      <c r="AMJ201"/>
    </row>
    <row r="202" spans="1:1024" s="22" customFormat="1" ht="24.75" customHeight="1" x14ac:dyDescent="0.25">
      <c r="A202" s="39">
        <v>200</v>
      </c>
      <c r="B202" s="40" t="s">
        <v>363</v>
      </c>
      <c r="C202" s="41" t="s">
        <v>364</v>
      </c>
      <c r="D202" s="192">
        <v>30</v>
      </c>
      <c r="E202" s="42"/>
      <c r="F202" s="161"/>
      <c r="G202" s="43"/>
      <c r="H202" s="44"/>
      <c r="I202" s="164"/>
      <c r="J202" s="44"/>
      <c r="AMH202"/>
      <c r="AMI202"/>
      <c r="AMJ202"/>
    </row>
    <row r="203" spans="1:1024" s="22" customFormat="1" x14ac:dyDescent="0.25">
      <c r="A203" s="39">
        <v>201</v>
      </c>
      <c r="B203" s="40" t="s">
        <v>365</v>
      </c>
      <c r="C203" s="41" t="s">
        <v>366</v>
      </c>
      <c r="D203" s="192">
        <v>160</v>
      </c>
      <c r="E203" s="42"/>
      <c r="F203" s="161"/>
      <c r="G203" s="43"/>
      <c r="H203" s="44"/>
      <c r="I203" s="164"/>
      <c r="J203" s="44"/>
      <c r="AMH203"/>
      <c r="AMI203"/>
      <c r="AMJ203"/>
    </row>
    <row r="204" spans="1:1024" s="22" customFormat="1" x14ac:dyDescent="0.25">
      <c r="A204" s="39">
        <v>202</v>
      </c>
      <c r="B204" s="40" t="s">
        <v>367</v>
      </c>
      <c r="C204" s="41" t="s">
        <v>234</v>
      </c>
      <c r="D204" s="192">
        <v>30</v>
      </c>
      <c r="E204" s="42"/>
      <c r="F204" s="161"/>
      <c r="G204" s="43"/>
      <c r="H204" s="44"/>
      <c r="I204" s="164"/>
      <c r="J204" s="44"/>
      <c r="AMH204"/>
      <c r="AMI204"/>
      <c r="AMJ204"/>
    </row>
    <row r="205" spans="1:1024" s="22" customFormat="1" x14ac:dyDescent="0.25">
      <c r="A205" s="39">
        <v>203</v>
      </c>
      <c r="B205" s="40" t="s">
        <v>368</v>
      </c>
      <c r="C205" s="41" t="s">
        <v>369</v>
      </c>
      <c r="D205" s="192">
        <v>130</v>
      </c>
      <c r="E205" s="42"/>
      <c r="F205" s="161"/>
      <c r="G205" s="43"/>
      <c r="H205" s="44"/>
      <c r="I205" s="164"/>
      <c r="J205" s="44"/>
      <c r="AMH205"/>
      <c r="AMI205"/>
      <c r="AMJ205"/>
    </row>
    <row r="206" spans="1:1024" s="22" customFormat="1" ht="25.5" x14ac:dyDescent="0.25">
      <c r="A206" s="39">
        <v>204</v>
      </c>
      <c r="B206" s="40" t="s">
        <v>370</v>
      </c>
      <c r="C206" s="41" t="s">
        <v>371</v>
      </c>
      <c r="D206" s="192">
        <v>18</v>
      </c>
      <c r="E206" s="42"/>
      <c r="F206" s="161"/>
      <c r="G206" s="43"/>
      <c r="H206" s="44"/>
      <c r="I206" s="164"/>
      <c r="J206" s="44"/>
      <c r="AMH206"/>
      <c r="AMI206"/>
      <c r="AMJ206"/>
    </row>
    <row r="207" spans="1:1024" s="73" customFormat="1" ht="30" customHeight="1" x14ac:dyDescent="0.25">
      <c r="A207" s="39">
        <v>205</v>
      </c>
      <c r="B207" s="40" t="s">
        <v>372</v>
      </c>
      <c r="C207" s="41" t="s">
        <v>373</v>
      </c>
      <c r="D207" s="192">
        <v>60</v>
      </c>
      <c r="E207" s="42"/>
      <c r="F207" s="161"/>
      <c r="G207" s="43"/>
      <c r="H207" s="72"/>
      <c r="I207" s="164"/>
      <c r="J207" s="72"/>
      <c r="AMH207"/>
      <c r="AMI207"/>
      <c r="AMJ207"/>
    </row>
    <row r="208" spans="1:1024" s="73" customFormat="1" x14ac:dyDescent="0.25">
      <c r="A208" s="39">
        <v>206</v>
      </c>
      <c r="B208" s="74" t="s">
        <v>374</v>
      </c>
      <c r="C208" s="59" t="s">
        <v>375</v>
      </c>
      <c r="D208" s="103">
        <v>3</v>
      </c>
      <c r="E208" s="42"/>
      <c r="F208" s="161"/>
      <c r="G208" s="43"/>
      <c r="H208" s="75"/>
      <c r="I208" s="164"/>
      <c r="J208" s="72"/>
      <c r="AMH208"/>
      <c r="AMI208"/>
      <c r="AMJ208"/>
    </row>
    <row r="209" spans="1:1024" ht="25.5" x14ac:dyDescent="0.25">
      <c r="A209" s="39">
        <v>207</v>
      </c>
      <c r="B209" s="40" t="s">
        <v>376</v>
      </c>
      <c r="C209" s="41" t="s">
        <v>377</v>
      </c>
      <c r="D209" s="192">
        <v>300</v>
      </c>
      <c r="E209" s="42"/>
      <c r="F209" s="161"/>
      <c r="G209" s="43"/>
      <c r="H209" s="44"/>
      <c r="I209" s="164"/>
      <c r="J209" s="44"/>
    </row>
    <row r="210" spans="1:1024" x14ac:dyDescent="0.25">
      <c r="A210" s="39">
        <v>208</v>
      </c>
      <c r="B210" s="40" t="s">
        <v>378</v>
      </c>
      <c r="C210" s="41" t="s">
        <v>119</v>
      </c>
      <c r="D210" s="192">
        <v>600</v>
      </c>
      <c r="E210" s="42"/>
      <c r="F210" s="161"/>
      <c r="G210" s="43"/>
      <c r="H210" s="44"/>
      <c r="I210" s="164"/>
      <c r="J210" s="44"/>
    </row>
    <row r="211" spans="1:1024" ht="25.5" x14ac:dyDescent="0.25">
      <c r="A211" s="39">
        <v>209</v>
      </c>
      <c r="B211" s="40" t="s">
        <v>379</v>
      </c>
      <c r="C211" s="41" t="s">
        <v>380</v>
      </c>
      <c r="D211" s="192">
        <v>10</v>
      </c>
      <c r="E211" s="42"/>
      <c r="F211" s="161"/>
      <c r="G211" s="43"/>
      <c r="H211" s="44"/>
      <c r="I211" s="164"/>
      <c r="J211" s="44"/>
    </row>
    <row r="212" spans="1:1024" ht="26.25" customHeight="1" x14ac:dyDescent="0.25">
      <c r="A212" s="39">
        <v>210</v>
      </c>
      <c r="B212" s="40" t="s">
        <v>381</v>
      </c>
      <c r="C212" s="41" t="s">
        <v>107</v>
      </c>
      <c r="D212" s="192">
        <v>2</v>
      </c>
      <c r="E212" s="42"/>
      <c r="F212" s="161"/>
      <c r="G212" s="43"/>
      <c r="H212" s="44"/>
      <c r="I212" s="164"/>
      <c r="J212" s="44"/>
    </row>
    <row r="213" spans="1:1024" x14ac:dyDescent="0.25">
      <c r="A213" s="39">
        <v>211</v>
      </c>
      <c r="B213" s="40" t="s">
        <v>382</v>
      </c>
      <c r="C213" s="41" t="s">
        <v>383</v>
      </c>
      <c r="D213" s="192">
        <v>10</v>
      </c>
      <c r="E213" s="42"/>
      <c r="F213" s="161"/>
      <c r="G213" s="43"/>
      <c r="H213" s="44"/>
      <c r="I213" s="164"/>
      <c r="J213" s="44"/>
    </row>
    <row r="214" spans="1:1024" ht="25.5" x14ac:dyDescent="0.25">
      <c r="A214" s="39">
        <v>212</v>
      </c>
      <c r="B214" s="40" t="s">
        <v>384</v>
      </c>
      <c r="C214" s="41" t="s">
        <v>385</v>
      </c>
      <c r="D214" s="193">
        <v>150</v>
      </c>
      <c r="E214" s="42"/>
      <c r="F214" s="161"/>
      <c r="G214" s="43"/>
      <c r="H214" s="45"/>
      <c r="I214" s="164"/>
      <c r="J214" s="45"/>
    </row>
    <row r="215" spans="1:1024" s="46" customFormat="1" x14ac:dyDescent="0.25">
      <c r="A215" s="39">
        <v>213</v>
      </c>
      <c r="B215" s="77" t="s">
        <v>386</v>
      </c>
      <c r="C215" s="41" t="s">
        <v>387</v>
      </c>
      <c r="D215" s="193">
        <v>10</v>
      </c>
      <c r="E215" s="42"/>
      <c r="F215" s="161"/>
      <c r="G215" s="43"/>
      <c r="H215" s="45"/>
      <c r="I215" s="164"/>
      <c r="J215" s="45"/>
      <c r="AMH215"/>
      <c r="AMI215"/>
      <c r="AMJ215"/>
    </row>
    <row r="216" spans="1:1024" s="46" customFormat="1" ht="25.5" x14ac:dyDescent="0.25">
      <c r="A216" s="39">
        <v>214</v>
      </c>
      <c r="B216" s="62" t="s">
        <v>388</v>
      </c>
      <c r="C216" s="41" t="s">
        <v>389</v>
      </c>
      <c r="D216" s="192">
        <v>350</v>
      </c>
      <c r="E216" s="42"/>
      <c r="F216" s="161"/>
      <c r="G216" s="43"/>
      <c r="H216" s="44"/>
      <c r="I216" s="164"/>
      <c r="J216" s="44"/>
      <c r="AMH216"/>
      <c r="AMI216"/>
      <c r="AMJ216"/>
    </row>
    <row r="217" spans="1:1024" ht="31.5" customHeight="1" x14ac:dyDescent="0.25">
      <c r="A217" s="39">
        <v>215</v>
      </c>
      <c r="B217" s="78" t="s">
        <v>390</v>
      </c>
      <c r="C217" s="41" t="s">
        <v>391</v>
      </c>
      <c r="D217" s="193">
        <v>40</v>
      </c>
      <c r="E217" s="42"/>
      <c r="F217" s="161"/>
      <c r="G217" s="43"/>
      <c r="H217" s="44"/>
      <c r="I217" s="164"/>
      <c r="J217" s="44"/>
    </row>
    <row r="218" spans="1:1024" s="22" customFormat="1" ht="24" customHeight="1" x14ac:dyDescent="0.25">
      <c r="A218" s="39">
        <v>216</v>
      </c>
      <c r="B218" s="79" t="s">
        <v>392</v>
      </c>
      <c r="C218" s="41" t="s">
        <v>393</v>
      </c>
      <c r="D218" s="193">
        <v>10</v>
      </c>
      <c r="E218" s="42"/>
      <c r="F218" s="161"/>
      <c r="G218" s="43"/>
      <c r="H218" s="44"/>
      <c r="I218" s="164"/>
      <c r="J218" s="44"/>
      <c r="AMH218"/>
      <c r="AMI218"/>
      <c r="AMJ218"/>
    </row>
    <row r="219" spans="1:1024" s="22" customFormat="1" ht="24" customHeight="1" x14ac:dyDescent="0.25">
      <c r="A219" s="39">
        <v>217</v>
      </c>
      <c r="B219" s="80" t="s">
        <v>394</v>
      </c>
      <c r="C219" s="41" t="s">
        <v>395</v>
      </c>
      <c r="D219" s="193">
        <v>25</v>
      </c>
      <c r="E219" s="42"/>
      <c r="F219" s="161"/>
      <c r="G219" s="43"/>
      <c r="H219" s="44"/>
      <c r="I219" s="164"/>
      <c r="J219" s="44"/>
      <c r="AMH219"/>
      <c r="AMI219"/>
      <c r="AMJ219"/>
    </row>
    <row r="220" spans="1:1024" s="22" customFormat="1" ht="24" customHeight="1" x14ac:dyDescent="0.25">
      <c r="A220" s="39">
        <v>218</v>
      </c>
      <c r="B220" s="40" t="s">
        <v>396</v>
      </c>
      <c r="C220" s="41" t="s">
        <v>235</v>
      </c>
      <c r="D220" s="192">
        <v>40</v>
      </c>
      <c r="E220" s="42"/>
      <c r="F220" s="161"/>
      <c r="G220" s="43"/>
      <c r="H220" s="44"/>
      <c r="I220" s="164"/>
      <c r="J220" s="44"/>
      <c r="AMH220"/>
      <c r="AMI220"/>
      <c r="AMJ220"/>
    </row>
    <row r="221" spans="1:1024" x14ac:dyDescent="0.25">
      <c r="A221" s="39">
        <v>219</v>
      </c>
      <c r="B221" s="57" t="s">
        <v>397</v>
      </c>
      <c r="C221" s="58" t="s">
        <v>107</v>
      </c>
      <c r="D221" s="195">
        <v>50</v>
      </c>
      <c r="E221" s="42"/>
      <c r="F221" s="161"/>
      <c r="G221" s="43"/>
      <c r="H221" s="44"/>
      <c r="I221" s="164"/>
      <c r="J221" s="44"/>
    </row>
    <row r="222" spans="1:1024" x14ac:dyDescent="0.25">
      <c r="A222" s="39">
        <v>220</v>
      </c>
      <c r="B222" s="40" t="s">
        <v>398</v>
      </c>
      <c r="C222" s="41" t="s">
        <v>107</v>
      </c>
      <c r="D222" s="193">
        <v>40</v>
      </c>
      <c r="E222" s="42"/>
      <c r="F222" s="161"/>
      <c r="G222" s="43"/>
      <c r="H222" s="44"/>
      <c r="I222" s="164"/>
      <c r="J222" s="44"/>
    </row>
    <row r="223" spans="1:1024" s="22" customFormat="1" x14ac:dyDescent="0.25">
      <c r="A223" s="39">
        <v>221</v>
      </c>
      <c r="B223" s="40" t="s">
        <v>399</v>
      </c>
      <c r="C223" s="41" t="s">
        <v>400</v>
      </c>
      <c r="D223" s="192">
        <v>20</v>
      </c>
      <c r="E223" s="42"/>
      <c r="F223" s="161"/>
      <c r="G223" s="43"/>
      <c r="H223" s="44"/>
      <c r="I223" s="164"/>
      <c r="J223" s="44"/>
      <c r="AMH223"/>
      <c r="AMI223"/>
      <c r="AMJ223"/>
    </row>
    <row r="224" spans="1:1024" x14ac:dyDescent="0.25">
      <c r="A224" s="39">
        <v>222</v>
      </c>
      <c r="B224" s="40" t="s">
        <v>401</v>
      </c>
      <c r="C224" s="41" t="s">
        <v>107</v>
      </c>
      <c r="D224" s="192">
        <v>40</v>
      </c>
      <c r="E224" s="42"/>
      <c r="F224" s="161"/>
      <c r="G224" s="43"/>
      <c r="H224" s="44"/>
      <c r="I224" s="164"/>
      <c r="J224" s="44"/>
    </row>
    <row r="225" spans="1:1024" s="22" customFormat="1" x14ac:dyDescent="0.25">
      <c r="A225" s="39">
        <v>223</v>
      </c>
      <c r="B225" s="40" t="s">
        <v>402</v>
      </c>
      <c r="C225" s="41" t="s">
        <v>107</v>
      </c>
      <c r="D225" s="192">
        <v>5</v>
      </c>
      <c r="E225" s="42"/>
      <c r="F225" s="161"/>
      <c r="G225" s="43"/>
      <c r="H225" s="44"/>
      <c r="I225" s="164"/>
      <c r="J225" s="44"/>
      <c r="AMH225"/>
      <c r="AMI225"/>
      <c r="AMJ225"/>
    </row>
    <row r="226" spans="1:1024" s="22" customFormat="1" x14ac:dyDescent="0.25">
      <c r="A226" s="39">
        <v>224</v>
      </c>
      <c r="B226" s="40" t="s">
        <v>403</v>
      </c>
      <c r="C226" s="41" t="s">
        <v>404</v>
      </c>
      <c r="D226" s="192">
        <v>30</v>
      </c>
      <c r="E226" s="42"/>
      <c r="F226" s="161"/>
      <c r="G226" s="43"/>
      <c r="H226" s="44"/>
      <c r="I226" s="164"/>
      <c r="J226" s="44"/>
      <c r="AMH226"/>
      <c r="AMI226"/>
      <c r="AMJ226"/>
    </row>
    <row r="227" spans="1:1024" s="22" customFormat="1" ht="25.5" x14ac:dyDescent="0.25">
      <c r="A227" s="39">
        <v>225</v>
      </c>
      <c r="B227" s="40" t="s">
        <v>405</v>
      </c>
      <c r="C227" s="41" t="s">
        <v>125</v>
      </c>
      <c r="D227" s="192">
        <v>20</v>
      </c>
      <c r="E227" s="42"/>
      <c r="F227" s="161"/>
      <c r="G227" s="43"/>
      <c r="H227" s="44"/>
      <c r="I227" s="164"/>
      <c r="J227" s="44"/>
      <c r="AMH227"/>
      <c r="AMI227"/>
      <c r="AMJ227"/>
    </row>
    <row r="228" spans="1:1024" s="22" customFormat="1" x14ac:dyDescent="0.25">
      <c r="A228" s="39">
        <v>226</v>
      </c>
      <c r="B228" s="40" t="s">
        <v>406</v>
      </c>
      <c r="C228" s="41" t="s">
        <v>125</v>
      </c>
      <c r="D228" s="193">
        <v>150</v>
      </c>
      <c r="E228" s="42"/>
      <c r="F228" s="161"/>
      <c r="G228" s="43"/>
      <c r="H228" s="45"/>
      <c r="I228" s="164"/>
      <c r="J228" s="45"/>
      <c r="AMH228"/>
      <c r="AMI228"/>
      <c r="AMJ228"/>
    </row>
    <row r="229" spans="1:1024" s="46" customFormat="1" x14ac:dyDescent="0.25">
      <c r="A229" s="39">
        <v>227</v>
      </c>
      <c r="B229" s="81" t="s">
        <v>406</v>
      </c>
      <c r="C229" s="41" t="s">
        <v>407</v>
      </c>
      <c r="D229" s="193">
        <v>25</v>
      </c>
      <c r="E229" s="42"/>
      <c r="F229" s="161"/>
      <c r="G229" s="43"/>
      <c r="H229" s="45"/>
      <c r="I229" s="164"/>
      <c r="J229" s="45"/>
      <c r="AMH229"/>
      <c r="AMI229"/>
      <c r="AMJ229"/>
    </row>
    <row r="230" spans="1:1024" s="46" customFormat="1" ht="36" customHeight="1" x14ac:dyDescent="0.25">
      <c r="A230" s="39">
        <v>228</v>
      </c>
      <c r="B230" s="40" t="s">
        <v>408</v>
      </c>
      <c r="C230" s="41" t="s">
        <v>167</v>
      </c>
      <c r="D230" s="192">
        <v>180</v>
      </c>
      <c r="E230" s="42"/>
      <c r="F230" s="161"/>
      <c r="G230" s="43"/>
      <c r="H230" s="44"/>
      <c r="I230" s="164"/>
      <c r="J230" s="44"/>
      <c r="AMH230"/>
      <c r="AMI230"/>
      <c r="AMJ230"/>
    </row>
    <row r="231" spans="1:1024" s="22" customFormat="1" ht="32.25" customHeight="1" x14ac:dyDescent="0.25">
      <c r="A231" s="39">
        <v>229</v>
      </c>
      <c r="B231" s="40" t="s">
        <v>409</v>
      </c>
      <c r="C231" s="41" t="s">
        <v>167</v>
      </c>
      <c r="D231" s="192">
        <v>760</v>
      </c>
      <c r="E231" s="42"/>
      <c r="F231" s="161"/>
      <c r="G231" s="43"/>
      <c r="H231" s="44"/>
      <c r="I231" s="164"/>
      <c r="J231" s="44"/>
      <c r="AMH231"/>
      <c r="AMI231"/>
      <c r="AMJ231"/>
    </row>
    <row r="232" spans="1:1024" s="22" customFormat="1" x14ac:dyDescent="0.25">
      <c r="A232" s="39">
        <v>230</v>
      </c>
      <c r="B232" s="40" t="s">
        <v>410</v>
      </c>
      <c r="C232" s="41" t="s">
        <v>360</v>
      </c>
      <c r="D232" s="192">
        <v>740</v>
      </c>
      <c r="E232" s="42"/>
      <c r="F232" s="161"/>
      <c r="G232" s="43"/>
      <c r="H232" s="44"/>
      <c r="I232" s="164"/>
      <c r="J232" s="44"/>
      <c r="AMH232"/>
      <c r="AMI232"/>
      <c r="AMJ232"/>
    </row>
    <row r="233" spans="1:1024" s="22" customFormat="1" x14ac:dyDescent="0.25">
      <c r="A233" s="39">
        <v>231</v>
      </c>
      <c r="B233" s="82" t="s">
        <v>411</v>
      </c>
      <c r="C233" s="41" t="s">
        <v>360</v>
      </c>
      <c r="D233" s="192">
        <v>50</v>
      </c>
      <c r="E233" s="42"/>
      <c r="F233" s="161"/>
      <c r="G233" s="43"/>
      <c r="H233" s="44"/>
      <c r="I233" s="164"/>
      <c r="J233" s="44"/>
      <c r="AMH233"/>
      <c r="AMI233"/>
      <c r="AMJ233"/>
    </row>
    <row r="234" spans="1:1024" s="22" customFormat="1" x14ac:dyDescent="0.25">
      <c r="A234" s="39">
        <v>232</v>
      </c>
      <c r="B234" s="40" t="s">
        <v>412</v>
      </c>
      <c r="C234" s="41" t="s">
        <v>179</v>
      </c>
      <c r="D234" s="192">
        <v>20</v>
      </c>
      <c r="E234" s="42"/>
      <c r="F234" s="161"/>
      <c r="G234" s="43"/>
      <c r="H234" s="44"/>
      <c r="I234" s="164"/>
      <c r="J234" s="44"/>
      <c r="AMH234"/>
      <c r="AMI234"/>
      <c r="AMJ234"/>
    </row>
    <row r="235" spans="1:1024" s="22" customFormat="1" x14ac:dyDescent="0.25">
      <c r="A235" s="39">
        <v>233</v>
      </c>
      <c r="B235" s="40" t="s">
        <v>413</v>
      </c>
      <c r="C235" s="41" t="s">
        <v>414</v>
      </c>
      <c r="D235" s="192">
        <v>20</v>
      </c>
      <c r="E235" s="42"/>
      <c r="F235" s="161"/>
      <c r="G235" s="43"/>
      <c r="H235" s="44"/>
      <c r="I235" s="164"/>
      <c r="J235" s="44"/>
      <c r="AMH235"/>
      <c r="AMI235"/>
      <c r="AMJ235"/>
    </row>
    <row r="236" spans="1:1024" s="22" customFormat="1" x14ac:dyDescent="0.25">
      <c r="A236" s="39">
        <v>234</v>
      </c>
      <c r="B236" s="40" t="s">
        <v>415</v>
      </c>
      <c r="C236" s="41" t="s">
        <v>119</v>
      </c>
      <c r="D236" s="192">
        <v>150</v>
      </c>
      <c r="E236" s="42"/>
      <c r="F236" s="161"/>
      <c r="G236" s="43"/>
      <c r="H236" s="44"/>
      <c r="I236" s="164"/>
      <c r="J236" s="44"/>
      <c r="AMH236"/>
      <c r="AMI236"/>
      <c r="AMJ236"/>
    </row>
    <row r="237" spans="1:1024" s="22" customFormat="1" x14ac:dyDescent="0.25">
      <c r="A237" s="39">
        <v>235</v>
      </c>
      <c r="B237" s="57" t="s">
        <v>416</v>
      </c>
      <c r="C237" s="58" t="s">
        <v>265</v>
      </c>
      <c r="D237" s="195">
        <v>3</v>
      </c>
      <c r="E237" s="42"/>
      <c r="F237" s="161"/>
      <c r="G237" s="43"/>
      <c r="H237" s="44"/>
      <c r="I237" s="164"/>
      <c r="J237" s="44"/>
      <c r="AMH237"/>
      <c r="AMI237"/>
      <c r="AMJ237"/>
    </row>
    <row r="238" spans="1:1024" x14ac:dyDescent="0.25">
      <c r="A238" s="39">
        <v>236</v>
      </c>
      <c r="B238" s="40" t="s">
        <v>417</v>
      </c>
      <c r="C238" s="41" t="s">
        <v>418</v>
      </c>
      <c r="D238" s="192">
        <v>50</v>
      </c>
      <c r="E238" s="42"/>
      <c r="F238" s="161"/>
      <c r="G238" s="43"/>
      <c r="H238" s="44"/>
      <c r="I238" s="164"/>
      <c r="J238" s="44"/>
    </row>
    <row r="239" spans="1:1024" s="22" customFormat="1" x14ac:dyDescent="0.25">
      <c r="A239" s="39">
        <v>237</v>
      </c>
      <c r="B239" s="40" t="s">
        <v>419</v>
      </c>
      <c r="C239" s="41" t="s">
        <v>418</v>
      </c>
      <c r="D239" s="192">
        <v>20</v>
      </c>
      <c r="E239" s="42"/>
      <c r="F239" s="161"/>
      <c r="G239" s="43"/>
      <c r="H239" s="44"/>
      <c r="I239" s="164"/>
      <c r="J239" s="44"/>
      <c r="AMH239"/>
      <c r="AMI239"/>
      <c r="AMJ239"/>
    </row>
    <row r="240" spans="1:1024" s="46" customFormat="1" x14ac:dyDescent="0.25">
      <c r="A240" s="39">
        <v>238</v>
      </c>
      <c r="B240" s="40" t="s">
        <v>420</v>
      </c>
      <c r="C240" s="41" t="s">
        <v>123</v>
      </c>
      <c r="D240" s="192">
        <v>150</v>
      </c>
      <c r="E240" s="42"/>
      <c r="F240" s="161"/>
      <c r="G240" s="43"/>
      <c r="H240" s="44"/>
      <c r="I240" s="164"/>
      <c r="J240" s="44"/>
      <c r="AMH240"/>
      <c r="AMI240"/>
      <c r="AMJ240"/>
    </row>
    <row r="241" spans="1:1024" s="22" customFormat="1" x14ac:dyDescent="0.25">
      <c r="A241" s="39">
        <v>239</v>
      </c>
      <c r="B241" s="40" t="s">
        <v>421</v>
      </c>
      <c r="C241" s="41" t="s">
        <v>352</v>
      </c>
      <c r="D241" s="192">
        <v>300</v>
      </c>
      <c r="E241" s="42"/>
      <c r="F241" s="161"/>
      <c r="G241" s="43"/>
      <c r="H241" s="44"/>
      <c r="I241" s="164"/>
      <c r="J241" s="44"/>
      <c r="AMH241"/>
      <c r="AMI241"/>
      <c r="AMJ241"/>
    </row>
    <row r="242" spans="1:1024" x14ac:dyDescent="0.25">
      <c r="A242" s="39">
        <v>240</v>
      </c>
      <c r="B242" s="40" t="s">
        <v>422</v>
      </c>
      <c r="C242" s="41" t="s">
        <v>423</v>
      </c>
      <c r="D242" s="192">
        <v>60</v>
      </c>
      <c r="E242" s="42"/>
      <c r="F242" s="161"/>
      <c r="G242" s="43"/>
      <c r="H242" s="44"/>
      <c r="I242" s="164"/>
      <c r="J242" s="44"/>
    </row>
    <row r="243" spans="1:1024" x14ac:dyDescent="0.25">
      <c r="A243" s="39">
        <v>241</v>
      </c>
      <c r="B243" s="40" t="s">
        <v>424</v>
      </c>
      <c r="C243" s="41" t="s">
        <v>97</v>
      </c>
      <c r="D243" s="192">
        <v>10</v>
      </c>
      <c r="E243" s="42"/>
      <c r="F243" s="161"/>
      <c r="G243" s="43"/>
      <c r="H243" s="44"/>
      <c r="I243" s="164"/>
      <c r="J243" s="44"/>
    </row>
    <row r="244" spans="1:1024" s="22" customFormat="1" ht="25.5" x14ac:dyDescent="0.25">
      <c r="A244" s="39">
        <v>242</v>
      </c>
      <c r="B244" s="40" t="s">
        <v>425</v>
      </c>
      <c r="C244" s="41" t="s">
        <v>426</v>
      </c>
      <c r="D244" s="192">
        <v>10</v>
      </c>
      <c r="E244" s="42"/>
      <c r="F244" s="161"/>
      <c r="G244" s="43"/>
      <c r="H244" s="44"/>
      <c r="I244" s="164"/>
      <c r="J244" s="44"/>
      <c r="AMH244"/>
      <c r="AMI244"/>
      <c r="AMJ244"/>
    </row>
    <row r="245" spans="1:1024" ht="25.5" x14ac:dyDescent="0.25">
      <c r="A245" s="39">
        <v>243</v>
      </c>
      <c r="B245" s="40" t="s">
        <v>427</v>
      </c>
      <c r="C245" s="41" t="s">
        <v>428</v>
      </c>
      <c r="D245" s="192">
        <v>80</v>
      </c>
      <c r="E245" s="42"/>
      <c r="F245" s="161"/>
      <c r="G245" s="43"/>
      <c r="H245" s="44"/>
      <c r="I245" s="164"/>
      <c r="J245" s="44"/>
    </row>
    <row r="246" spans="1:1024" x14ac:dyDescent="0.25">
      <c r="A246" s="39">
        <v>244</v>
      </c>
      <c r="B246" s="40" t="s">
        <v>429</v>
      </c>
      <c r="C246" s="41" t="s">
        <v>430</v>
      </c>
      <c r="D246" s="192">
        <v>30</v>
      </c>
      <c r="E246" s="42"/>
      <c r="F246" s="161"/>
      <c r="G246" s="43"/>
      <c r="H246" s="44"/>
      <c r="I246" s="164"/>
      <c r="J246" s="44"/>
    </row>
    <row r="247" spans="1:1024" x14ac:dyDescent="0.25">
      <c r="A247" s="39">
        <v>245</v>
      </c>
      <c r="B247" s="40" t="s">
        <v>431</v>
      </c>
      <c r="C247" s="41" t="s">
        <v>430</v>
      </c>
      <c r="D247" s="192">
        <v>60</v>
      </c>
      <c r="E247" s="42"/>
      <c r="F247" s="161"/>
      <c r="G247" s="43"/>
      <c r="H247" s="44"/>
      <c r="I247" s="164"/>
      <c r="J247" s="44"/>
    </row>
    <row r="248" spans="1:1024" ht="25.5" x14ac:dyDescent="0.25">
      <c r="A248" s="39">
        <v>246</v>
      </c>
      <c r="B248" s="40" t="s">
        <v>432</v>
      </c>
      <c r="C248" s="41" t="s">
        <v>433</v>
      </c>
      <c r="D248" s="192">
        <v>20</v>
      </c>
      <c r="E248" s="42"/>
      <c r="F248" s="161"/>
      <c r="G248" s="43"/>
      <c r="H248" s="44"/>
      <c r="I248" s="164"/>
      <c r="J248" s="44"/>
    </row>
    <row r="249" spans="1:1024" ht="33" customHeight="1" x14ac:dyDescent="0.25">
      <c r="A249" s="39">
        <v>247</v>
      </c>
      <c r="B249" s="40" t="s">
        <v>434</v>
      </c>
      <c r="C249" s="41" t="s">
        <v>433</v>
      </c>
      <c r="D249" s="192">
        <v>20</v>
      </c>
      <c r="E249" s="42"/>
      <c r="F249" s="161"/>
      <c r="G249" s="43"/>
      <c r="H249" s="44"/>
      <c r="I249" s="164"/>
      <c r="J249" s="44"/>
    </row>
    <row r="250" spans="1:1024" ht="25.5" x14ac:dyDescent="0.25">
      <c r="A250" s="39">
        <v>248</v>
      </c>
      <c r="B250" s="40" t="s">
        <v>435</v>
      </c>
      <c r="C250" s="41" t="s">
        <v>433</v>
      </c>
      <c r="D250" s="192">
        <v>20</v>
      </c>
      <c r="E250" s="42"/>
      <c r="F250" s="161"/>
      <c r="G250" s="43"/>
      <c r="H250" s="44"/>
      <c r="I250" s="164"/>
      <c r="J250" s="44"/>
    </row>
    <row r="251" spans="1:1024" x14ac:dyDescent="0.25">
      <c r="A251" s="39">
        <v>249</v>
      </c>
      <c r="B251" s="40" t="s">
        <v>436</v>
      </c>
      <c r="C251" s="41" t="s">
        <v>400</v>
      </c>
      <c r="D251" s="192">
        <v>35</v>
      </c>
      <c r="E251" s="42"/>
      <c r="F251" s="161"/>
      <c r="G251" s="43"/>
      <c r="H251" s="44"/>
      <c r="I251" s="164"/>
      <c r="J251" s="44"/>
    </row>
    <row r="252" spans="1:1024" ht="30" customHeight="1" x14ac:dyDescent="0.25">
      <c r="A252" s="39">
        <v>250</v>
      </c>
      <c r="B252" s="83" t="s">
        <v>437</v>
      </c>
      <c r="C252" s="41" t="s">
        <v>438</v>
      </c>
      <c r="D252" s="192">
        <v>24</v>
      </c>
      <c r="E252" s="42"/>
      <c r="F252" s="161"/>
      <c r="G252" s="43"/>
      <c r="H252" s="44"/>
      <c r="I252" s="164"/>
      <c r="J252" s="44"/>
    </row>
    <row r="253" spans="1:1024" x14ac:dyDescent="0.25">
      <c r="A253" s="39">
        <v>251</v>
      </c>
      <c r="B253" s="40" t="s">
        <v>439</v>
      </c>
      <c r="C253" s="41" t="s">
        <v>440</v>
      </c>
      <c r="D253" s="192">
        <v>30</v>
      </c>
      <c r="E253" s="42"/>
      <c r="F253" s="161"/>
      <c r="G253" s="43"/>
      <c r="H253" s="44"/>
      <c r="I253" s="164"/>
      <c r="J253" s="44"/>
    </row>
    <row r="254" spans="1:1024" x14ac:dyDescent="0.25">
      <c r="A254" s="39">
        <v>252</v>
      </c>
      <c r="B254" s="40" t="s">
        <v>441</v>
      </c>
      <c r="C254" s="41" t="s">
        <v>119</v>
      </c>
      <c r="D254" s="192">
        <v>23</v>
      </c>
      <c r="E254" s="42"/>
      <c r="F254" s="161"/>
      <c r="G254" s="43"/>
      <c r="H254" s="44"/>
      <c r="I254" s="164"/>
      <c r="J254" s="44"/>
    </row>
    <row r="255" spans="1:1024" x14ac:dyDescent="0.25">
      <c r="A255" s="39">
        <v>253</v>
      </c>
      <c r="B255" s="40" t="s">
        <v>442</v>
      </c>
      <c r="C255" s="41" t="s">
        <v>234</v>
      </c>
      <c r="D255" s="192">
        <v>550</v>
      </c>
      <c r="E255" s="42"/>
      <c r="F255" s="161"/>
      <c r="G255" s="43"/>
      <c r="H255" s="44"/>
      <c r="I255" s="164"/>
      <c r="J255" s="44"/>
    </row>
    <row r="256" spans="1:1024" ht="25.5" x14ac:dyDescent="0.25">
      <c r="A256" s="39">
        <v>254</v>
      </c>
      <c r="B256" s="40" t="s">
        <v>443</v>
      </c>
      <c r="C256" s="41" t="s">
        <v>444</v>
      </c>
      <c r="D256" s="192">
        <v>50</v>
      </c>
      <c r="E256" s="42"/>
      <c r="F256" s="161"/>
      <c r="G256" s="43"/>
      <c r="H256" s="44"/>
      <c r="I256" s="164"/>
      <c r="J256" s="44"/>
    </row>
    <row r="257" spans="1:1024" x14ac:dyDescent="0.25">
      <c r="A257" s="39">
        <v>255</v>
      </c>
      <c r="B257" s="40" t="s">
        <v>445</v>
      </c>
      <c r="C257" s="41" t="s">
        <v>73</v>
      </c>
      <c r="D257" s="192">
        <v>150</v>
      </c>
      <c r="E257" s="42"/>
      <c r="F257" s="161"/>
      <c r="G257" s="43"/>
      <c r="H257" s="44"/>
      <c r="I257" s="164"/>
      <c r="J257" s="44"/>
    </row>
    <row r="258" spans="1:1024" x14ac:dyDescent="0.25">
      <c r="A258" s="39">
        <v>256</v>
      </c>
      <c r="B258" s="40" t="s">
        <v>446</v>
      </c>
      <c r="C258" s="41" t="s">
        <v>119</v>
      </c>
      <c r="D258" s="192">
        <v>150</v>
      </c>
      <c r="E258" s="42"/>
      <c r="F258" s="161"/>
      <c r="G258" s="43"/>
      <c r="H258" s="44"/>
      <c r="I258" s="164"/>
      <c r="J258" s="44"/>
    </row>
    <row r="259" spans="1:1024" x14ac:dyDescent="0.25">
      <c r="A259" s="39">
        <v>257</v>
      </c>
      <c r="B259" s="64" t="s">
        <v>447</v>
      </c>
      <c r="C259" s="55" t="s">
        <v>59</v>
      </c>
      <c r="D259" s="194">
        <v>3</v>
      </c>
      <c r="E259" s="42"/>
      <c r="F259" s="161"/>
      <c r="G259" s="43"/>
      <c r="H259" s="56"/>
      <c r="I259" s="164"/>
      <c r="J259" s="44"/>
    </row>
    <row r="260" spans="1:1024" x14ac:dyDescent="0.25">
      <c r="A260" s="39">
        <v>258</v>
      </c>
      <c r="B260" s="40" t="s">
        <v>448</v>
      </c>
      <c r="C260" s="41" t="s">
        <v>449</v>
      </c>
      <c r="D260" s="193">
        <v>5</v>
      </c>
      <c r="E260" s="42"/>
      <c r="F260" s="161"/>
      <c r="G260" s="43"/>
      <c r="H260" s="44"/>
      <c r="I260" s="164"/>
      <c r="J260" s="44"/>
    </row>
    <row r="261" spans="1:1024" x14ac:dyDescent="0.25">
      <c r="A261" s="39">
        <v>259</v>
      </c>
      <c r="B261" s="40" t="s">
        <v>450</v>
      </c>
      <c r="C261" s="41" t="s">
        <v>451</v>
      </c>
      <c r="D261" s="192">
        <v>20</v>
      </c>
      <c r="E261" s="42"/>
      <c r="F261" s="161"/>
      <c r="G261" s="43"/>
      <c r="H261" s="44"/>
      <c r="I261" s="164"/>
      <c r="J261" s="44"/>
    </row>
    <row r="262" spans="1:1024" x14ac:dyDescent="0.25">
      <c r="A262" s="39">
        <v>260</v>
      </c>
      <c r="B262" s="40" t="s">
        <v>452</v>
      </c>
      <c r="C262" s="41" t="s">
        <v>119</v>
      </c>
      <c r="D262" s="192">
        <v>5</v>
      </c>
      <c r="E262" s="42"/>
      <c r="F262" s="161"/>
      <c r="G262" s="43"/>
      <c r="H262" s="44"/>
      <c r="I262" s="164"/>
      <c r="J262" s="44"/>
    </row>
    <row r="263" spans="1:1024" x14ac:dyDescent="0.25">
      <c r="A263" s="39">
        <v>261</v>
      </c>
      <c r="B263" s="40" t="s">
        <v>453</v>
      </c>
      <c r="C263" s="41" t="s">
        <v>142</v>
      </c>
      <c r="D263" s="193">
        <v>70</v>
      </c>
      <c r="E263" s="42"/>
      <c r="F263" s="161"/>
      <c r="G263" s="43"/>
      <c r="H263" s="44"/>
      <c r="I263" s="164"/>
      <c r="J263" s="44"/>
    </row>
    <row r="264" spans="1:1024" s="22" customFormat="1" x14ac:dyDescent="0.25">
      <c r="A264" s="39">
        <v>262</v>
      </c>
      <c r="B264" s="40" t="s">
        <v>454</v>
      </c>
      <c r="C264" s="41" t="s">
        <v>455</v>
      </c>
      <c r="D264" s="192">
        <v>400</v>
      </c>
      <c r="E264" s="42"/>
      <c r="F264" s="161"/>
      <c r="G264" s="43"/>
      <c r="H264" s="44"/>
      <c r="I264" s="164"/>
      <c r="J264" s="44"/>
      <c r="AMH264"/>
      <c r="AMI264"/>
      <c r="AMJ264"/>
    </row>
    <row r="265" spans="1:1024" x14ac:dyDescent="0.25">
      <c r="A265" s="39">
        <v>263</v>
      </c>
      <c r="B265" s="40" t="s">
        <v>456</v>
      </c>
      <c r="C265" s="41" t="s">
        <v>457</v>
      </c>
      <c r="D265" s="192">
        <v>180</v>
      </c>
      <c r="E265" s="42"/>
      <c r="F265" s="161"/>
      <c r="G265" s="43"/>
      <c r="H265" s="44"/>
      <c r="I265" s="164"/>
      <c r="J265" s="44"/>
    </row>
    <row r="266" spans="1:1024" ht="25.5" x14ac:dyDescent="0.25">
      <c r="A266" s="39">
        <v>264</v>
      </c>
      <c r="B266" s="40" t="s">
        <v>458</v>
      </c>
      <c r="C266" s="41" t="s">
        <v>459</v>
      </c>
      <c r="D266" s="192">
        <v>30</v>
      </c>
      <c r="E266" s="42"/>
      <c r="F266" s="161"/>
      <c r="G266" s="43"/>
      <c r="H266" s="44"/>
      <c r="I266" s="164"/>
      <c r="J266" s="44"/>
    </row>
    <row r="267" spans="1:1024" x14ac:dyDescent="0.25">
      <c r="A267" s="39">
        <v>265</v>
      </c>
      <c r="B267" s="40" t="s">
        <v>460</v>
      </c>
      <c r="C267" s="41" t="s">
        <v>461</v>
      </c>
      <c r="D267" s="193">
        <v>300</v>
      </c>
      <c r="E267" s="42"/>
      <c r="F267" s="161"/>
      <c r="G267" s="43"/>
      <c r="H267" s="44"/>
      <c r="I267" s="164"/>
      <c r="J267" s="44"/>
    </row>
    <row r="268" spans="1:1024" s="22" customFormat="1" x14ac:dyDescent="0.25">
      <c r="A268" s="39">
        <v>266</v>
      </c>
      <c r="B268" s="40" t="s">
        <v>462</v>
      </c>
      <c r="C268" s="41" t="s">
        <v>257</v>
      </c>
      <c r="D268" s="192">
        <v>15</v>
      </c>
      <c r="E268" s="42"/>
      <c r="F268" s="161"/>
      <c r="G268" s="43"/>
      <c r="H268" s="44"/>
      <c r="I268" s="164"/>
      <c r="J268" s="44"/>
      <c r="AMH268"/>
      <c r="AMI268"/>
      <c r="AMJ268"/>
    </row>
    <row r="269" spans="1:1024" x14ac:dyDescent="0.25">
      <c r="A269" s="39">
        <v>267</v>
      </c>
      <c r="B269" s="40" t="s">
        <v>463</v>
      </c>
      <c r="C269" s="41" t="s">
        <v>464</v>
      </c>
      <c r="D269" s="193">
        <v>40</v>
      </c>
      <c r="E269" s="42"/>
      <c r="F269" s="161"/>
      <c r="G269" s="43"/>
      <c r="H269" s="45"/>
      <c r="I269" s="164"/>
      <c r="J269" s="45"/>
    </row>
    <row r="270" spans="1:1024" s="46" customFormat="1" x14ac:dyDescent="0.25">
      <c r="A270" s="39">
        <v>268</v>
      </c>
      <c r="B270" s="40" t="s">
        <v>465</v>
      </c>
      <c r="C270" s="41" t="s">
        <v>466</v>
      </c>
      <c r="D270" s="193">
        <v>50</v>
      </c>
      <c r="E270" s="42"/>
      <c r="F270" s="161"/>
      <c r="G270" s="43"/>
      <c r="H270" s="45"/>
      <c r="I270" s="164"/>
      <c r="J270" s="45"/>
      <c r="AMH270"/>
      <c r="AMI270"/>
      <c r="AMJ270"/>
    </row>
    <row r="271" spans="1:1024" x14ac:dyDescent="0.25">
      <c r="A271" s="39">
        <v>270</v>
      </c>
      <c r="B271" s="40" t="s">
        <v>467</v>
      </c>
      <c r="C271" s="41" t="s">
        <v>335</v>
      </c>
      <c r="D271" s="192">
        <v>200</v>
      </c>
      <c r="E271" s="42"/>
      <c r="F271" s="161"/>
      <c r="G271" s="43"/>
      <c r="H271" s="44"/>
      <c r="I271" s="164"/>
      <c r="J271" s="44"/>
    </row>
    <row r="272" spans="1:1024" x14ac:dyDescent="0.25">
      <c r="A272" s="39">
        <v>271</v>
      </c>
      <c r="B272" s="40" t="s">
        <v>468</v>
      </c>
      <c r="C272" s="41" t="s">
        <v>469</v>
      </c>
      <c r="D272" s="192">
        <v>10</v>
      </c>
      <c r="E272" s="42"/>
      <c r="F272" s="161"/>
      <c r="G272" s="43"/>
      <c r="H272" s="44"/>
      <c r="I272" s="164"/>
      <c r="J272" s="44"/>
    </row>
    <row r="273" spans="1:1024" ht="24" customHeight="1" x14ac:dyDescent="0.25">
      <c r="A273" s="39">
        <v>272</v>
      </c>
      <c r="B273" s="40" t="s">
        <v>470</v>
      </c>
      <c r="C273" s="41" t="s">
        <v>471</v>
      </c>
      <c r="D273" s="192">
        <v>5</v>
      </c>
      <c r="E273" s="42"/>
      <c r="F273" s="161"/>
      <c r="G273" s="43"/>
      <c r="H273" s="44"/>
      <c r="I273" s="164"/>
      <c r="J273" s="44"/>
    </row>
    <row r="274" spans="1:1024" ht="25.5" x14ac:dyDescent="0.25">
      <c r="A274" s="39">
        <v>273</v>
      </c>
      <c r="B274" s="41" t="s">
        <v>472</v>
      </c>
      <c r="C274" s="41" t="s">
        <v>473</v>
      </c>
      <c r="D274" s="192">
        <v>5</v>
      </c>
      <c r="E274" s="42"/>
      <c r="F274" s="161"/>
      <c r="G274" s="43"/>
      <c r="H274" s="44"/>
      <c r="I274" s="164"/>
      <c r="J274" s="44"/>
    </row>
    <row r="275" spans="1:1024" s="22" customFormat="1" x14ac:dyDescent="0.25">
      <c r="A275" s="39">
        <v>274</v>
      </c>
      <c r="B275" s="40" t="s">
        <v>474</v>
      </c>
      <c r="C275" s="41" t="s">
        <v>475</v>
      </c>
      <c r="D275" s="192">
        <v>5</v>
      </c>
      <c r="E275" s="42"/>
      <c r="F275" s="161"/>
      <c r="G275" s="43"/>
      <c r="H275" s="44"/>
      <c r="I275" s="164"/>
      <c r="J275" s="44"/>
      <c r="AMH275"/>
      <c r="AMI275"/>
      <c r="AMJ275"/>
    </row>
    <row r="276" spans="1:1024" x14ac:dyDescent="0.25">
      <c r="A276" s="39">
        <v>275</v>
      </c>
      <c r="B276" s="40" t="s">
        <v>476</v>
      </c>
      <c r="C276" s="41" t="s">
        <v>475</v>
      </c>
      <c r="D276" s="192">
        <v>65</v>
      </c>
      <c r="E276" s="42"/>
      <c r="F276" s="161"/>
      <c r="G276" s="43"/>
      <c r="H276" s="44"/>
      <c r="I276" s="164"/>
      <c r="J276" s="44"/>
    </row>
    <row r="277" spans="1:1024" x14ac:dyDescent="0.25">
      <c r="A277" s="39">
        <v>276</v>
      </c>
      <c r="B277" s="40" t="s">
        <v>477</v>
      </c>
      <c r="C277" s="41" t="s">
        <v>475</v>
      </c>
      <c r="D277" s="192">
        <v>150</v>
      </c>
      <c r="E277" s="42"/>
      <c r="F277" s="161"/>
      <c r="G277" s="43"/>
      <c r="H277" s="44"/>
      <c r="I277" s="164"/>
      <c r="J277" s="44"/>
    </row>
    <row r="278" spans="1:1024" s="22" customFormat="1" x14ac:dyDescent="0.25">
      <c r="A278" s="39">
        <v>278</v>
      </c>
      <c r="B278" s="40" t="s">
        <v>478</v>
      </c>
      <c r="C278" s="41" t="s">
        <v>479</v>
      </c>
      <c r="D278" s="192">
        <v>30</v>
      </c>
      <c r="E278" s="42"/>
      <c r="F278" s="161"/>
      <c r="G278" s="43"/>
      <c r="H278" s="44"/>
      <c r="I278" s="164"/>
      <c r="J278" s="44"/>
      <c r="AMH278"/>
      <c r="AMI278"/>
      <c r="AMJ278"/>
    </row>
    <row r="279" spans="1:1024" s="22" customFormat="1" x14ac:dyDescent="0.25">
      <c r="A279" s="39">
        <v>279</v>
      </c>
      <c r="B279" s="41" t="s">
        <v>480</v>
      </c>
      <c r="C279" s="41" t="s">
        <v>481</v>
      </c>
      <c r="D279" s="193">
        <v>65</v>
      </c>
      <c r="E279" s="42"/>
      <c r="F279" s="161"/>
      <c r="G279" s="43"/>
      <c r="H279" s="44"/>
      <c r="I279" s="164"/>
      <c r="J279" s="44"/>
      <c r="AMH279"/>
      <c r="AMI279"/>
      <c r="AMJ279"/>
    </row>
    <row r="280" spans="1:1024" s="22" customFormat="1" ht="23.25" customHeight="1" x14ac:dyDescent="0.25">
      <c r="A280" s="39">
        <v>280</v>
      </c>
      <c r="B280" s="41" t="s">
        <v>482</v>
      </c>
      <c r="C280" s="41" t="s">
        <v>483</v>
      </c>
      <c r="D280" s="192">
        <v>10</v>
      </c>
      <c r="E280" s="42"/>
      <c r="F280" s="161"/>
      <c r="G280" s="43"/>
      <c r="H280" s="44"/>
      <c r="I280" s="164"/>
      <c r="J280" s="44"/>
      <c r="AMH280"/>
      <c r="AMI280"/>
      <c r="AMJ280"/>
    </row>
    <row r="281" spans="1:1024" x14ac:dyDescent="0.25">
      <c r="A281" s="39">
        <v>281</v>
      </c>
      <c r="B281" s="41" t="s">
        <v>484</v>
      </c>
      <c r="C281" s="41" t="s">
        <v>142</v>
      </c>
      <c r="D281" s="192">
        <v>220</v>
      </c>
      <c r="E281" s="42"/>
      <c r="F281" s="161"/>
      <c r="G281" s="43"/>
      <c r="H281" s="44"/>
      <c r="I281" s="164"/>
      <c r="J281" s="44"/>
    </row>
    <row r="282" spans="1:1024" x14ac:dyDescent="0.25">
      <c r="A282" s="39">
        <v>282</v>
      </c>
      <c r="B282" s="41" t="s">
        <v>485</v>
      </c>
      <c r="C282" s="41" t="s">
        <v>486</v>
      </c>
      <c r="D282" s="192">
        <v>150</v>
      </c>
      <c r="E282" s="42"/>
      <c r="F282" s="161"/>
      <c r="G282" s="43"/>
      <c r="H282" s="44"/>
      <c r="I282" s="164"/>
      <c r="J282" s="44"/>
    </row>
    <row r="283" spans="1:1024" ht="21.95" customHeight="1" x14ac:dyDescent="0.25">
      <c r="A283" s="39">
        <v>283</v>
      </c>
      <c r="B283" s="40" t="s">
        <v>487</v>
      </c>
      <c r="C283" s="41" t="s">
        <v>125</v>
      </c>
      <c r="D283" s="193">
        <v>10</v>
      </c>
      <c r="E283" s="42"/>
      <c r="F283" s="161"/>
      <c r="G283" s="43"/>
      <c r="H283" s="45"/>
      <c r="I283" s="164"/>
      <c r="J283" s="45"/>
    </row>
    <row r="284" spans="1:1024" s="46" customFormat="1" x14ac:dyDescent="0.25">
      <c r="A284" s="39">
        <v>284</v>
      </c>
      <c r="B284" s="40" t="s">
        <v>488</v>
      </c>
      <c r="C284" s="41" t="s">
        <v>125</v>
      </c>
      <c r="D284" s="192">
        <v>10</v>
      </c>
      <c r="E284" s="42"/>
      <c r="F284" s="161"/>
      <c r="G284" s="43"/>
      <c r="H284" s="44"/>
      <c r="I284" s="164"/>
      <c r="J284" s="44"/>
      <c r="AMH284"/>
      <c r="AMI284"/>
      <c r="AMJ284"/>
    </row>
    <row r="285" spans="1:1024" x14ac:dyDescent="0.25">
      <c r="A285" s="39">
        <v>285</v>
      </c>
      <c r="B285" s="40" t="s">
        <v>489</v>
      </c>
      <c r="C285" s="41" t="s">
        <v>366</v>
      </c>
      <c r="D285" s="192">
        <v>120</v>
      </c>
      <c r="E285" s="42"/>
      <c r="F285" s="161"/>
      <c r="G285" s="43"/>
      <c r="H285" s="44"/>
      <c r="I285" s="164"/>
      <c r="J285" s="44"/>
    </row>
    <row r="286" spans="1:1024" s="22" customFormat="1" x14ac:dyDescent="0.25">
      <c r="A286" s="39">
        <v>286</v>
      </c>
      <c r="B286" s="40" t="s">
        <v>490</v>
      </c>
      <c r="C286" s="41" t="s">
        <v>491</v>
      </c>
      <c r="D286" s="193">
        <v>120</v>
      </c>
      <c r="E286" s="42"/>
      <c r="F286" s="161"/>
      <c r="G286" s="43"/>
      <c r="H286" s="44"/>
      <c r="I286" s="164"/>
      <c r="J286" s="44"/>
      <c r="AMH286"/>
      <c r="AMI286"/>
      <c r="AMJ286"/>
    </row>
    <row r="287" spans="1:1024" s="22" customFormat="1" ht="25.5" x14ac:dyDescent="0.25">
      <c r="A287" s="39">
        <v>287</v>
      </c>
      <c r="B287" s="40" t="s">
        <v>492</v>
      </c>
      <c r="C287" s="41" t="s">
        <v>493</v>
      </c>
      <c r="D287" s="193">
        <v>10</v>
      </c>
      <c r="E287" s="42"/>
      <c r="F287" s="161"/>
      <c r="G287" s="43"/>
      <c r="H287" s="44"/>
      <c r="I287" s="164"/>
      <c r="J287" s="44"/>
      <c r="AMH287"/>
      <c r="AMI287"/>
      <c r="AMJ287"/>
    </row>
    <row r="288" spans="1:1024" s="46" customFormat="1" x14ac:dyDescent="0.25">
      <c r="A288" s="39">
        <v>288</v>
      </c>
      <c r="B288" s="40" t="s">
        <v>494</v>
      </c>
      <c r="C288" s="41" t="s">
        <v>119</v>
      </c>
      <c r="D288" s="193">
        <v>3</v>
      </c>
      <c r="E288" s="42"/>
      <c r="F288" s="161"/>
      <c r="G288" s="43"/>
      <c r="H288" s="45"/>
      <c r="I288" s="164"/>
      <c r="J288" s="45"/>
      <c r="AMH288"/>
      <c r="AMI288"/>
      <c r="AMJ288"/>
    </row>
    <row r="289" spans="1:1024" s="46" customFormat="1" x14ac:dyDescent="0.25">
      <c r="A289" s="39">
        <v>289</v>
      </c>
      <c r="B289" s="40" t="s">
        <v>495</v>
      </c>
      <c r="C289" s="41" t="s">
        <v>257</v>
      </c>
      <c r="D289" s="193">
        <v>2</v>
      </c>
      <c r="E289" s="42"/>
      <c r="F289" s="161"/>
      <c r="G289" s="43"/>
      <c r="H289" s="45"/>
      <c r="I289" s="164"/>
      <c r="J289" s="45"/>
      <c r="AMH289"/>
      <c r="AMI289"/>
      <c r="AMJ289"/>
    </row>
    <row r="290" spans="1:1024" s="46" customFormat="1" ht="27" customHeight="1" x14ac:dyDescent="0.25">
      <c r="A290" s="39">
        <v>290</v>
      </c>
      <c r="B290" s="40" t="s">
        <v>496</v>
      </c>
      <c r="C290" s="41" t="s">
        <v>119</v>
      </c>
      <c r="D290" s="193">
        <v>3</v>
      </c>
      <c r="E290" s="42"/>
      <c r="F290" s="161"/>
      <c r="G290" s="43"/>
      <c r="H290" s="45"/>
      <c r="I290" s="164"/>
      <c r="J290" s="45"/>
      <c r="AMH290"/>
      <c r="AMI290"/>
      <c r="AMJ290"/>
    </row>
    <row r="291" spans="1:1024" s="46" customFormat="1" x14ac:dyDescent="0.25">
      <c r="A291" s="39">
        <v>291</v>
      </c>
      <c r="B291" s="40" t="s">
        <v>497</v>
      </c>
      <c r="C291" s="41" t="s">
        <v>97</v>
      </c>
      <c r="D291" s="193">
        <v>20</v>
      </c>
      <c r="E291" s="42"/>
      <c r="F291" s="161"/>
      <c r="G291" s="43"/>
      <c r="H291" s="45"/>
      <c r="I291" s="164"/>
      <c r="J291" s="45"/>
      <c r="AMH291"/>
      <c r="AMI291"/>
      <c r="AMJ291"/>
    </row>
    <row r="292" spans="1:1024" x14ac:dyDescent="0.25">
      <c r="A292" s="39">
        <v>292</v>
      </c>
      <c r="B292" s="40" t="s">
        <v>498</v>
      </c>
      <c r="C292" s="41" t="s">
        <v>57</v>
      </c>
      <c r="D292" s="192">
        <v>10</v>
      </c>
      <c r="E292" s="42"/>
      <c r="F292" s="161"/>
      <c r="G292" s="43"/>
      <c r="H292" s="44"/>
      <c r="I292" s="164"/>
      <c r="J292" s="44"/>
    </row>
    <row r="293" spans="1:1024" x14ac:dyDescent="0.25">
      <c r="A293" s="39">
        <v>293</v>
      </c>
      <c r="B293" s="40" t="s">
        <v>499</v>
      </c>
      <c r="C293" s="41" t="s">
        <v>500</v>
      </c>
      <c r="D293" s="192">
        <v>6</v>
      </c>
      <c r="E293" s="42"/>
      <c r="F293" s="161"/>
      <c r="G293" s="43"/>
      <c r="H293" s="44"/>
      <c r="I293" s="164"/>
      <c r="J293" s="44"/>
    </row>
    <row r="294" spans="1:1024" x14ac:dyDescent="0.25">
      <c r="A294" s="39">
        <v>294</v>
      </c>
      <c r="B294" s="40" t="s">
        <v>501</v>
      </c>
      <c r="C294" s="41" t="s">
        <v>502</v>
      </c>
      <c r="D294" s="192">
        <v>30</v>
      </c>
      <c r="E294" s="42"/>
      <c r="F294" s="161"/>
      <c r="G294" s="43"/>
      <c r="H294" s="70"/>
      <c r="I294" s="164"/>
      <c r="J294" s="44"/>
    </row>
    <row r="295" spans="1:1024" s="23" customFormat="1" x14ac:dyDescent="0.25">
      <c r="A295" s="39">
        <v>295</v>
      </c>
      <c r="B295" s="40" t="s">
        <v>503</v>
      </c>
      <c r="C295" s="41" t="s">
        <v>142</v>
      </c>
      <c r="D295" s="192">
        <v>430</v>
      </c>
      <c r="E295" s="42"/>
      <c r="F295" s="161"/>
      <c r="G295" s="43"/>
      <c r="H295" s="70"/>
      <c r="I295" s="164"/>
      <c r="J295" s="44"/>
      <c r="N295" s="84"/>
      <c r="O295" s="22"/>
      <c r="P295" s="51"/>
      <c r="Q295" s="85"/>
      <c r="R295" s="29"/>
      <c r="S295" s="29"/>
      <c r="T295" s="22"/>
      <c r="X295" s="84"/>
      <c r="Y295" s="22"/>
      <c r="Z295" s="51"/>
      <c r="AA295" s="85"/>
      <c r="AB295" s="29"/>
      <c r="AC295" s="29"/>
      <c r="AD295" s="22"/>
      <c r="AH295" s="84"/>
      <c r="AI295" s="22"/>
      <c r="AJ295" s="51"/>
      <c r="AK295" s="85"/>
      <c r="AL295" s="29"/>
      <c r="AM295" s="29"/>
      <c r="AN295" s="22"/>
      <c r="AR295" s="84"/>
      <c r="AS295" s="22"/>
      <c r="AT295" s="51"/>
      <c r="AU295" s="85"/>
      <c r="AV295" s="29"/>
      <c r="AW295" s="29"/>
      <c r="AX295" s="22"/>
      <c r="BB295" s="84"/>
      <c r="BC295" s="22"/>
      <c r="BD295" s="51"/>
      <c r="BE295" s="85"/>
      <c r="BF295" s="29"/>
      <c r="BG295" s="29"/>
      <c r="BH295" s="22"/>
      <c r="BL295" s="84"/>
      <c r="BM295" s="22"/>
      <c r="BN295" s="51"/>
      <c r="BO295" s="85"/>
      <c r="BP295" s="29"/>
      <c r="BQ295" s="29"/>
      <c r="BR295" s="22"/>
      <c r="BV295" s="84"/>
      <c r="BW295" s="22"/>
      <c r="BX295" s="51"/>
      <c r="BY295" s="85"/>
      <c r="BZ295" s="29"/>
      <c r="CA295" s="29"/>
      <c r="CB295" s="22"/>
      <c r="CF295" s="84"/>
      <c r="CG295" s="22"/>
      <c r="CH295" s="51"/>
      <c r="CI295" s="85"/>
      <c r="CJ295" s="29"/>
      <c r="CK295" s="29"/>
      <c r="CL295" s="22"/>
      <c r="CP295" s="84"/>
      <c r="CQ295" s="22"/>
      <c r="CR295" s="51"/>
      <c r="CS295" s="85"/>
      <c r="CT295" s="29"/>
      <c r="CU295" s="29"/>
      <c r="CV295" s="22"/>
      <c r="CZ295" s="84"/>
      <c r="DA295" s="22"/>
      <c r="DB295" s="51"/>
      <c r="DC295" s="85"/>
      <c r="DD295" s="29"/>
      <c r="DE295" s="29"/>
      <c r="DF295" s="22"/>
      <c r="DJ295" s="84"/>
      <c r="DK295" s="22"/>
      <c r="DL295" s="51"/>
      <c r="DM295" s="85"/>
      <c r="DN295" s="29"/>
      <c r="DO295" s="29"/>
      <c r="DP295" s="22"/>
      <c r="DT295" s="84"/>
      <c r="DU295" s="22"/>
      <c r="DV295" s="51"/>
      <c r="DW295" s="85"/>
      <c r="DX295" s="29"/>
      <c r="DY295" s="29"/>
      <c r="DZ295" s="22"/>
      <c r="ED295" s="84"/>
      <c r="EE295" s="22"/>
      <c r="EF295" s="51"/>
      <c r="EG295" s="85"/>
      <c r="EH295" s="29"/>
      <c r="EI295" s="29"/>
      <c r="EJ295" s="22"/>
      <c r="EN295" s="84"/>
      <c r="EO295" s="22"/>
      <c r="EP295" s="51"/>
      <c r="EQ295" s="85"/>
      <c r="ER295" s="29"/>
      <c r="ES295" s="29"/>
      <c r="ET295" s="22"/>
      <c r="EX295" s="84"/>
      <c r="EY295" s="22"/>
      <c r="EZ295" s="51"/>
      <c r="FA295" s="85"/>
      <c r="FB295" s="29"/>
      <c r="FC295" s="29"/>
      <c r="FD295" s="22"/>
      <c r="FH295" s="84"/>
      <c r="FI295" s="22"/>
      <c r="FJ295" s="51"/>
      <c r="FK295" s="85"/>
      <c r="FL295" s="29"/>
      <c r="FM295" s="29"/>
      <c r="FN295" s="22"/>
      <c r="FR295" s="84"/>
      <c r="FS295" s="22"/>
      <c r="FT295" s="51"/>
      <c r="FU295" s="85"/>
      <c r="FV295" s="29"/>
      <c r="FW295" s="29"/>
      <c r="FX295" s="22"/>
      <c r="GB295" s="84"/>
      <c r="GC295" s="22"/>
      <c r="GD295" s="51"/>
      <c r="GE295" s="85"/>
      <c r="GF295" s="29"/>
      <c r="GG295" s="29"/>
      <c r="GH295" s="22"/>
      <c r="GL295" s="84"/>
      <c r="GM295" s="22"/>
      <c r="GN295" s="51"/>
      <c r="GO295" s="85"/>
      <c r="GP295" s="29"/>
      <c r="GQ295" s="29"/>
      <c r="GR295" s="22"/>
      <c r="GV295" s="84"/>
      <c r="GW295" s="22"/>
      <c r="GX295" s="51"/>
      <c r="GY295" s="85"/>
      <c r="GZ295" s="29"/>
      <c r="HA295" s="29"/>
      <c r="HB295" s="22"/>
      <c r="HF295" s="84"/>
      <c r="HG295" s="22"/>
      <c r="HH295" s="51"/>
      <c r="HI295" s="85"/>
      <c r="HJ295" s="29"/>
      <c r="HK295" s="29"/>
      <c r="HL295" s="22"/>
      <c r="HP295" s="84"/>
      <c r="HQ295" s="22"/>
      <c r="HR295" s="51"/>
      <c r="HS295" s="85"/>
      <c r="HT295" s="29"/>
      <c r="HU295" s="29"/>
      <c r="HV295" s="22"/>
      <c r="HZ295" s="84"/>
      <c r="IA295" s="22"/>
      <c r="IB295" s="51"/>
      <c r="IC295" s="85"/>
      <c r="ID295" s="29"/>
      <c r="IE295" s="29"/>
      <c r="IF295" s="22"/>
      <c r="AMH295"/>
      <c r="AMI295"/>
      <c r="AMJ295"/>
    </row>
    <row r="296" spans="1:1024" s="23" customFormat="1" x14ac:dyDescent="0.25">
      <c r="A296" s="39">
        <v>296</v>
      </c>
      <c r="B296" s="40" t="s">
        <v>504</v>
      </c>
      <c r="C296" s="41" t="s">
        <v>505</v>
      </c>
      <c r="D296" s="192">
        <v>10</v>
      </c>
      <c r="E296" s="42"/>
      <c r="F296" s="161"/>
      <c r="G296" s="43"/>
      <c r="H296" s="44"/>
      <c r="I296" s="164"/>
      <c r="J296" s="44"/>
      <c r="N296" s="84"/>
      <c r="O296" s="22"/>
      <c r="P296" s="51"/>
      <c r="Q296" s="85"/>
      <c r="R296" s="29"/>
      <c r="S296" s="29"/>
      <c r="T296" s="22"/>
      <c r="X296" s="84"/>
      <c r="Y296" s="22"/>
      <c r="Z296" s="51"/>
      <c r="AA296" s="85"/>
      <c r="AB296" s="29"/>
      <c r="AC296" s="29"/>
      <c r="AD296" s="22"/>
      <c r="AH296" s="84"/>
      <c r="AI296" s="22"/>
      <c r="AJ296" s="51"/>
      <c r="AK296" s="85"/>
      <c r="AL296" s="29"/>
      <c r="AM296" s="29"/>
      <c r="AN296" s="22"/>
      <c r="AR296" s="84"/>
      <c r="AS296" s="22"/>
      <c r="AT296" s="51"/>
      <c r="AU296" s="85"/>
      <c r="AV296" s="29"/>
      <c r="AW296" s="29"/>
      <c r="AX296" s="22"/>
      <c r="BB296" s="84"/>
      <c r="BC296" s="22"/>
      <c r="BD296" s="51"/>
      <c r="BE296" s="85"/>
      <c r="BF296" s="29"/>
      <c r="BG296" s="29"/>
      <c r="BH296" s="22"/>
      <c r="BL296" s="84"/>
      <c r="BM296" s="22"/>
      <c r="BN296" s="51"/>
      <c r="BO296" s="85"/>
      <c r="BP296" s="29"/>
      <c r="BQ296" s="29"/>
      <c r="BR296" s="22"/>
      <c r="BV296" s="84"/>
      <c r="BW296" s="22"/>
      <c r="BX296" s="51"/>
      <c r="BY296" s="85"/>
      <c r="BZ296" s="29"/>
      <c r="CA296" s="29"/>
      <c r="CB296" s="22"/>
      <c r="CF296" s="84"/>
      <c r="CG296" s="22"/>
      <c r="CH296" s="51"/>
      <c r="CI296" s="85"/>
      <c r="CJ296" s="29"/>
      <c r="CK296" s="29"/>
      <c r="CL296" s="22"/>
      <c r="CP296" s="84"/>
      <c r="CQ296" s="22"/>
      <c r="CR296" s="51"/>
      <c r="CS296" s="85"/>
      <c r="CT296" s="29"/>
      <c r="CU296" s="29"/>
      <c r="CV296" s="22"/>
      <c r="CZ296" s="84"/>
      <c r="DA296" s="22"/>
      <c r="DB296" s="51"/>
      <c r="DC296" s="85"/>
      <c r="DD296" s="29"/>
      <c r="DE296" s="29"/>
      <c r="DF296" s="22"/>
      <c r="DJ296" s="84"/>
      <c r="DK296" s="22"/>
      <c r="DL296" s="51"/>
      <c r="DM296" s="85"/>
      <c r="DN296" s="29"/>
      <c r="DO296" s="29"/>
      <c r="DP296" s="22"/>
      <c r="DT296" s="84"/>
      <c r="DU296" s="22"/>
      <c r="DV296" s="51"/>
      <c r="DW296" s="85"/>
      <c r="DX296" s="29"/>
      <c r="DY296" s="29"/>
      <c r="DZ296" s="22"/>
      <c r="ED296" s="84"/>
      <c r="EE296" s="22"/>
      <c r="EF296" s="51"/>
      <c r="EG296" s="85"/>
      <c r="EH296" s="29"/>
      <c r="EI296" s="29"/>
      <c r="EJ296" s="22"/>
      <c r="EN296" s="84"/>
      <c r="EO296" s="22"/>
      <c r="EP296" s="51"/>
      <c r="EQ296" s="85"/>
      <c r="ER296" s="29"/>
      <c r="ES296" s="29"/>
      <c r="ET296" s="22"/>
      <c r="EX296" s="84"/>
      <c r="EY296" s="22"/>
      <c r="EZ296" s="51"/>
      <c r="FA296" s="85"/>
      <c r="FB296" s="29"/>
      <c r="FC296" s="29"/>
      <c r="FD296" s="22"/>
      <c r="FH296" s="84"/>
      <c r="FI296" s="22"/>
      <c r="FJ296" s="51"/>
      <c r="FK296" s="85"/>
      <c r="FL296" s="29"/>
      <c r="FM296" s="29"/>
      <c r="FN296" s="22"/>
      <c r="FR296" s="84"/>
      <c r="FS296" s="22"/>
      <c r="FT296" s="51"/>
      <c r="FU296" s="85"/>
      <c r="FV296" s="29"/>
      <c r="FW296" s="29"/>
      <c r="FX296" s="22"/>
      <c r="GB296" s="84"/>
      <c r="GC296" s="22"/>
      <c r="GD296" s="51"/>
      <c r="GE296" s="85"/>
      <c r="GF296" s="29"/>
      <c r="GG296" s="29"/>
      <c r="GH296" s="22"/>
      <c r="GL296" s="84"/>
      <c r="GM296" s="22"/>
      <c r="GN296" s="51"/>
      <c r="GO296" s="85"/>
      <c r="GP296" s="29"/>
      <c r="GQ296" s="29"/>
      <c r="GR296" s="22"/>
      <c r="GV296" s="84"/>
      <c r="GW296" s="22"/>
      <c r="GX296" s="51"/>
      <c r="GY296" s="85"/>
      <c r="GZ296" s="29"/>
      <c r="HA296" s="29"/>
      <c r="HB296" s="22"/>
      <c r="HF296" s="84"/>
      <c r="HG296" s="22"/>
      <c r="HH296" s="51"/>
      <c r="HI296" s="85"/>
      <c r="HJ296" s="29"/>
      <c r="HK296" s="29"/>
      <c r="HL296" s="22"/>
      <c r="HP296" s="84"/>
      <c r="HQ296" s="22"/>
      <c r="HR296" s="51"/>
      <c r="HS296" s="85"/>
      <c r="HT296" s="29"/>
      <c r="HU296" s="29"/>
      <c r="HV296" s="22"/>
      <c r="HZ296" s="84"/>
      <c r="IA296" s="22"/>
      <c r="IB296" s="51"/>
      <c r="IC296" s="85"/>
      <c r="ID296" s="29"/>
      <c r="IE296" s="29"/>
      <c r="IF296" s="22"/>
      <c r="AMH296"/>
      <c r="AMI296"/>
      <c r="AMJ296"/>
    </row>
    <row r="297" spans="1:1024" x14ac:dyDescent="0.25">
      <c r="A297" s="39">
        <v>297</v>
      </c>
      <c r="B297" s="40" t="s">
        <v>506</v>
      </c>
      <c r="C297" s="41" t="s">
        <v>507</v>
      </c>
      <c r="D297" s="192">
        <v>10</v>
      </c>
      <c r="E297" s="42"/>
      <c r="F297" s="161"/>
      <c r="G297" s="43"/>
      <c r="H297" s="44"/>
      <c r="I297" s="164"/>
      <c r="J297" s="44"/>
    </row>
    <row r="298" spans="1:1024" x14ac:dyDescent="0.25">
      <c r="A298" s="39">
        <v>298</v>
      </c>
      <c r="B298" s="40" t="s">
        <v>508</v>
      </c>
      <c r="C298" s="41" t="s">
        <v>430</v>
      </c>
      <c r="D298" s="192">
        <v>5</v>
      </c>
      <c r="E298" s="42"/>
      <c r="F298" s="161"/>
      <c r="G298" s="43"/>
      <c r="H298" s="44"/>
      <c r="I298" s="164"/>
      <c r="J298" s="44"/>
    </row>
    <row r="299" spans="1:1024" x14ac:dyDescent="0.25">
      <c r="A299" s="39">
        <v>299</v>
      </c>
      <c r="B299" s="40" t="s">
        <v>509</v>
      </c>
      <c r="C299" s="41" t="s">
        <v>510</v>
      </c>
      <c r="D299" s="192">
        <v>10</v>
      </c>
      <c r="E299" s="42"/>
      <c r="F299" s="161"/>
      <c r="G299" s="43"/>
      <c r="H299" s="44"/>
      <c r="I299" s="164"/>
      <c r="J299" s="44"/>
    </row>
    <row r="300" spans="1:1024" ht="25.5" x14ac:dyDescent="0.25">
      <c r="A300" s="39">
        <v>300</v>
      </c>
      <c r="B300" s="40" t="s">
        <v>511</v>
      </c>
      <c r="C300" s="41" t="s">
        <v>512</v>
      </c>
      <c r="D300" s="192">
        <v>8</v>
      </c>
      <c r="E300" s="42"/>
      <c r="F300" s="161"/>
      <c r="G300" s="43"/>
      <c r="H300" s="44"/>
      <c r="I300" s="164"/>
      <c r="J300" s="44"/>
    </row>
    <row r="301" spans="1:1024" x14ac:dyDescent="0.25">
      <c r="A301" s="39">
        <v>301</v>
      </c>
      <c r="B301" s="59" t="s">
        <v>513</v>
      </c>
      <c r="C301" s="59" t="s">
        <v>514</v>
      </c>
      <c r="D301" s="199">
        <v>20</v>
      </c>
      <c r="E301" s="86"/>
      <c r="F301" s="161"/>
      <c r="G301" s="43"/>
      <c r="H301" s="76"/>
      <c r="I301" s="164"/>
      <c r="J301" s="44"/>
    </row>
    <row r="302" spans="1:1024" ht="27.75" customHeight="1" x14ac:dyDescent="0.25">
      <c r="A302" s="39">
        <v>302</v>
      </c>
      <c r="B302" s="40" t="s">
        <v>515</v>
      </c>
      <c r="C302" s="41" t="s">
        <v>516</v>
      </c>
      <c r="D302" s="192">
        <v>10</v>
      </c>
      <c r="E302" s="42"/>
      <c r="F302" s="161"/>
      <c r="G302" s="43"/>
      <c r="H302" s="44"/>
      <c r="I302" s="164"/>
      <c r="J302" s="44"/>
    </row>
    <row r="303" spans="1:1024" x14ac:dyDescent="0.25">
      <c r="A303" s="39">
        <v>303</v>
      </c>
      <c r="B303" s="40" t="s">
        <v>517</v>
      </c>
      <c r="C303" s="41" t="s">
        <v>516</v>
      </c>
      <c r="D303" s="200">
        <v>14</v>
      </c>
      <c r="E303" s="42"/>
      <c r="F303" s="161"/>
      <c r="G303" s="43"/>
      <c r="H303" s="70"/>
      <c r="I303" s="164"/>
      <c r="J303" s="70"/>
    </row>
    <row r="304" spans="1:1024" s="23" customFormat="1" ht="28.5" customHeight="1" x14ac:dyDescent="0.25">
      <c r="A304" s="39">
        <v>304</v>
      </c>
      <c r="B304" s="40" t="s">
        <v>518</v>
      </c>
      <c r="C304" s="41" t="s">
        <v>519</v>
      </c>
      <c r="D304" s="192">
        <v>15</v>
      </c>
      <c r="E304" s="42"/>
      <c r="F304" s="161"/>
      <c r="G304" s="43"/>
      <c r="H304" s="44"/>
      <c r="I304" s="164"/>
      <c r="J304" s="44"/>
      <c r="AMH304"/>
      <c r="AMI304"/>
      <c r="AMJ304"/>
    </row>
    <row r="305" spans="1:1024" x14ac:dyDescent="0.25">
      <c r="A305" s="39">
        <v>305</v>
      </c>
      <c r="B305" s="40" t="s">
        <v>520</v>
      </c>
      <c r="C305" s="41" t="s">
        <v>521</v>
      </c>
      <c r="D305" s="192">
        <v>10</v>
      </c>
      <c r="E305" s="42"/>
      <c r="F305" s="161"/>
      <c r="G305" s="43"/>
      <c r="H305" s="44"/>
      <c r="I305" s="164"/>
      <c r="J305" s="44"/>
    </row>
    <row r="306" spans="1:1024" x14ac:dyDescent="0.25">
      <c r="A306" s="39">
        <v>306</v>
      </c>
      <c r="B306" s="40" t="s">
        <v>522</v>
      </c>
      <c r="C306" s="41" t="s">
        <v>521</v>
      </c>
      <c r="D306" s="192">
        <v>20</v>
      </c>
      <c r="E306" s="42"/>
      <c r="F306" s="161"/>
      <c r="G306" s="43"/>
      <c r="H306" s="44"/>
      <c r="I306" s="164"/>
      <c r="J306" s="44"/>
    </row>
    <row r="307" spans="1:1024" x14ac:dyDescent="0.25">
      <c r="A307" s="39">
        <v>307</v>
      </c>
      <c r="B307" s="40" t="s">
        <v>523</v>
      </c>
      <c r="C307" s="41" t="s">
        <v>524</v>
      </c>
      <c r="D307" s="192">
        <v>40</v>
      </c>
      <c r="E307" s="42"/>
      <c r="F307" s="161"/>
      <c r="G307" s="43"/>
      <c r="H307" s="44"/>
      <c r="I307" s="164"/>
      <c r="J307" s="44"/>
    </row>
    <row r="308" spans="1:1024" s="46" customFormat="1" ht="29.25" customHeight="1" x14ac:dyDescent="0.25">
      <c r="A308" s="39">
        <v>308</v>
      </c>
      <c r="B308" s="40" t="s">
        <v>525</v>
      </c>
      <c r="C308" s="41" t="s">
        <v>283</v>
      </c>
      <c r="D308" s="193">
        <v>40</v>
      </c>
      <c r="E308" s="42"/>
      <c r="F308" s="161"/>
      <c r="G308" s="43"/>
      <c r="H308" s="45"/>
      <c r="I308" s="164"/>
      <c r="J308" s="45"/>
      <c r="AMH308"/>
      <c r="AMI308"/>
      <c r="AMJ308"/>
    </row>
    <row r="309" spans="1:1024" s="46" customFormat="1" ht="33.75" customHeight="1" x14ac:dyDescent="0.25">
      <c r="A309" s="39">
        <v>309</v>
      </c>
      <c r="B309" s="40" t="s">
        <v>526</v>
      </c>
      <c r="C309" s="41" t="s">
        <v>107</v>
      </c>
      <c r="D309" s="193">
        <v>35</v>
      </c>
      <c r="E309" s="42"/>
      <c r="F309" s="161"/>
      <c r="G309" s="43"/>
      <c r="H309" s="45"/>
      <c r="I309" s="164"/>
      <c r="J309" s="45"/>
      <c r="AMH309"/>
      <c r="AMI309"/>
      <c r="AMJ309"/>
    </row>
    <row r="310" spans="1:1024" s="46" customFormat="1" ht="33" customHeight="1" x14ac:dyDescent="0.25">
      <c r="A310" s="39">
        <v>310</v>
      </c>
      <c r="B310" s="40" t="s">
        <v>527</v>
      </c>
      <c r="C310" s="41" t="s">
        <v>400</v>
      </c>
      <c r="D310" s="193">
        <v>25</v>
      </c>
      <c r="E310" s="42"/>
      <c r="F310" s="161"/>
      <c r="G310" s="43"/>
      <c r="H310" s="44"/>
      <c r="I310" s="164"/>
      <c r="J310" s="44"/>
      <c r="AMH310"/>
      <c r="AMI310"/>
      <c r="AMJ310"/>
    </row>
    <row r="311" spans="1:1024" s="22" customFormat="1" x14ac:dyDescent="0.25">
      <c r="A311" s="39">
        <v>311</v>
      </c>
      <c r="B311" s="40" t="s">
        <v>528</v>
      </c>
      <c r="C311" s="41" t="s">
        <v>529</v>
      </c>
      <c r="D311" s="192">
        <v>2</v>
      </c>
      <c r="E311" s="42"/>
      <c r="F311" s="161"/>
      <c r="G311" s="43"/>
      <c r="H311" s="44"/>
      <c r="I311" s="164"/>
      <c r="J311" s="44"/>
      <c r="AMH311"/>
      <c r="AMI311"/>
      <c r="AMJ311"/>
    </row>
    <row r="312" spans="1:1024" x14ac:dyDescent="0.25">
      <c r="A312" s="39">
        <v>312</v>
      </c>
      <c r="B312" s="40" t="s">
        <v>530</v>
      </c>
      <c r="C312" s="41" t="s">
        <v>531</v>
      </c>
      <c r="D312" s="192">
        <v>5</v>
      </c>
      <c r="E312" s="42"/>
      <c r="F312" s="161"/>
      <c r="G312" s="43"/>
      <c r="H312" s="44"/>
      <c r="I312" s="164"/>
      <c r="J312" s="44"/>
    </row>
    <row r="313" spans="1:1024" x14ac:dyDescent="0.25">
      <c r="A313" s="39">
        <v>313</v>
      </c>
      <c r="B313" s="40" t="s">
        <v>532</v>
      </c>
      <c r="C313" s="41" t="s">
        <v>533</v>
      </c>
      <c r="D313" s="192">
        <v>5</v>
      </c>
      <c r="E313" s="42"/>
      <c r="F313" s="161"/>
      <c r="G313" s="43"/>
      <c r="H313" s="44"/>
      <c r="I313" s="164"/>
      <c r="J313" s="44"/>
    </row>
    <row r="314" spans="1:1024" x14ac:dyDescent="0.25">
      <c r="A314" s="39">
        <v>314</v>
      </c>
      <c r="B314" s="40" t="s">
        <v>534</v>
      </c>
      <c r="C314" s="41" t="s">
        <v>107</v>
      </c>
      <c r="D314" s="192">
        <v>10</v>
      </c>
      <c r="E314" s="42"/>
      <c r="F314" s="161"/>
      <c r="G314" s="43"/>
      <c r="H314" s="44"/>
      <c r="I314" s="164"/>
      <c r="J314" s="44"/>
    </row>
    <row r="315" spans="1:1024" x14ac:dyDescent="0.25">
      <c r="A315" s="39">
        <v>315</v>
      </c>
      <c r="B315" s="40" t="s">
        <v>535</v>
      </c>
      <c r="C315" s="41" t="s">
        <v>191</v>
      </c>
      <c r="D315" s="192">
        <v>10</v>
      </c>
      <c r="E315" s="42"/>
      <c r="F315" s="161"/>
      <c r="G315" s="43"/>
      <c r="H315" s="44"/>
      <c r="I315" s="164"/>
      <c r="J315" s="44"/>
    </row>
    <row r="316" spans="1:1024" s="22" customFormat="1" x14ac:dyDescent="0.25">
      <c r="A316" s="39">
        <v>316</v>
      </c>
      <c r="B316" s="40" t="s">
        <v>536</v>
      </c>
      <c r="C316" s="41" t="s">
        <v>537</v>
      </c>
      <c r="D316" s="193">
        <v>150</v>
      </c>
      <c r="E316" s="42"/>
      <c r="F316" s="161"/>
      <c r="G316" s="43"/>
      <c r="H316" s="44"/>
      <c r="I316" s="164"/>
      <c r="J316" s="44"/>
      <c r="AMH316"/>
      <c r="AMI316"/>
      <c r="AMJ316"/>
    </row>
    <row r="317" spans="1:1024" s="22" customFormat="1" x14ac:dyDescent="0.25">
      <c r="A317" s="39">
        <v>317</v>
      </c>
      <c r="B317" s="40" t="s">
        <v>538</v>
      </c>
      <c r="C317" s="41" t="s">
        <v>539</v>
      </c>
      <c r="D317" s="193">
        <v>100</v>
      </c>
      <c r="E317" s="42"/>
      <c r="F317" s="161"/>
      <c r="G317" s="43"/>
      <c r="H317" s="44"/>
      <c r="I317" s="164"/>
      <c r="J317" s="44"/>
      <c r="AMH317"/>
      <c r="AMI317"/>
      <c r="AMJ317"/>
    </row>
    <row r="318" spans="1:1024" s="22" customFormat="1" x14ac:dyDescent="0.25">
      <c r="A318" s="39">
        <v>318</v>
      </c>
      <c r="B318" s="40" t="s">
        <v>540</v>
      </c>
      <c r="C318" s="41" t="s">
        <v>537</v>
      </c>
      <c r="D318" s="193">
        <v>120</v>
      </c>
      <c r="E318" s="42"/>
      <c r="F318" s="161"/>
      <c r="G318" s="43"/>
      <c r="H318" s="44"/>
      <c r="I318" s="164"/>
      <c r="J318" s="44"/>
      <c r="AMH318"/>
      <c r="AMI318"/>
      <c r="AMJ318"/>
    </row>
    <row r="319" spans="1:1024" x14ac:dyDescent="0.25">
      <c r="A319" s="39">
        <v>319</v>
      </c>
      <c r="B319" s="40" t="s">
        <v>541</v>
      </c>
      <c r="C319" s="41" t="s">
        <v>542</v>
      </c>
      <c r="D319" s="192">
        <v>20</v>
      </c>
      <c r="E319" s="42"/>
      <c r="F319" s="161"/>
      <c r="G319" s="43"/>
      <c r="H319" s="44"/>
      <c r="I319" s="164"/>
      <c r="J319" s="44"/>
    </row>
    <row r="320" spans="1:1024" s="22" customFormat="1" x14ac:dyDescent="0.25">
      <c r="A320" s="39">
        <v>320</v>
      </c>
      <c r="B320" s="40" t="s">
        <v>543</v>
      </c>
      <c r="C320" s="41" t="s">
        <v>544</v>
      </c>
      <c r="D320" s="192">
        <v>3</v>
      </c>
      <c r="E320" s="42"/>
      <c r="F320" s="161"/>
      <c r="G320" s="43"/>
      <c r="H320" s="44"/>
      <c r="I320" s="164"/>
      <c r="J320" s="44"/>
      <c r="AMH320"/>
      <c r="AMI320"/>
      <c r="AMJ320"/>
    </row>
    <row r="321" spans="1:1024" s="22" customFormat="1" ht="25.5" x14ac:dyDescent="0.25">
      <c r="A321" s="39">
        <v>321</v>
      </c>
      <c r="B321" s="40" t="s">
        <v>545</v>
      </c>
      <c r="C321" s="41" t="s">
        <v>546</v>
      </c>
      <c r="D321" s="192">
        <v>30</v>
      </c>
      <c r="E321" s="42"/>
      <c r="F321" s="161"/>
      <c r="G321" s="43"/>
      <c r="H321" s="44"/>
      <c r="I321" s="164"/>
      <c r="J321" s="44"/>
      <c r="AMH321"/>
      <c r="AMI321"/>
      <c r="AMJ321"/>
    </row>
    <row r="322" spans="1:1024" x14ac:dyDescent="0.25">
      <c r="A322" s="39">
        <v>322</v>
      </c>
      <c r="B322" s="41" t="s">
        <v>547</v>
      </c>
      <c r="C322" s="41" t="s">
        <v>548</v>
      </c>
      <c r="D322" s="192">
        <v>10</v>
      </c>
      <c r="E322" s="42"/>
      <c r="F322" s="161"/>
      <c r="G322" s="43"/>
      <c r="H322" s="44"/>
      <c r="I322" s="164"/>
      <c r="J322" s="44"/>
    </row>
    <row r="323" spans="1:1024" x14ac:dyDescent="0.25">
      <c r="A323" s="39">
        <v>323</v>
      </c>
      <c r="B323" s="40" t="s">
        <v>549</v>
      </c>
      <c r="C323" s="41" t="s">
        <v>550</v>
      </c>
      <c r="D323" s="192">
        <v>10</v>
      </c>
      <c r="E323" s="42"/>
      <c r="F323" s="161"/>
      <c r="G323" s="43"/>
      <c r="H323" s="44"/>
      <c r="I323" s="164"/>
      <c r="J323" s="44"/>
    </row>
    <row r="324" spans="1:1024" x14ac:dyDescent="0.25">
      <c r="A324" s="39">
        <v>324</v>
      </c>
      <c r="B324" s="40" t="s">
        <v>551</v>
      </c>
      <c r="C324" s="41" t="s">
        <v>552</v>
      </c>
      <c r="D324" s="192">
        <v>10</v>
      </c>
      <c r="E324" s="42"/>
      <c r="F324" s="161"/>
      <c r="G324" s="43"/>
      <c r="H324" s="44"/>
      <c r="I324" s="164"/>
      <c r="J324" s="44"/>
    </row>
    <row r="325" spans="1:1024" s="22" customFormat="1" ht="38.25" x14ac:dyDescent="0.25">
      <c r="A325" s="39">
        <v>325</v>
      </c>
      <c r="B325" s="40" t="s">
        <v>553</v>
      </c>
      <c r="C325" s="41" t="s">
        <v>554</v>
      </c>
      <c r="D325" s="192">
        <v>40</v>
      </c>
      <c r="E325" s="42"/>
      <c r="F325" s="161"/>
      <c r="G325" s="43"/>
      <c r="H325" s="44"/>
      <c r="I325" s="164"/>
      <c r="J325" s="44"/>
      <c r="AMH325"/>
      <c r="AMI325"/>
      <c r="AMJ325"/>
    </row>
    <row r="326" spans="1:1024" ht="38.25" x14ac:dyDescent="0.25">
      <c r="A326" s="39">
        <v>326</v>
      </c>
      <c r="B326" s="40" t="s">
        <v>555</v>
      </c>
      <c r="C326" s="41" t="s">
        <v>554</v>
      </c>
      <c r="D326" s="192">
        <v>40</v>
      </c>
      <c r="E326" s="42"/>
      <c r="F326" s="161"/>
      <c r="G326" s="43"/>
      <c r="H326" s="44"/>
      <c r="I326" s="164"/>
      <c r="J326" s="44"/>
    </row>
    <row r="327" spans="1:1024" x14ac:dyDescent="0.25">
      <c r="A327" s="39">
        <v>327</v>
      </c>
      <c r="B327" s="40" t="s">
        <v>556</v>
      </c>
      <c r="C327" s="41" t="s">
        <v>557</v>
      </c>
      <c r="D327" s="192">
        <v>30</v>
      </c>
      <c r="E327" s="42"/>
      <c r="F327" s="161"/>
      <c r="G327" s="43"/>
      <c r="H327" s="44"/>
      <c r="I327" s="164"/>
      <c r="J327" s="44"/>
    </row>
    <row r="328" spans="1:1024" x14ac:dyDescent="0.25">
      <c r="A328" s="39">
        <v>328</v>
      </c>
      <c r="B328" s="87" t="s">
        <v>558</v>
      </c>
      <c r="C328" s="41" t="s">
        <v>557</v>
      </c>
      <c r="D328" s="193">
        <v>70</v>
      </c>
      <c r="E328" s="42"/>
      <c r="F328" s="161"/>
      <c r="G328" s="43"/>
      <c r="H328" s="44"/>
      <c r="I328" s="164"/>
      <c r="J328" s="44"/>
    </row>
    <row r="329" spans="1:1024" s="22" customFormat="1" ht="33" customHeight="1" x14ac:dyDescent="0.25">
      <c r="A329" s="39">
        <v>329</v>
      </c>
      <c r="B329" s="87" t="s">
        <v>559</v>
      </c>
      <c r="C329" s="41" t="s">
        <v>560</v>
      </c>
      <c r="D329" s="193">
        <v>840</v>
      </c>
      <c r="E329" s="42"/>
      <c r="F329" s="161"/>
      <c r="G329" s="43"/>
      <c r="H329" s="44"/>
      <c r="I329" s="164"/>
      <c r="J329" s="44"/>
      <c r="AMH329"/>
      <c r="AMI329"/>
      <c r="AMJ329"/>
    </row>
    <row r="330" spans="1:1024" s="22" customFormat="1" ht="42" customHeight="1" x14ac:dyDescent="0.25">
      <c r="A330" s="39">
        <v>330</v>
      </c>
      <c r="B330" s="87" t="s">
        <v>559</v>
      </c>
      <c r="C330" s="41" t="s">
        <v>561</v>
      </c>
      <c r="D330" s="193">
        <v>1000</v>
      </c>
      <c r="E330" s="42"/>
      <c r="F330" s="161"/>
      <c r="G330" s="43"/>
      <c r="H330" s="44"/>
      <c r="I330" s="164"/>
      <c r="J330" s="44"/>
      <c r="AMH330"/>
      <c r="AMI330"/>
      <c r="AMJ330"/>
    </row>
    <row r="331" spans="1:1024" s="22" customFormat="1" x14ac:dyDescent="0.25">
      <c r="A331" s="39">
        <v>331</v>
      </c>
      <c r="B331" s="87" t="s">
        <v>562</v>
      </c>
      <c r="C331" s="41" t="s">
        <v>557</v>
      </c>
      <c r="D331" s="193">
        <v>16</v>
      </c>
      <c r="E331" s="42"/>
      <c r="F331" s="161"/>
      <c r="G331" s="43"/>
      <c r="H331" s="44"/>
      <c r="I331" s="164"/>
      <c r="J331" s="44"/>
      <c r="AMH331"/>
      <c r="AMI331"/>
      <c r="AMJ331"/>
    </row>
    <row r="332" spans="1:1024" s="22" customFormat="1" ht="25.5" x14ac:dyDescent="0.25">
      <c r="A332" s="39">
        <v>332</v>
      </c>
      <c r="B332" s="40" t="s">
        <v>563</v>
      </c>
      <c r="C332" s="41" t="s">
        <v>564</v>
      </c>
      <c r="D332" s="193">
        <v>50</v>
      </c>
      <c r="E332" s="42"/>
      <c r="F332" s="161"/>
      <c r="G332" s="43"/>
      <c r="H332" s="44"/>
      <c r="I332" s="164"/>
      <c r="J332" s="44"/>
      <c r="AMH332"/>
      <c r="AMI332"/>
      <c r="AMJ332"/>
    </row>
    <row r="333" spans="1:1024" s="22" customFormat="1" x14ac:dyDescent="0.25">
      <c r="A333" s="39">
        <v>333</v>
      </c>
      <c r="B333" s="64" t="s">
        <v>565</v>
      </c>
      <c r="C333" s="55" t="s">
        <v>566</v>
      </c>
      <c r="D333" s="194">
        <v>2</v>
      </c>
      <c r="E333" s="42"/>
      <c r="F333" s="161"/>
      <c r="G333" s="43"/>
      <c r="H333" s="56"/>
      <c r="I333" s="164"/>
      <c r="J333" s="44"/>
      <c r="AMH333"/>
      <c r="AMI333"/>
      <c r="AMJ333"/>
    </row>
    <row r="334" spans="1:1024" s="22" customFormat="1" x14ac:dyDescent="0.25">
      <c r="A334" s="39">
        <v>334</v>
      </c>
      <c r="B334" s="40" t="s">
        <v>567</v>
      </c>
      <c r="C334" s="41" t="s">
        <v>142</v>
      </c>
      <c r="D334" s="192">
        <v>30</v>
      </c>
      <c r="E334" s="42"/>
      <c r="F334" s="161"/>
      <c r="G334" s="43"/>
      <c r="H334" s="44"/>
      <c r="I334" s="164"/>
      <c r="J334" s="44"/>
      <c r="AMH334"/>
      <c r="AMI334"/>
      <c r="AMJ334"/>
    </row>
    <row r="335" spans="1:1024" ht="25.5" x14ac:dyDescent="0.25">
      <c r="A335" s="39">
        <v>335</v>
      </c>
      <c r="B335" s="40" t="s">
        <v>568</v>
      </c>
      <c r="C335" s="41" t="s">
        <v>569</v>
      </c>
      <c r="D335" s="192">
        <v>5</v>
      </c>
      <c r="E335" s="42"/>
      <c r="F335" s="161"/>
      <c r="G335" s="43"/>
      <c r="H335" s="44"/>
      <c r="I335" s="164"/>
      <c r="J335" s="44"/>
    </row>
    <row r="336" spans="1:1024" ht="31.5" customHeight="1" x14ac:dyDescent="0.25">
      <c r="A336" s="39">
        <v>336</v>
      </c>
      <c r="B336" s="40" t="s">
        <v>570</v>
      </c>
      <c r="C336" s="41" t="s">
        <v>93</v>
      </c>
      <c r="D336" s="193">
        <v>80</v>
      </c>
      <c r="E336" s="42"/>
      <c r="F336" s="161"/>
      <c r="G336" s="43"/>
      <c r="H336" s="44"/>
      <c r="I336" s="164"/>
      <c r="J336" s="44"/>
    </row>
    <row r="337" spans="1:1024" s="22" customFormat="1" ht="21.75" customHeight="1" x14ac:dyDescent="0.25">
      <c r="A337" s="39">
        <v>337</v>
      </c>
      <c r="B337" s="40" t="s">
        <v>571</v>
      </c>
      <c r="C337" s="41" t="s">
        <v>572</v>
      </c>
      <c r="D337" s="193">
        <v>5</v>
      </c>
      <c r="E337" s="42"/>
      <c r="F337" s="161"/>
      <c r="G337" s="43"/>
      <c r="H337" s="44"/>
      <c r="I337" s="164"/>
      <c r="J337" s="44"/>
      <c r="AMH337"/>
      <c r="AMI337"/>
      <c r="AMJ337"/>
    </row>
    <row r="338" spans="1:1024" s="22" customFormat="1" ht="21.75" customHeight="1" x14ac:dyDescent="0.25">
      <c r="A338" s="39">
        <v>338</v>
      </c>
      <c r="B338" s="40" t="s">
        <v>573</v>
      </c>
      <c r="C338" s="41" t="s">
        <v>574</v>
      </c>
      <c r="D338" s="192">
        <v>30</v>
      </c>
      <c r="E338" s="42"/>
      <c r="F338" s="161"/>
      <c r="G338" s="43"/>
      <c r="H338" s="44"/>
      <c r="I338" s="164"/>
      <c r="J338" s="44"/>
      <c r="AMH338"/>
      <c r="AMI338"/>
      <c r="AMJ338"/>
    </row>
    <row r="339" spans="1:1024" s="22" customFormat="1" ht="25.5" customHeight="1" x14ac:dyDescent="0.25">
      <c r="A339" s="39">
        <v>339</v>
      </c>
      <c r="B339" s="83" t="s">
        <v>575</v>
      </c>
      <c r="C339" s="41" t="s">
        <v>557</v>
      </c>
      <c r="D339" s="192">
        <v>10</v>
      </c>
      <c r="E339" s="42"/>
      <c r="F339" s="161"/>
      <c r="G339" s="43"/>
      <c r="H339" s="44"/>
      <c r="I339" s="164"/>
      <c r="J339" s="44"/>
      <c r="AMH339"/>
      <c r="AMI339"/>
      <c r="AMJ339"/>
    </row>
    <row r="340" spans="1:1024" s="22" customFormat="1" ht="25.5" customHeight="1" x14ac:dyDescent="0.25">
      <c r="A340" s="39">
        <v>340</v>
      </c>
      <c r="B340" s="40" t="s">
        <v>576</v>
      </c>
      <c r="C340" s="41" t="s">
        <v>201</v>
      </c>
      <c r="D340" s="192">
        <v>2</v>
      </c>
      <c r="E340" s="42"/>
      <c r="F340" s="161"/>
      <c r="G340" s="43"/>
      <c r="H340" s="44"/>
      <c r="I340" s="164"/>
      <c r="J340" s="44"/>
      <c r="AMH340"/>
      <c r="AMI340"/>
      <c r="AMJ340"/>
    </row>
    <row r="341" spans="1:1024" s="22" customFormat="1" ht="25.5" customHeight="1" x14ac:dyDescent="0.25">
      <c r="A341" s="39">
        <v>341</v>
      </c>
      <c r="B341" s="41" t="s">
        <v>577</v>
      </c>
      <c r="C341" s="41" t="s">
        <v>578</v>
      </c>
      <c r="D341" s="193">
        <v>85</v>
      </c>
      <c r="E341" s="42"/>
      <c r="F341" s="161"/>
      <c r="G341" s="43"/>
      <c r="H341" s="44"/>
      <c r="I341" s="164"/>
      <c r="J341" s="44"/>
      <c r="AMH341"/>
      <c r="AMI341"/>
      <c r="AMJ341"/>
    </row>
    <row r="342" spans="1:1024" s="22" customFormat="1" ht="30.75" customHeight="1" x14ac:dyDescent="0.25">
      <c r="A342" s="39">
        <v>342</v>
      </c>
      <c r="B342" s="40" t="s">
        <v>579</v>
      </c>
      <c r="C342" s="41" t="s">
        <v>67</v>
      </c>
      <c r="D342" s="193">
        <v>3</v>
      </c>
      <c r="E342" s="42"/>
      <c r="F342" s="161"/>
      <c r="G342" s="43"/>
      <c r="H342" s="44"/>
      <c r="I342" s="164"/>
      <c r="J342" s="44"/>
      <c r="AMH342"/>
      <c r="AMI342"/>
      <c r="AMJ342"/>
    </row>
    <row r="343" spans="1:1024" s="22" customFormat="1" ht="23.25" customHeight="1" x14ac:dyDescent="0.25">
      <c r="A343" s="39">
        <v>343</v>
      </c>
      <c r="B343" s="40" t="s">
        <v>580</v>
      </c>
      <c r="C343" s="41" t="s">
        <v>581</v>
      </c>
      <c r="D343" s="192">
        <v>30</v>
      </c>
      <c r="E343" s="42"/>
      <c r="F343" s="161"/>
      <c r="G343" s="43"/>
      <c r="H343" s="44"/>
      <c r="I343" s="164"/>
      <c r="J343" s="44"/>
      <c r="AMH343"/>
      <c r="AMI343"/>
      <c r="AMJ343"/>
    </row>
    <row r="344" spans="1:1024" s="22" customFormat="1" ht="21.75" customHeight="1" x14ac:dyDescent="0.25">
      <c r="A344" s="39">
        <v>344</v>
      </c>
      <c r="B344" s="40" t="s">
        <v>582</v>
      </c>
      <c r="C344" s="41" t="s">
        <v>583</v>
      </c>
      <c r="D344" s="192">
        <v>50</v>
      </c>
      <c r="E344" s="42"/>
      <c r="F344" s="161"/>
      <c r="G344" s="43"/>
      <c r="H344" s="44"/>
      <c r="I344" s="164"/>
      <c r="J344" s="44"/>
      <c r="AMH344"/>
      <c r="AMI344"/>
      <c r="AMJ344"/>
    </row>
    <row r="345" spans="1:1024" s="22" customFormat="1" ht="32.25" customHeight="1" x14ac:dyDescent="0.25">
      <c r="A345" s="39">
        <v>345</v>
      </c>
      <c r="B345" s="40" t="s">
        <v>584</v>
      </c>
      <c r="C345" s="41" t="s">
        <v>585</v>
      </c>
      <c r="D345" s="192">
        <v>6</v>
      </c>
      <c r="E345" s="42"/>
      <c r="F345" s="161"/>
      <c r="G345" s="43"/>
      <c r="H345" s="44"/>
      <c r="I345" s="164"/>
      <c r="J345" s="44"/>
      <c r="AMH345"/>
      <c r="AMI345"/>
      <c r="AMJ345"/>
    </row>
    <row r="346" spans="1:1024" s="22" customFormat="1" ht="32.25" customHeight="1" x14ac:dyDescent="0.25">
      <c r="A346" s="39">
        <v>346</v>
      </c>
      <c r="B346" s="40" t="s">
        <v>586</v>
      </c>
      <c r="C346" s="41" t="s">
        <v>587</v>
      </c>
      <c r="D346" s="192">
        <v>5</v>
      </c>
      <c r="E346" s="42"/>
      <c r="F346" s="161"/>
      <c r="G346" s="43"/>
      <c r="H346" s="44"/>
      <c r="I346" s="164"/>
      <c r="J346" s="44"/>
      <c r="AMH346"/>
      <c r="AMI346"/>
      <c r="AMJ346"/>
    </row>
    <row r="347" spans="1:1024" ht="36.75" customHeight="1" x14ac:dyDescent="0.25">
      <c r="A347" s="39">
        <v>347</v>
      </c>
      <c r="B347" s="41" t="s">
        <v>588</v>
      </c>
      <c r="C347" s="41" t="s">
        <v>589</v>
      </c>
      <c r="D347" s="193">
        <v>15</v>
      </c>
      <c r="E347" s="42"/>
      <c r="F347" s="161"/>
      <c r="G347" s="43"/>
      <c r="H347" s="45"/>
      <c r="I347" s="164"/>
      <c r="J347" s="45"/>
    </row>
    <row r="348" spans="1:1024" s="46" customFormat="1" ht="19.5" customHeight="1" x14ac:dyDescent="0.25">
      <c r="A348" s="39">
        <v>348</v>
      </c>
      <c r="B348" s="41" t="s">
        <v>590</v>
      </c>
      <c r="C348" s="41" t="s">
        <v>366</v>
      </c>
      <c r="D348" s="193">
        <v>170</v>
      </c>
      <c r="E348" s="42"/>
      <c r="F348" s="161"/>
      <c r="G348" s="43"/>
      <c r="H348" s="45"/>
      <c r="I348" s="164"/>
      <c r="J348" s="45"/>
      <c r="AMH348"/>
      <c r="AMI348"/>
      <c r="AMJ348"/>
    </row>
    <row r="349" spans="1:1024" s="46" customFormat="1" ht="19.5" customHeight="1" x14ac:dyDescent="0.25">
      <c r="A349" s="39">
        <v>349</v>
      </c>
      <c r="B349" s="40" t="s">
        <v>590</v>
      </c>
      <c r="C349" s="41" t="s">
        <v>232</v>
      </c>
      <c r="D349" s="192">
        <v>20</v>
      </c>
      <c r="E349" s="42"/>
      <c r="F349" s="161"/>
      <c r="G349" s="43"/>
      <c r="H349" s="44"/>
      <c r="I349" s="164"/>
      <c r="J349" s="44"/>
      <c r="AMH349"/>
      <c r="AMI349"/>
      <c r="AMJ349"/>
    </row>
    <row r="350" spans="1:1024" x14ac:dyDescent="0.25">
      <c r="A350" s="39">
        <v>350</v>
      </c>
      <c r="B350" s="40" t="s">
        <v>591</v>
      </c>
      <c r="C350" s="41" t="s">
        <v>592</v>
      </c>
      <c r="D350" s="192">
        <v>8</v>
      </c>
      <c r="E350" s="42"/>
      <c r="F350" s="161"/>
      <c r="G350" s="43"/>
      <c r="H350" s="44"/>
      <c r="I350" s="164"/>
      <c r="J350" s="44"/>
    </row>
    <row r="351" spans="1:1024" x14ac:dyDescent="0.25">
      <c r="A351" s="39">
        <v>351</v>
      </c>
      <c r="B351" s="40" t="s">
        <v>593</v>
      </c>
      <c r="C351" s="41" t="s">
        <v>400</v>
      </c>
      <c r="D351" s="192">
        <v>6</v>
      </c>
      <c r="E351" s="42"/>
      <c r="F351" s="161"/>
      <c r="G351" s="43"/>
      <c r="H351" s="44"/>
      <c r="I351" s="164"/>
      <c r="J351" s="44"/>
    </row>
    <row r="352" spans="1:1024" ht="25.5" x14ac:dyDescent="0.25">
      <c r="A352" s="39">
        <v>352</v>
      </c>
      <c r="B352" s="40" t="s">
        <v>594</v>
      </c>
      <c r="C352" s="41" t="s">
        <v>595</v>
      </c>
      <c r="D352" s="193">
        <v>5</v>
      </c>
      <c r="E352" s="42"/>
      <c r="F352" s="161"/>
      <c r="G352" s="43"/>
      <c r="H352" s="45"/>
      <c r="I352" s="164"/>
      <c r="J352" s="45"/>
    </row>
    <row r="353" spans="1:1024" s="46" customFormat="1" x14ac:dyDescent="0.25">
      <c r="A353" s="39">
        <v>353</v>
      </c>
      <c r="B353" s="40" t="s">
        <v>596</v>
      </c>
      <c r="C353" s="41" t="s">
        <v>597</v>
      </c>
      <c r="D353" s="193">
        <v>5</v>
      </c>
      <c r="E353" s="42"/>
      <c r="F353" s="161"/>
      <c r="G353" s="43"/>
      <c r="H353" s="45"/>
      <c r="I353" s="164"/>
      <c r="J353" s="45"/>
      <c r="AMH353"/>
      <c r="AMI353"/>
      <c r="AMJ353"/>
    </row>
    <row r="354" spans="1:1024" s="46" customFormat="1" ht="25.5" x14ac:dyDescent="0.25">
      <c r="A354" s="39">
        <v>354</v>
      </c>
      <c r="B354" s="40" t="s">
        <v>598</v>
      </c>
      <c r="C354" s="41" t="s">
        <v>599</v>
      </c>
      <c r="D354" s="193">
        <v>30</v>
      </c>
      <c r="E354" s="42"/>
      <c r="F354" s="161"/>
      <c r="G354" s="43"/>
      <c r="H354" s="45"/>
      <c r="I354" s="164"/>
      <c r="J354" s="45"/>
      <c r="AMH354"/>
      <c r="AMI354"/>
      <c r="AMJ354"/>
    </row>
    <row r="355" spans="1:1024" x14ac:dyDescent="0.25">
      <c r="A355" s="39">
        <v>355</v>
      </c>
      <c r="B355" s="40" t="s">
        <v>600</v>
      </c>
      <c r="C355" s="41" t="s">
        <v>601</v>
      </c>
      <c r="D355" s="192">
        <v>5</v>
      </c>
      <c r="E355" s="42"/>
      <c r="F355" s="161"/>
      <c r="G355" s="43"/>
      <c r="H355" s="44"/>
      <c r="I355" s="164"/>
      <c r="J355" s="44"/>
    </row>
    <row r="356" spans="1:1024" ht="25.5" x14ac:dyDescent="0.25">
      <c r="A356" s="39">
        <v>356</v>
      </c>
      <c r="B356" s="40" t="s">
        <v>602</v>
      </c>
      <c r="C356" s="41" t="s">
        <v>603</v>
      </c>
      <c r="D356" s="192">
        <v>75</v>
      </c>
      <c r="E356" s="42"/>
      <c r="F356" s="161"/>
      <c r="G356" s="43"/>
      <c r="H356" s="44"/>
      <c r="I356" s="164"/>
      <c r="J356" s="44"/>
    </row>
    <row r="357" spans="1:1024" x14ac:dyDescent="0.25">
      <c r="A357" s="39">
        <v>357</v>
      </c>
      <c r="B357" s="40" t="s">
        <v>604</v>
      </c>
      <c r="C357" s="41" t="s">
        <v>605</v>
      </c>
      <c r="D357" s="192">
        <v>20</v>
      </c>
      <c r="E357" s="42"/>
      <c r="F357" s="161"/>
      <c r="G357" s="43"/>
      <c r="H357" s="44"/>
      <c r="I357" s="164"/>
      <c r="J357" s="44"/>
    </row>
    <row r="358" spans="1:1024" ht="25.5" x14ac:dyDescent="0.25">
      <c r="A358" s="39">
        <v>358</v>
      </c>
      <c r="B358" s="40" t="s">
        <v>606</v>
      </c>
      <c r="C358" s="41" t="s">
        <v>607</v>
      </c>
      <c r="D358" s="193">
        <v>60</v>
      </c>
      <c r="E358" s="42"/>
      <c r="F358" s="161"/>
      <c r="G358" s="43"/>
      <c r="H358" s="45"/>
      <c r="I358" s="164"/>
      <c r="J358" s="45"/>
    </row>
    <row r="359" spans="1:1024" s="46" customFormat="1" ht="39" customHeight="1" x14ac:dyDescent="0.25">
      <c r="A359" s="39">
        <v>359</v>
      </c>
      <c r="B359" s="40" t="s">
        <v>608</v>
      </c>
      <c r="C359" s="41" t="s">
        <v>77</v>
      </c>
      <c r="D359" s="193">
        <v>25</v>
      </c>
      <c r="E359" s="42"/>
      <c r="F359" s="161"/>
      <c r="G359" s="43"/>
      <c r="H359" s="44"/>
      <c r="I359" s="164"/>
      <c r="J359" s="44"/>
      <c r="AMH359"/>
      <c r="AMI359"/>
      <c r="AMJ359"/>
    </row>
    <row r="360" spans="1:1024" x14ac:dyDescent="0.25">
      <c r="A360" s="39">
        <v>360</v>
      </c>
      <c r="B360" s="40" t="s">
        <v>609</v>
      </c>
      <c r="C360" s="41" t="s">
        <v>77</v>
      </c>
      <c r="D360" s="193">
        <v>3</v>
      </c>
      <c r="E360" s="42"/>
      <c r="F360" s="161"/>
      <c r="G360" s="43"/>
      <c r="H360" s="45"/>
      <c r="I360" s="164"/>
      <c r="J360" s="45"/>
    </row>
    <row r="361" spans="1:1024" s="46" customFormat="1" x14ac:dyDescent="0.25">
      <c r="A361" s="39">
        <v>361</v>
      </c>
      <c r="B361" s="40" t="s">
        <v>610</v>
      </c>
      <c r="C361" s="41" t="s">
        <v>611</v>
      </c>
      <c r="D361" s="192">
        <v>16</v>
      </c>
      <c r="E361" s="42"/>
      <c r="F361" s="161"/>
      <c r="G361" s="43"/>
      <c r="H361" s="44"/>
      <c r="I361" s="164"/>
      <c r="J361" s="44"/>
      <c r="AMH361"/>
      <c r="AMI361"/>
      <c r="AMJ361"/>
    </row>
    <row r="362" spans="1:1024" ht="48" customHeight="1" x14ac:dyDescent="0.25">
      <c r="A362" s="39">
        <v>362</v>
      </c>
      <c r="B362" s="40" t="s">
        <v>612</v>
      </c>
      <c r="C362" s="41" t="s">
        <v>107</v>
      </c>
      <c r="D362" s="192">
        <v>20</v>
      </c>
      <c r="E362" s="42"/>
      <c r="F362" s="161"/>
      <c r="G362" s="43"/>
      <c r="H362" s="44"/>
      <c r="I362" s="164"/>
      <c r="J362" s="44"/>
    </row>
    <row r="363" spans="1:1024" x14ac:dyDescent="0.25">
      <c r="A363" s="39">
        <v>363</v>
      </c>
      <c r="B363" s="40" t="s">
        <v>613</v>
      </c>
      <c r="C363" s="41" t="s">
        <v>77</v>
      </c>
      <c r="D363" s="192">
        <v>4</v>
      </c>
      <c r="E363" s="42"/>
      <c r="F363" s="161"/>
      <c r="G363" s="43"/>
      <c r="H363" s="44"/>
      <c r="I363" s="164"/>
      <c r="J363" s="44"/>
    </row>
    <row r="364" spans="1:1024" s="46" customFormat="1" x14ac:dyDescent="0.25">
      <c r="A364" s="39">
        <v>364</v>
      </c>
      <c r="B364" s="41" t="s">
        <v>614</v>
      </c>
      <c r="C364" s="41" t="s">
        <v>615</v>
      </c>
      <c r="D364" s="193">
        <v>10</v>
      </c>
      <c r="E364" s="42"/>
      <c r="F364" s="161"/>
      <c r="G364" s="43"/>
      <c r="H364" s="45"/>
      <c r="I364" s="164"/>
      <c r="J364" s="45"/>
      <c r="AMH364"/>
      <c r="AMI364"/>
      <c r="AMJ364"/>
    </row>
    <row r="365" spans="1:1024" s="23" customFormat="1" x14ac:dyDescent="0.25">
      <c r="A365" s="39">
        <v>365</v>
      </c>
      <c r="B365" s="41" t="s">
        <v>616</v>
      </c>
      <c r="C365" s="41" t="s">
        <v>617</v>
      </c>
      <c r="D365" s="192">
        <v>2</v>
      </c>
      <c r="E365" s="42"/>
      <c r="F365" s="161"/>
      <c r="G365" s="43"/>
      <c r="H365" s="70"/>
      <c r="I365" s="164"/>
      <c r="J365" s="44"/>
      <c r="N365" s="84"/>
      <c r="O365" s="22"/>
      <c r="P365" s="51"/>
      <c r="R365" s="29"/>
      <c r="S365" s="29"/>
      <c r="T365" s="22"/>
      <c r="X365" s="84"/>
      <c r="Y365" s="22"/>
      <c r="Z365" s="51"/>
      <c r="AB365" s="29"/>
      <c r="AC365" s="29"/>
      <c r="AD365" s="22"/>
      <c r="AH365" s="84"/>
      <c r="AI365" s="22"/>
      <c r="AJ365" s="51"/>
      <c r="AL365" s="29"/>
      <c r="AM365" s="29"/>
      <c r="AN365" s="22"/>
      <c r="AR365" s="84"/>
      <c r="AS365" s="22"/>
      <c r="AT365" s="51"/>
      <c r="AV365" s="29"/>
      <c r="AW365" s="29"/>
      <c r="AX365" s="22"/>
      <c r="BB365" s="84"/>
      <c r="BC365" s="22"/>
      <c r="BD365" s="51"/>
      <c r="BF365" s="29"/>
      <c r="BG365" s="29"/>
      <c r="BH365" s="22"/>
      <c r="BL365" s="84"/>
      <c r="BM365" s="22"/>
      <c r="BN365" s="51"/>
      <c r="BP365" s="29"/>
      <c r="BQ365" s="29"/>
      <c r="BR365" s="22"/>
      <c r="BV365" s="84"/>
      <c r="BW365" s="22"/>
      <c r="BX365" s="51"/>
      <c r="BZ365" s="29"/>
      <c r="CA365" s="29"/>
      <c r="CB365" s="22"/>
      <c r="CF365" s="84"/>
      <c r="CG365" s="22"/>
      <c r="CH365" s="51"/>
      <c r="CJ365" s="29"/>
      <c r="CK365" s="29"/>
      <c r="CL365" s="22"/>
      <c r="CP365" s="84"/>
      <c r="CQ365" s="22"/>
      <c r="CR365" s="51"/>
      <c r="CT365" s="29"/>
      <c r="CU365" s="29"/>
      <c r="CV365" s="22"/>
      <c r="CZ365" s="84"/>
      <c r="DA365" s="22"/>
      <c r="DB365" s="51"/>
      <c r="DD365" s="29"/>
      <c r="DE365" s="29"/>
      <c r="DF365" s="22"/>
      <c r="DJ365" s="84"/>
      <c r="DK365" s="22"/>
      <c r="DL365" s="51"/>
      <c r="DN365" s="29"/>
      <c r="DO365" s="29"/>
      <c r="DP365" s="22"/>
      <c r="DT365" s="84"/>
      <c r="DU365" s="22"/>
      <c r="DV365" s="51"/>
      <c r="DX365" s="29"/>
      <c r="DY365" s="29"/>
      <c r="DZ365" s="22"/>
      <c r="ED365" s="84"/>
      <c r="EE365" s="22"/>
      <c r="EF365" s="51"/>
      <c r="EH365" s="29"/>
      <c r="EI365" s="29"/>
      <c r="EJ365" s="22"/>
      <c r="EN365" s="84"/>
      <c r="EO365" s="22"/>
      <c r="EP365" s="51"/>
      <c r="ER365" s="29"/>
      <c r="ES365" s="29"/>
      <c r="ET365" s="22"/>
      <c r="EX365" s="84"/>
      <c r="EY365" s="22"/>
      <c r="EZ365" s="51"/>
      <c r="FB365" s="29"/>
      <c r="FC365" s="29"/>
      <c r="FD365" s="22"/>
      <c r="FH365" s="84"/>
      <c r="FI365" s="22"/>
      <c r="FJ365" s="51"/>
      <c r="FL365" s="29"/>
      <c r="FM365" s="29"/>
      <c r="FN365" s="22"/>
      <c r="FR365" s="84"/>
      <c r="FS365" s="22"/>
      <c r="FT365" s="51"/>
      <c r="FV365" s="29"/>
      <c r="FW365" s="29"/>
      <c r="FX365" s="22"/>
      <c r="GB365" s="84"/>
      <c r="GC365" s="22"/>
      <c r="GD365" s="51"/>
      <c r="GF365" s="29"/>
      <c r="GG365" s="29"/>
      <c r="GH365" s="22"/>
      <c r="GL365" s="84"/>
      <c r="GM365" s="22"/>
      <c r="GN365" s="51"/>
      <c r="GP365" s="29"/>
      <c r="GQ365" s="29"/>
      <c r="GR365" s="22"/>
      <c r="GV365" s="84"/>
      <c r="GW365" s="22"/>
      <c r="GX365" s="51"/>
      <c r="GZ365" s="29"/>
      <c r="HA365" s="29"/>
      <c r="HB365" s="22"/>
      <c r="HF365" s="84"/>
      <c r="HG365" s="22"/>
      <c r="HH365" s="51"/>
      <c r="HJ365" s="29"/>
      <c r="HK365" s="29"/>
      <c r="HL365" s="22"/>
      <c r="HP365" s="84"/>
      <c r="HQ365" s="22"/>
      <c r="HR365" s="51"/>
      <c r="HT365" s="29"/>
      <c r="HU365" s="29"/>
      <c r="HV365" s="22"/>
      <c r="HZ365" s="84"/>
      <c r="IA365" s="22"/>
      <c r="IB365" s="51"/>
      <c r="ID365" s="29"/>
      <c r="IE365" s="29"/>
      <c r="IF365" s="22"/>
      <c r="AMH365"/>
      <c r="AMI365"/>
      <c r="AMJ365"/>
    </row>
    <row r="366" spans="1:1024" s="23" customFormat="1" x14ac:dyDescent="0.25">
      <c r="A366" s="39">
        <v>366</v>
      </c>
      <c r="B366" s="40" t="s">
        <v>618</v>
      </c>
      <c r="C366" s="41" t="s">
        <v>119</v>
      </c>
      <c r="D366" s="192">
        <v>220</v>
      </c>
      <c r="E366" s="42"/>
      <c r="F366" s="161"/>
      <c r="G366" s="43"/>
      <c r="H366" s="70"/>
      <c r="I366" s="164"/>
      <c r="J366" s="44"/>
      <c r="N366" s="84"/>
      <c r="O366" s="22"/>
      <c r="P366" s="51"/>
      <c r="R366" s="29"/>
      <c r="S366" s="29"/>
      <c r="T366" s="22"/>
      <c r="X366" s="84"/>
      <c r="Y366" s="22"/>
      <c r="Z366" s="51"/>
      <c r="AB366" s="29"/>
      <c r="AC366" s="29"/>
      <c r="AD366" s="22"/>
      <c r="AH366" s="84"/>
      <c r="AI366" s="22"/>
      <c r="AJ366" s="51"/>
      <c r="AL366" s="29"/>
      <c r="AM366" s="29"/>
      <c r="AN366" s="22"/>
      <c r="AR366" s="84"/>
      <c r="AS366" s="22"/>
      <c r="AT366" s="51"/>
      <c r="AV366" s="29"/>
      <c r="AW366" s="29"/>
      <c r="AX366" s="22"/>
      <c r="BB366" s="84"/>
      <c r="BC366" s="22"/>
      <c r="BD366" s="51"/>
      <c r="BF366" s="29"/>
      <c r="BG366" s="29"/>
      <c r="BH366" s="22"/>
      <c r="BL366" s="84"/>
      <c r="BM366" s="22"/>
      <c r="BN366" s="51"/>
      <c r="BP366" s="29"/>
      <c r="BQ366" s="29"/>
      <c r="BR366" s="22"/>
      <c r="BV366" s="84"/>
      <c r="BW366" s="22"/>
      <c r="BX366" s="51"/>
      <c r="BZ366" s="29"/>
      <c r="CA366" s="29"/>
      <c r="CB366" s="22"/>
      <c r="CF366" s="84"/>
      <c r="CG366" s="22"/>
      <c r="CH366" s="51"/>
      <c r="CJ366" s="29"/>
      <c r="CK366" s="29"/>
      <c r="CL366" s="22"/>
      <c r="CP366" s="84"/>
      <c r="CQ366" s="22"/>
      <c r="CR366" s="51"/>
      <c r="CT366" s="29"/>
      <c r="CU366" s="29"/>
      <c r="CV366" s="22"/>
      <c r="CZ366" s="84"/>
      <c r="DA366" s="22"/>
      <c r="DB366" s="51"/>
      <c r="DD366" s="29"/>
      <c r="DE366" s="29"/>
      <c r="DF366" s="22"/>
      <c r="DJ366" s="84"/>
      <c r="DK366" s="22"/>
      <c r="DL366" s="51"/>
      <c r="DN366" s="29"/>
      <c r="DO366" s="29"/>
      <c r="DP366" s="22"/>
      <c r="DT366" s="84"/>
      <c r="DU366" s="22"/>
      <c r="DV366" s="51"/>
      <c r="DX366" s="29"/>
      <c r="DY366" s="29"/>
      <c r="DZ366" s="22"/>
      <c r="ED366" s="84"/>
      <c r="EE366" s="22"/>
      <c r="EF366" s="51"/>
      <c r="EH366" s="29"/>
      <c r="EI366" s="29"/>
      <c r="EJ366" s="22"/>
      <c r="EN366" s="84"/>
      <c r="EO366" s="22"/>
      <c r="EP366" s="51"/>
      <c r="ER366" s="29"/>
      <c r="ES366" s="29"/>
      <c r="ET366" s="22"/>
      <c r="EX366" s="84"/>
      <c r="EY366" s="22"/>
      <c r="EZ366" s="51"/>
      <c r="FB366" s="29"/>
      <c r="FC366" s="29"/>
      <c r="FD366" s="22"/>
      <c r="FH366" s="84"/>
      <c r="FI366" s="22"/>
      <c r="FJ366" s="51"/>
      <c r="FL366" s="29"/>
      <c r="FM366" s="29"/>
      <c r="FN366" s="22"/>
      <c r="FR366" s="84"/>
      <c r="FS366" s="22"/>
      <c r="FT366" s="51"/>
      <c r="FV366" s="29"/>
      <c r="FW366" s="29"/>
      <c r="FX366" s="22"/>
      <c r="GB366" s="84"/>
      <c r="GC366" s="22"/>
      <c r="GD366" s="51"/>
      <c r="GF366" s="29"/>
      <c r="GG366" s="29"/>
      <c r="GH366" s="22"/>
      <c r="GL366" s="84"/>
      <c r="GM366" s="22"/>
      <c r="GN366" s="51"/>
      <c r="GP366" s="29"/>
      <c r="GQ366" s="29"/>
      <c r="GR366" s="22"/>
      <c r="GV366" s="84"/>
      <c r="GW366" s="22"/>
      <c r="GX366" s="51"/>
      <c r="GZ366" s="29"/>
      <c r="HA366" s="29"/>
      <c r="HB366" s="22"/>
      <c r="HF366" s="84"/>
      <c r="HG366" s="22"/>
      <c r="HH366" s="51"/>
      <c r="HJ366" s="29"/>
      <c r="HK366" s="29"/>
      <c r="HL366" s="22"/>
      <c r="HP366" s="84"/>
      <c r="HQ366" s="22"/>
      <c r="HR366" s="51"/>
      <c r="HT366" s="29"/>
      <c r="HU366" s="29"/>
      <c r="HV366" s="22"/>
      <c r="HZ366" s="84"/>
      <c r="IA366" s="22"/>
      <c r="IB366" s="51"/>
      <c r="ID366" s="29"/>
      <c r="IE366" s="29"/>
      <c r="IF366" s="22"/>
      <c r="AMH366"/>
      <c r="AMI366"/>
      <c r="AMJ366"/>
    </row>
    <row r="367" spans="1:1024" s="23" customFormat="1" x14ac:dyDescent="0.25">
      <c r="A367" s="39">
        <v>367</v>
      </c>
      <c r="B367" s="40" t="s">
        <v>619</v>
      </c>
      <c r="C367" s="41" t="s">
        <v>620</v>
      </c>
      <c r="D367" s="192">
        <v>3</v>
      </c>
      <c r="E367" s="42"/>
      <c r="F367" s="161"/>
      <c r="G367" s="43"/>
      <c r="H367" s="70"/>
      <c r="I367" s="164"/>
      <c r="J367" s="44"/>
      <c r="N367" s="84"/>
      <c r="O367" s="22"/>
      <c r="P367" s="51"/>
      <c r="R367" s="29"/>
      <c r="S367" s="29"/>
      <c r="T367" s="22"/>
      <c r="X367" s="84"/>
      <c r="Y367" s="22"/>
      <c r="Z367" s="51"/>
      <c r="AB367" s="29"/>
      <c r="AC367" s="29"/>
      <c r="AD367" s="22"/>
      <c r="AH367" s="84"/>
      <c r="AI367" s="22"/>
      <c r="AJ367" s="51"/>
      <c r="AL367" s="29"/>
      <c r="AM367" s="29"/>
      <c r="AN367" s="22"/>
      <c r="AR367" s="84"/>
      <c r="AS367" s="22"/>
      <c r="AT367" s="51"/>
      <c r="AV367" s="29"/>
      <c r="AW367" s="29"/>
      <c r="AX367" s="22"/>
      <c r="BB367" s="84"/>
      <c r="BC367" s="22"/>
      <c r="BD367" s="51"/>
      <c r="BF367" s="29"/>
      <c r="BG367" s="29"/>
      <c r="BH367" s="22"/>
      <c r="BL367" s="84"/>
      <c r="BM367" s="22"/>
      <c r="BN367" s="51"/>
      <c r="BP367" s="29"/>
      <c r="BQ367" s="29"/>
      <c r="BR367" s="22"/>
      <c r="BV367" s="84"/>
      <c r="BW367" s="22"/>
      <c r="BX367" s="51"/>
      <c r="BZ367" s="29"/>
      <c r="CA367" s="29"/>
      <c r="CB367" s="22"/>
      <c r="CF367" s="84"/>
      <c r="CG367" s="22"/>
      <c r="CH367" s="51"/>
      <c r="CJ367" s="29"/>
      <c r="CK367" s="29"/>
      <c r="CL367" s="22"/>
      <c r="CP367" s="84"/>
      <c r="CQ367" s="22"/>
      <c r="CR367" s="51"/>
      <c r="CT367" s="29"/>
      <c r="CU367" s="29"/>
      <c r="CV367" s="22"/>
      <c r="CZ367" s="84"/>
      <c r="DA367" s="22"/>
      <c r="DB367" s="51"/>
      <c r="DD367" s="29"/>
      <c r="DE367" s="29"/>
      <c r="DF367" s="22"/>
      <c r="DJ367" s="84"/>
      <c r="DK367" s="22"/>
      <c r="DL367" s="51"/>
      <c r="DN367" s="29"/>
      <c r="DO367" s="29"/>
      <c r="DP367" s="22"/>
      <c r="DT367" s="84"/>
      <c r="DU367" s="22"/>
      <c r="DV367" s="51"/>
      <c r="DX367" s="29"/>
      <c r="DY367" s="29"/>
      <c r="DZ367" s="22"/>
      <c r="ED367" s="84"/>
      <c r="EE367" s="22"/>
      <c r="EF367" s="51"/>
      <c r="EH367" s="29"/>
      <c r="EI367" s="29"/>
      <c r="EJ367" s="22"/>
      <c r="EN367" s="84"/>
      <c r="EO367" s="22"/>
      <c r="EP367" s="51"/>
      <c r="ER367" s="29"/>
      <c r="ES367" s="29"/>
      <c r="ET367" s="22"/>
      <c r="EX367" s="84"/>
      <c r="EY367" s="22"/>
      <c r="EZ367" s="51"/>
      <c r="FB367" s="29"/>
      <c r="FC367" s="29"/>
      <c r="FD367" s="22"/>
      <c r="FH367" s="84"/>
      <c r="FI367" s="22"/>
      <c r="FJ367" s="51"/>
      <c r="FL367" s="29"/>
      <c r="FM367" s="29"/>
      <c r="FN367" s="22"/>
      <c r="FR367" s="84"/>
      <c r="FS367" s="22"/>
      <c r="FT367" s="51"/>
      <c r="FV367" s="29"/>
      <c r="FW367" s="29"/>
      <c r="FX367" s="22"/>
      <c r="GB367" s="84"/>
      <c r="GC367" s="22"/>
      <c r="GD367" s="51"/>
      <c r="GF367" s="29"/>
      <c r="GG367" s="29"/>
      <c r="GH367" s="22"/>
      <c r="GL367" s="84"/>
      <c r="GM367" s="22"/>
      <c r="GN367" s="51"/>
      <c r="GP367" s="29"/>
      <c r="GQ367" s="29"/>
      <c r="GR367" s="22"/>
      <c r="GV367" s="84"/>
      <c r="GW367" s="22"/>
      <c r="GX367" s="51"/>
      <c r="GZ367" s="29"/>
      <c r="HA367" s="29"/>
      <c r="HB367" s="22"/>
      <c r="HF367" s="84"/>
      <c r="HG367" s="22"/>
      <c r="HH367" s="51"/>
      <c r="HJ367" s="29"/>
      <c r="HK367" s="29"/>
      <c r="HL367" s="22"/>
      <c r="HP367" s="84"/>
      <c r="HQ367" s="22"/>
      <c r="HR367" s="51"/>
      <c r="HT367" s="29"/>
      <c r="HU367" s="29"/>
      <c r="HV367" s="22"/>
      <c r="HZ367" s="84"/>
      <c r="IA367" s="22"/>
      <c r="IB367" s="51"/>
      <c r="ID367" s="29"/>
      <c r="IE367" s="29"/>
      <c r="IF367" s="22"/>
      <c r="AMH367"/>
      <c r="AMI367"/>
      <c r="AMJ367"/>
    </row>
    <row r="368" spans="1:1024" s="23" customFormat="1" x14ac:dyDescent="0.25">
      <c r="A368" s="39">
        <v>368</v>
      </c>
      <c r="B368" s="40" t="s">
        <v>621</v>
      </c>
      <c r="C368" s="41" t="s">
        <v>622</v>
      </c>
      <c r="D368" s="192">
        <v>3</v>
      </c>
      <c r="E368" s="42"/>
      <c r="F368" s="161"/>
      <c r="G368" s="43"/>
      <c r="H368" s="44"/>
      <c r="I368" s="164"/>
      <c r="J368" s="44"/>
      <c r="N368" s="84"/>
      <c r="O368" s="22"/>
      <c r="P368" s="51"/>
      <c r="R368" s="29"/>
      <c r="S368" s="29"/>
      <c r="T368" s="22"/>
      <c r="X368" s="84"/>
      <c r="Y368" s="22"/>
      <c r="Z368" s="51"/>
      <c r="AB368" s="29"/>
      <c r="AC368" s="29"/>
      <c r="AD368" s="22"/>
      <c r="AH368" s="84"/>
      <c r="AI368" s="22"/>
      <c r="AJ368" s="51"/>
      <c r="AL368" s="29"/>
      <c r="AM368" s="29"/>
      <c r="AN368" s="22"/>
      <c r="AR368" s="84"/>
      <c r="AS368" s="22"/>
      <c r="AT368" s="51"/>
      <c r="AV368" s="29"/>
      <c r="AW368" s="29"/>
      <c r="AX368" s="22"/>
      <c r="BB368" s="84"/>
      <c r="BC368" s="22"/>
      <c r="BD368" s="51"/>
      <c r="BF368" s="29"/>
      <c r="BG368" s="29"/>
      <c r="BH368" s="22"/>
      <c r="BL368" s="84"/>
      <c r="BM368" s="22"/>
      <c r="BN368" s="51"/>
      <c r="BP368" s="29"/>
      <c r="BQ368" s="29"/>
      <c r="BR368" s="22"/>
      <c r="BV368" s="84"/>
      <c r="BW368" s="22"/>
      <c r="BX368" s="51"/>
      <c r="BZ368" s="29"/>
      <c r="CA368" s="29"/>
      <c r="CB368" s="22"/>
      <c r="CF368" s="84"/>
      <c r="CG368" s="22"/>
      <c r="CH368" s="51"/>
      <c r="CJ368" s="29"/>
      <c r="CK368" s="29"/>
      <c r="CL368" s="22"/>
      <c r="CP368" s="84"/>
      <c r="CQ368" s="22"/>
      <c r="CR368" s="51"/>
      <c r="CT368" s="29"/>
      <c r="CU368" s="29"/>
      <c r="CV368" s="22"/>
      <c r="CZ368" s="84"/>
      <c r="DA368" s="22"/>
      <c r="DB368" s="51"/>
      <c r="DD368" s="29"/>
      <c r="DE368" s="29"/>
      <c r="DF368" s="22"/>
      <c r="DJ368" s="84"/>
      <c r="DK368" s="22"/>
      <c r="DL368" s="51"/>
      <c r="DN368" s="29"/>
      <c r="DO368" s="29"/>
      <c r="DP368" s="22"/>
      <c r="DT368" s="84"/>
      <c r="DU368" s="22"/>
      <c r="DV368" s="51"/>
      <c r="DX368" s="29"/>
      <c r="DY368" s="29"/>
      <c r="DZ368" s="22"/>
      <c r="ED368" s="84"/>
      <c r="EE368" s="22"/>
      <c r="EF368" s="51"/>
      <c r="EH368" s="29"/>
      <c r="EI368" s="29"/>
      <c r="EJ368" s="22"/>
      <c r="EN368" s="84"/>
      <c r="EO368" s="22"/>
      <c r="EP368" s="51"/>
      <c r="ER368" s="29"/>
      <c r="ES368" s="29"/>
      <c r="ET368" s="22"/>
      <c r="EX368" s="84"/>
      <c r="EY368" s="22"/>
      <c r="EZ368" s="51"/>
      <c r="FB368" s="29"/>
      <c r="FC368" s="29"/>
      <c r="FD368" s="22"/>
      <c r="FH368" s="84"/>
      <c r="FI368" s="22"/>
      <c r="FJ368" s="51"/>
      <c r="FL368" s="29"/>
      <c r="FM368" s="29"/>
      <c r="FN368" s="22"/>
      <c r="FR368" s="84"/>
      <c r="FS368" s="22"/>
      <c r="FT368" s="51"/>
      <c r="FV368" s="29"/>
      <c r="FW368" s="29"/>
      <c r="FX368" s="22"/>
      <c r="GB368" s="84"/>
      <c r="GC368" s="22"/>
      <c r="GD368" s="51"/>
      <c r="GF368" s="29"/>
      <c r="GG368" s="29"/>
      <c r="GH368" s="22"/>
      <c r="GL368" s="84"/>
      <c r="GM368" s="22"/>
      <c r="GN368" s="51"/>
      <c r="GP368" s="29"/>
      <c r="GQ368" s="29"/>
      <c r="GR368" s="22"/>
      <c r="GV368" s="84"/>
      <c r="GW368" s="22"/>
      <c r="GX368" s="51"/>
      <c r="GZ368" s="29"/>
      <c r="HA368" s="29"/>
      <c r="HB368" s="22"/>
      <c r="HF368" s="84"/>
      <c r="HG368" s="22"/>
      <c r="HH368" s="51"/>
      <c r="HJ368" s="29"/>
      <c r="HK368" s="29"/>
      <c r="HL368" s="22"/>
      <c r="HP368" s="84"/>
      <c r="HQ368" s="22"/>
      <c r="HR368" s="51"/>
      <c r="HT368" s="29"/>
      <c r="HU368" s="29"/>
      <c r="HV368" s="22"/>
      <c r="HZ368" s="84"/>
      <c r="IA368" s="22"/>
      <c r="IB368" s="51"/>
      <c r="ID368" s="29"/>
      <c r="IE368" s="29"/>
      <c r="IF368" s="22"/>
      <c r="AMH368"/>
      <c r="AMI368"/>
      <c r="AMJ368"/>
    </row>
    <row r="369" spans="1:1024" x14ac:dyDescent="0.25">
      <c r="A369" s="39">
        <v>369</v>
      </c>
      <c r="B369" s="40" t="s">
        <v>623</v>
      </c>
      <c r="C369" s="41" t="s">
        <v>624</v>
      </c>
      <c r="D369" s="192">
        <v>30</v>
      </c>
      <c r="E369" s="42"/>
      <c r="F369" s="161"/>
      <c r="G369" s="43"/>
      <c r="H369" s="44"/>
      <c r="I369" s="164"/>
      <c r="J369" s="44"/>
    </row>
    <row r="370" spans="1:1024" x14ac:dyDescent="0.25">
      <c r="A370" s="39">
        <v>370</v>
      </c>
      <c r="B370" s="40" t="s">
        <v>625</v>
      </c>
      <c r="C370" s="41" t="s">
        <v>626</v>
      </c>
      <c r="D370" s="192">
        <v>50</v>
      </c>
      <c r="E370" s="42"/>
      <c r="F370" s="161"/>
      <c r="G370" s="43"/>
      <c r="H370" s="44"/>
      <c r="I370" s="164"/>
      <c r="J370" s="44"/>
    </row>
    <row r="371" spans="1:1024" x14ac:dyDescent="0.25">
      <c r="A371" s="39">
        <v>371</v>
      </c>
      <c r="B371" s="40" t="s">
        <v>627</v>
      </c>
      <c r="C371" s="41" t="s">
        <v>626</v>
      </c>
      <c r="D371" s="192">
        <v>50</v>
      </c>
      <c r="E371" s="42"/>
      <c r="F371" s="161"/>
      <c r="G371" s="43"/>
      <c r="H371" s="44"/>
      <c r="I371" s="164"/>
      <c r="J371" s="44"/>
    </row>
    <row r="372" spans="1:1024" x14ac:dyDescent="0.25">
      <c r="A372" s="39">
        <v>372</v>
      </c>
      <c r="B372" s="40" t="s">
        <v>628</v>
      </c>
      <c r="C372" s="41" t="s">
        <v>629</v>
      </c>
      <c r="D372" s="192">
        <v>400</v>
      </c>
      <c r="E372" s="42"/>
      <c r="F372" s="161"/>
      <c r="G372" s="43"/>
      <c r="H372" s="44"/>
      <c r="I372" s="164"/>
      <c r="J372" s="44"/>
    </row>
    <row r="373" spans="1:1024" x14ac:dyDescent="0.25">
      <c r="A373" s="39">
        <v>373</v>
      </c>
      <c r="B373" s="40" t="s">
        <v>630</v>
      </c>
      <c r="C373" s="41" t="s">
        <v>631</v>
      </c>
      <c r="D373" s="192">
        <v>3</v>
      </c>
      <c r="E373" s="42"/>
      <c r="F373" s="161"/>
      <c r="G373" s="43"/>
      <c r="H373" s="44"/>
      <c r="I373" s="164"/>
      <c r="J373" s="44"/>
    </row>
    <row r="374" spans="1:1024" x14ac:dyDescent="0.25">
      <c r="A374" s="39">
        <v>374</v>
      </c>
      <c r="B374" s="40" t="s">
        <v>632</v>
      </c>
      <c r="C374" s="41" t="s">
        <v>73</v>
      </c>
      <c r="D374" s="192">
        <v>50</v>
      </c>
      <c r="E374" s="42"/>
      <c r="F374" s="161"/>
      <c r="G374" s="43"/>
      <c r="H374" s="70"/>
      <c r="I374" s="164"/>
      <c r="J374" s="44"/>
    </row>
    <row r="375" spans="1:1024" s="23" customFormat="1" x14ac:dyDescent="0.25">
      <c r="A375" s="39">
        <v>375</v>
      </c>
      <c r="B375" s="40" t="s">
        <v>633</v>
      </c>
      <c r="C375" s="41" t="s">
        <v>239</v>
      </c>
      <c r="D375" s="192">
        <v>50</v>
      </c>
      <c r="E375" s="42"/>
      <c r="F375" s="161"/>
      <c r="G375" s="43"/>
      <c r="H375" s="70"/>
      <c r="I375" s="164"/>
      <c r="J375" s="44"/>
      <c r="N375" s="84"/>
      <c r="O375" s="22"/>
      <c r="P375" s="51"/>
      <c r="Q375" s="85"/>
      <c r="R375" s="29"/>
      <c r="S375" s="29"/>
      <c r="T375" s="22"/>
      <c r="X375" s="84"/>
      <c r="Y375" s="22"/>
      <c r="Z375" s="51"/>
      <c r="AA375" s="85"/>
      <c r="AB375" s="29"/>
      <c r="AC375" s="29"/>
      <c r="AD375" s="22"/>
      <c r="AH375" s="84"/>
      <c r="AI375" s="22"/>
      <c r="AJ375" s="51"/>
      <c r="AK375" s="85"/>
      <c r="AL375" s="29"/>
      <c r="AM375" s="29"/>
      <c r="AN375" s="22"/>
      <c r="AR375" s="84"/>
      <c r="AS375" s="22"/>
      <c r="AT375" s="51"/>
      <c r="AU375" s="85"/>
      <c r="AV375" s="29"/>
      <c r="AW375" s="29"/>
      <c r="AX375" s="22"/>
      <c r="BB375" s="84"/>
      <c r="BC375" s="22"/>
      <c r="BD375" s="51"/>
      <c r="BE375" s="85"/>
      <c r="BF375" s="29"/>
      <c r="BG375" s="29"/>
      <c r="BH375" s="22"/>
      <c r="BL375" s="84"/>
      <c r="BM375" s="22"/>
      <c r="BN375" s="51"/>
      <c r="BO375" s="85"/>
      <c r="BP375" s="29"/>
      <c r="BQ375" s="29"/>
      <c r="BR375" s="22"/>
      <c r="BV375" s="84"/>
      <c r="BW375" s="22"/>
      <c r="BX375" s="51"/>
      <c r="BY375" s="85"/>
      <c r="BZ375" s="29"/>
      <c r="CA375" s="29"/>
      <c r="CB375" s="22"/>
      <c r="CF375" s="84"/>
      <c r="CG375" s="22"/>
      <c r="CH375" s="51"/>
      <c r="CI375" s="85"/>
      <c r="CJ375" s="29"/>
      <c r="CK375" s="29"/>
      <c r="CL375" s="22"/>
      <c r="CP375" s="84"/>
      <c r="CQ375" s="22"/>
      <c r="CR375" s="51"/>
      <c r="CS375" s="85"/>
      <c r="CT375" s="29"/>
      <c r="CU375" s="29"/>
      <c r="CV375" s="22"/>
      <c r="CZ375" s="84"/>
      <c r="DA375" s="22"/>
      <c r="DB375" s="51"/>
      <c r="DC375" s="85"/>
      <c r="DD375" s="29"/>
      <c r="DE375" s="29"/>
      <c r="DF375" s="22"/>
      <c r="DJ375" s="84"/>
      <c r="DK375" s="22"/>
      <c r="DL375" s="51"/>
      <c r="DM375" s="85"/>
      <c r="DN375" s="29"/>
      <c r="DO375" s="29"/>
      <c r="DP375" s="22"/>
      <c r="DT375" s="84"/>
      <c r="DU375" s="22"/>
      <c r="DV375" s="51"/>
      <c r="DW375" s="85"/>
      <c r="DX375" s="29"/>
      <c r="DY375" s="29"/>
      <c r="DZ375" s="22"/>
      <c r="ED375" s="84"/>
      <c r="EE375" s="22"/>
      <c r="EF375" s="51"/>
      <c r="EG375" s="85"/>
      <c r="EH375" s="29"/>
      <c r="EI375" s="29"/>
      <c r="EJ375" s="22"/>
      <c r="EN375" s="84"/>
      <c r="EO375" s="22"/>
      <c r="EP375" s="51"/>
      <c r="EQ375" s="85"/>
      <c r="ER375" s="29"/>
      <c r="ES375" s="29"/>
      <c r="ET375" s="22"/>
      <c r="EX375" s="84"/>
      <c r="EY375" s="22"/>
      <c r="EZ375" s="51"/>
      <c r="FA375" s="85"/>
      <c r="FB375" s="29"/>
      <c r="FC375" s="29"/>
      <c r="FD375" s="22"/>
      <c r="FH375" s="84"/>
      <c r="FI375" s="22"/>
      <c r="FJ375" s="51"/>
      <c r="FK375" s="85"/>
      <c r="FL375" s="29"/>
      <c r="FM375" s="29"/>
      <c r="FN375" s="22"/>
      <c r="FR375" s="84"/>
      <c r="FS375" s="22"/>
      <c r="FT375" s="51"/>
      <c r="FU375" s="85"/>
      <c r="FV375" s="29"/>
      <c r="FW375" s="29"/>
      <c r="FX375" s="22"/>
      <c r="GB375" s="84"/>
      <c r="GC375" s="22"/>
      <c r="GD375" s="51"/>
      <c r="GE375" s="85"/>
      <c r="GF375" s="29"/>
      <c r="GG375" s="29"/>
      <c r="GH375" s="22"/>
      <c r="GL375" s="84"/>
      <c r="GM375" s="22"/>
      <c r="GN375" s="51"/>
      <c r="GO375" s="85"/>
      <c r="GP375" s="29"/>
      <c r="GQ375" s="29"/>
      <c r="GR375" s="22"/>
      <c r="GV375" s="84"/>
      <c r="GW375" s="22"/>
      <c r="GX375" s="51"/>
      <c r="GY375" s="85"/>
      <c r="GZ375" s="29"/>
      <c r="HA375" s="29"/>
      <c r="HB375" s="22"/>
      <c r="HF375" s="84"/>
      <c r="HG375" s="22"/>
      <c r="HH375" s="51"/>
      <c r="HI375" s="85"/>
      <c r="HJ375" s="29"/>
      <c r="HK375" s="29"/>
      <c r="HL375" s="22"/>
      <c r="HP375" s="84"/>
      <c r="HQ375" s="22"/>
      <c r="HR375" s="51"/>
      <c r="HS375" s="85"/>
      <c r="HT375" s="29"/>
      <c r="HU375" s="29"/>
      <c r="HV375" s="22"/>
      <c r="HZ375" s="84"/>
      <c r="IA375" s="22"/>
      <c r="IB375" s="51"/>
      <c r="IC375" s="85"/>
      <c r="ID375" s="29"/>
      <c r="IE375" s="29"/>
      <c r="IF375" s="22"/>
      <c r="AMH375"/>
      <c r="AMI375"/>
      <c r="AMJ375"/>
    </row>
    <row r="376" spans="1:1024" s="23" customFormat="1" x14ac:dyDescent="0.25">
      <c r="A376" s="39">
        <v>376</v>
      </c>
      <c r="B376" s="40" t="s">
        <v>634</v>
      </c>
      <c r="C376" s="61" t="s">
        <v>283</v>
      </c>
      <c r="D376" s="192">
        <v>5</v>
      </c>
      <c r="E376" s="42"/>
      <c r="F376" s="161"/>
      <c r="G376" s="43"/>
      <c r="H376" s="44"/>
      <c r="I376" s="164"/>
      <c r="J376" s="44"/>
      <c r="N376" s="84"/>
      <c r="O376" s="22"/>
      <c r="P376" s="51"/>
      <c r="Q376" s="85"/>
      <c r="R376" s="29"/>
      <c r="S376" s="29"/>
      <c r="T376" s="22"/>
      <c r="X376" s="84"/>
      <c r="Y376" s="22"/>
      <c r="Z376" s="51"/>
      <c r="AA376" s="85"/>
      <c r="AB376" s="29"/>
      <c r="AC376" s="29"/>
      <c r="AD376" s="22"/>
      <c r="AH376" s="84"/>
      <c r="AI376" s="22"/>
      <c r="AJ376" s="51"/>
      <c r="AK376" s="85"/>
      <c r="AL376" s="29"/>
      <c r="AM376" s="29"/>
      <c r="AN376" s="22"/>
      <c r="AR376" s="84"/>
      <c r="AS376" s="22"/>
      <c r="AT376" s="51"/>
      <c r="AU376" s="85"/>
      <c r="AV376" s="29"/>
      <c r="AW376" s="29"/>
      <c r="AX376" s="22"/>
      <c r="BB376" s="84"/>
      <c r="BC376" s="22"/>
      <c r="BD376" s="51"/>
      <c r="BE376" s="85"/>
      <c r="BF376" s="29"/>
      <c r="BG376" s="29"/>
      <c r="BH376" s="22"/>
      <c r="BL376" s="84"/>
      <c r="BM376" s="22"/>
      <c r="BN376" s="51"/>
      <c r="BO376" s="85"/>
      <c r="BP376" s="29"/>
      <c r="BQ376" s="29"/>
      <c r="BR376" s="22"/>
      <c r="BV376" s="84"/>
      <c r="BW376" s="22"/>
      <c r="BX376" s="51"/>
      <c r="BY376" s="85"/>
      <c r="BZ376" s="29"/>
      <c r="CA376" s="29"/>
      <c r="CB376" s="22"/>
      <c r="CF376" s="84"/>
      <c r="CG376" s="22"/>
      <c r="CH376" s="51"/>
      <c r="CI376" s="85"/>
      <c r="CJ376" s="29"/>
      <c r="CK376" s="29"/>
      <c r="CL376" s="22"/>
      <c r="CP376" s="84"/>
      <c r="CQ376" s="22"/>
      <c r="CR376" s="51"/>
      <c r="CS376" s="85"/>
      <c r="CT376" s="29"/>
      <c r="CU376" s="29"/>
      <c r="CV376" s="22"/>
      <c r="CZ376" s="84"/>
      <c r="DA376" s="22"/>
      <c r="DB376" s="51"/>
      <c r="DC376" s="85"/>
      <c r="DD376" s="29"/>
      <c r="DE376" s="29"/>
      <c r="DF376" s="22"/>
      <c r="DJ376" s="84"/>
      <c r="DK376" s="22"/>
      <c r="DL376" s="51"/>
      <c r="DM376" s="85"/>
      <c r="DN376" s="29"/>
      <c r="DO376" s="29"/>
      <c r="DP376" s="22"/>
      <c r="DT376" s="84"/>
      <c r="DU376" s="22"/>
      <c r="DV376" s="51"/>
      <c r="DW376" s="85"/>
      <c r="DX376" s="29"/>
      <c r="DY376" s="29"/>
      <c r="DZ376" s="22"/>
      <c r="ED376" s="84"/>
      <c r="EE376" s="22"/>
      <c r="EF376" s="51"/>
      <c r="EG376" s="85"/>
      <c r="EH376" s="29"/>
      <c r="EI376" s="29"/>
      <c r="EJ376" s="22"/>
      <c r="EN376" s="84"/>
      <c r="EO376" s="22"/>
      <c r="EP376" s="51"/>
      <c r="EQ376" s="85"/>
      <c r="ER376" s="29"/>
      <c r="ES376" s="29"/>
      <c r="ET376" s="22"/>
      <c r="EX376" s="84"/>
      <c r="EY376" s="22"/>
      <c r="EZ376" s="51"/>
      <c r="FA376" s="85"/>
      <c r="FB376" s="29"/>
      <c r="FC376" s="29"/>
      <c r="FD376" s="22"/>
      <c r="FH376" s="84"/>
      <c r="FI376" s="22"/>
      <c r="FJ376" s="51"/>
      <c r="FK376" s="85"/>
      <c r="FL376" s="29"/>
      <c r="FM376" s="29"/>
      <c r="FN376" s="22"/>
      <c r="FR376" s="84"/>
      <c r="FS376" s="22"/>
      <c r="FT376" s="51"/>
      <c r="FU376" s="85"/>
      <c r="FV376" s="29"/>
      <c r="FW376" s="29"/>
      <c r="FX376" s="22"/>
      <c r="GB376" s="84"/>
      <c r="GC376" s="22"/>
      <c r="GD376" s="51"/>
      <c r="GE376" s="85"/>
      <c r="GF376" s="29"/>
      <c r="GG376" s="29"/>
      <c r="GH376" s="22"/>
      <c r="GL376" s="84"/>
      <c r="GM376" s="22"/>
      <c r="GN376" s="51"/>
      <c r="GO376" s="85"/>
      <c r="GP376" s="29"/>
      <c r="GQ376" s="29"/>
      <c r="GR376" s="22"/>
      <c r="GV376" s="84"/>
      <c r="GW376" s="22"/>
      <c r="GX376" s="51"/>
      <c r="GY376" s="85"/>
      <c r="GZ376" s="29"/>
      <c r="HA376" s="29"/>
      <c r="HB376" s="22"/>
      <c r="HF376" s="84"/>
      <c r="HG376" s="22"/>
      <c r="HH376" s="51"/>
      <c r="HI376" s="85"/>
      <c r="HJ376" s="29"/>
      <c r="HK376" s="29"/>
      <c r="HL376" s="22"/>
      <c r="HP376" s="84"/>
      <c r="HQ376" s="22"/>
      <c r="HR376" s="51"/>
      <c r="HS376" s="85"/>
      <c r="HT376" s="29"/>
      <c r="HU376" s="29"/>
      <c r="HV376" s="22"/>
      <c r="HZ376" s="84"/>
      <c r="IA376" s="22"/>
      <c r="IB376" s="51"/>
      <c r="IC376" s="85"/>
      <c r="ID376" s="29"/>
      <c r="IE376" s="29"/>
      <c r="IF376" s="22"/>
      <c r="AMH376"/>
      <c r="AMI376"/>
      <c r="AMJ376"/>
    </row>
    <row r="377" spans="1:1024" ht="25.5" customHeight="1" x14ac:dyDescent="0.25">
      <c r="A377" s="39">
        <v>377</v>
      </c>
      <c r="B377" s="40" t="s">
        <v>635</v>
      </c>
      <c r="C377" s="61" t="s">
        <v>283</v>
      </c>
      <c r="D377" s="192">
        <v>5</v>
      </c>
      <c r="E377" s="42"/>
      <c r="F377" s="161"/>
      <c r="G377" s="43"/>
      <c r="H377" s="44"/>
      <c r="I377" s="164"/>
      <c r="J377" s="44"/>
    </row>
    <row r="378" spans="1:1024" ht="29.25" customHeight="1" x14ac:dyDescent="0.25">
      <c r="A378" s="39">
        <v>378</v>
      </c>
      <c r="B378" s="40" t="s">
        <v>636</v>
      </c>
      <c r="C378" s="41" t="s">
        <v>637</v>
      </c>
      <c r="D378" s="192">
        <v>10</v>
      </c>
      <c r="E378" s="42"/>
      <c r="F378" s="161"/>
      <c r="G378" s="43"/>
      <c r="H378" s="44"/>
      <c r="I378" s="164"/>
      <c r="J378" s="44"/>
    </row>
    <row r="379" spans="1:1024" s="22" customFormat="1" x14ac:dyDescent="0.25">
      <c r="A379" s="39">
        <v>379</v>
      </c>
      <c r="B379" s="40" t="s">
        <v>638</v>
      </c>
      <c r="C379" s="41" t="s">
        <v>639</v>
      </c>
      <c r="D379" s="193">
        <v>1</v>
      </c>
      <c r="E379" s="42"/>
      <c r="F379" s="161"/>
      <c r="G379" s="43"/>
      <c r="H379" s="44"/>
      <c r="I379" s="164"/>
      <c r="J379" s="44"/>
      <c r="AMH379"/>
      <c r="AMI379"/>
      <c r="AMJ379"/>
    </row>
    <row r="380" spans="1:1024" s="22" customFormat="1" x14ac:dyDescent="0.25">
      <c r="A380" s="39">
        <v>380</v>
      </c>
      <c r="B380" s="40" t="s">
        <v>640</v>
      </c>
      <c r="C380" s="41" t="s">
        <v>641</v>
      </c>
      <c r="D380" s="192">
        <v>5</v>
      </c>
      <c r="E380" s="42"/>
      <c r="F380" s="161"/>
      <c r="G380" s="43"/>
      <c r="H380" s="44"/>
      <c r="I380" s="164"/>
      <c r="J380" s="44"/>
      <c r="AMH380"/>
      <c r="AMI380"/>
      <c r="AMJ380"/>
    </row>
    <row r="381" spans="1:1024" x14ac:dyDescent="0.25">
      <c r="A381" s="39">
        <v>381</v>
      </c>
      <c r="B381" s="40" t="s">
        <v>642</v>
      </c>
      <c r="C381" s="41" t="s">
        <v>643</v>
      </c>
      <c r="D381" s="192">
        <v>12</v>
      </c>
      <c r="E381" s="42"/>
      <c r="F381" s="161"/>
      <c r="G381" s="43"/>
      <c r="H381" s="44"/>
      <c r="I381" s="164"/>
      <c r="J381" s="44"/>
    </row>
    <row r="382" spans="1:1024" ht="28.5" customHeight="1" x14ac:dyDescent="0.25">
      <c r="A382" s="39">
        <v>382</v>
      </c>
      <c r="B382" s="40" t="s">
        <v>644</v>
      </c>
      <c r="C382" s="61" t="s">
        <v>557</v>
      </c>
      <c r="D382" s="192">
        <v>20</v>
      </c>
      <c r="E382" s="42"/>
      <c r="F382" s="161"/>
      <c r="G382" s="43"/>
      <c r="H382" s="44"/>
      <c r="I382" s="164"/>
      <c r="J382" s="44"/>
    </row>
    <row r="383" spans="1:1024" s="22" customFormat="1" ht="30.75" customHeight="1" x14ac:dyDescent="0.25">
      <c r="A383" s="39">
        <v>383</v>
      </c>
      <c r="B383" s="40" t="s">
        <v>645</v>
      </c>
      <c r="C383" s="61" t="s">
        <v>646</v>
      </c>
      <c r="D383" s="192">
        <v>20</v>
      </c>
      <c r="E383" s="42"/>
      <c r="F383" s="161"/>
      <c r="G383" s="43"/>
      <c r="H383" s="44"/>
      <c r="I383" s="164"/>
      <c r="J383" s="44"/>
      <c r="AMH383"/>
      <c r="AMI383"/>
      <c r="AMJ383"/>
    </row>
    <row r="384" spans="1:1024" s="22" customFormat="1" x14ac:dyDescent="0.25">
      <c r="A384" s="39">
        <v>384</v>
      </c>
      <c r="B384" s="40" t="s">
        <v>647</v>
      </c>
      <c r="C384" s="41" t="s">
        <v>648</v>
      </c>
      <c r="D384" s="193">
        <v>200</v>
      </c>
      <c r="E384" s="42"/>
      <c r="F384" s="161"/>
      <c r="G384" s="43"/>
      <c r="H384" s="44"/>
      <c r="I384" s="164"/>
      <c r="J384" s="44"/>
      <c r="AMH384"/>
      <c r="AMI384"/>
      <c r="AMJ384"/>
    </row>
    <row r="385" spans="1:1024" ht="25.5" x14ac:dyDescent="0.25">
      <c r="A385" s="39">
        <v>385</v>
      </c>
      <c r="B385" s="57" t="s">
        <v>649</v>
      </c>
      <c r="C385" s="58" t="s">
        <v>650</v>
      </c>
      <c r="D385" s="195">
        <v>25</v>
      </c>
      <c r="E385" s="42"/>
      <c r="F385" s="161"/>
      <c r="G385" s="43"/>
      <c r="H385" s="44"/>
      <c r="I385" s="164"/>
      <c r="J385" s="44"/>
    </row>
    <row r="386" spans="1:1024" ht="25.5" x14ac:dyDescent="0.25">
      <c r="A386" s="39">
        <v>386</v>
      </c>
      <c r="B386" s="40" t="s">
        <v>651</v>
      </c>
      <c r="C386" s="41" t="s">
        <v>652</v>
      </c>
      <c r="D386" s="193">
        <v>70</v>
      </c>
      <c r="E386" s="42"/>
      <c r="F386" s="161"/>
      <c r="G386" s="43"/>
      <c r="H386" s="44"/>
      <c r="I386" s="164"/>
      <c r="J386" s="44"/>
    </row>
    <row r="387" spans="1:1024" s="22" customFormat="1" x14ac:dyDescent="0.25">
      <c r="A387" s="39">
        <v>387</v>
      </c>
      <c r="B387" s="40" t="s">
        <v>653</v>
      </c>
      <c r="C387" s="41" t="s">
        <v>654</v>
      </c>
      <c r="D387" s="193">
        <v>50</v>
      </c>
      <c r="E387" s="42"/>
      <c r="F387" s="161"/>
      <c r="G387" s="43"/>
      <c r="H387" s="44"/>
      <c r="I387" s="164"/>
      <c r="J387" s="44"/>
      <c r="AMH387"/>
      <c r="AMI387"/>
      <c r="AMJ387"/>
    </row>
    <row r="388" spans="1:1024" ht="25.5" x14ac:dyDescent="0.25">
      <c r="A388" s="39">
        <v>388</v>
      </c>
      <c r="B388" s="41" t="s">
        <v>655</v>
      </c>
      <c r="C388" s="41" t="s">
        <v>656</v>
      </c>
      <c r="D388" s="192">
        <v>8</v>
      </c>
      <c r="E388" s="42"/>
      <c r="F388" s="161"/>
      <c r="G388" s="43"/>
      <c r="H388" s="44"/>
      <c r="I388" s="164"/>
      <c r="J388" s="44"/>
    </row>
    <row r="389" spans="1:1024" ht="30.75" customHeight="1" x14ac:dyDescent="0.25">
      <c r="A389" s="39">
        <v>389</v>
      </c>
      <c r="B389" s="40" t="s">
        <v>657</v>
      </c>
      <c r="C389" s="41" t="s">
        <v>544</v>
      </c>
      <c r="D389" s="192">
        <v>10</v>
      </c>
      <c r="E389" s="42"/>
      <c r="F389" s="161"/>
      <c r="G389" s="43"/>
      <c r="H389" s="44"/>
      <c r="I389" s="164"/>
      <c r="J389" s="44"/>
    </row>
    <row r="390" spans="1:1024" s="22" customFormat="1" ht="63" customHeight="1" x14ac:dyDescent="0.25">
      <c r="A390" s="39">
        <v>390</v>
      </c>
      <c r="B390" s="57" t="s">
        <v>658</v>
      </c>
      <c r="C390" s="58" t="s">
        <v>646</v>
      </c>
      <c r="D390" s="195">
        <v>5</v>
      </c>
      <c r="E390" s="42"/>
      <c r="F390" s="161"/>
      <c r="G390" s="43"/>
      <c r="H390" s="44"/>
      <c r="I390" s="164"/>
      <c r="J390" s="44"/>
      <c r="AMH390"/>
      <c r="AMI390"/>
      <c r="AMJ390"/>
    </row>
    <row r="391" spans="1:1024" s="22" customFormat="1" ht="63" customHeight="1" x14ac:dyDescent="0.25">
      <c r="A391" s="39">
        <v>391</v>
      </c>
      <c r="B391" s="40" t="s">
        <v>659</v>
      </c>
      <c r="C391" s="41" t="s">
        <v>581</v>
      </c>
      <c r="D391" s="192">
        <v>100</v>
      </c>
      <c r="E391" s="42"/>
      <c r="F391" s="161"/>
      <c r="G391" s="43"/>
      <c r="H391" s="44"/>
      <c r="I391" s="164"/>
      <c r="J391" s="44"/>
      <c r="AMH391"/>
      <c r="AMI391"/>
      <c r="AMJ391"/>
    </row>
    <row r="392" spans="1:1024" s="22" customFormat="1" ht="35.25" customHeight="1" x14ac:dyDescent="0.25">
      <c r="A392" s="39">
        <v>392</v>
      </c>
      <c r="B392" s="78" t="s">
        <v>660</v>
      </c>
      <c r="C392" s="41" t="s">
        <v>213</v>
      </c>
      <c r="D392" s="192">
        <v>3</v>
      </c>
      <c r="E392" s="42"/>
      <c r="F392" s="161"/>
      <c r="G392" s="43"/>
      <c r="H392" s="44"/>
      <c r="I392" s="164"/>
      <c r="J392" s="44"/>
      <c r="AMH392"/>
      <c r="AMI392"/>
      <c r="AMJ392"/>
    </row>
    <row r="393" spans="1:1024" s="22" customFormat="1" ht="36" customHeight="1" x14ac:dyDescent="0.25">
      <c r="A393" s="39"/>
      <c r="B393" s="88" t="s">
        <v>661</v>
      </c>
      <c r="C393" s="88"/>
      <c r="D393" s="88"/>
      <c r="E393" s="88"/>
      <c r="F393" s="161"/>
      <c r="G393" s="158"/>
      <c r="H393" s="163"/>
      <c r="I393" s="164"/>
      <c r="J393" s="44"/>
      <c r="AMH393"/>
      <c r="AMI393"/>
      <c r="AMJ393"/>
    </row>
    <row r="394" spans="1:1024" s="22" customFormat="1" ht="29.1" customHeight="1" x14ac:dyDescent="0.25">
      <c r="B394" s="23"/>
      <c r="C394" s="23"/>
      <c r="D394" s="24"/>
      <c r="E394" s="25"/>
      <c r="F394" s="31"/>
      <c r="I394" s="159"/>
      <c r="AMH394"/>
      <c r="AMI394"/>
      <c r="AMJ394"/>
    </row>
    <row r="395" spans="1:1024" s="22" customFormat="1" ht="15" customHeight="1" x14ac:dyDescent="0.25">
      <c r="A395" s="89"/>
      <c r="B395" s="3" t="s">
        <v>662</v>
      </c>
      <c r="C395" s="18"/>
      <c r="D395" s="90"/>
      <c r="E395" s="203" t="s">
        <v>663</v>
      </c>
      <c r="F395" s="203"/>
      <c r="G395" s="203"/>
      <c r="H395" s="18"/>
      <c r="AMH395"/>
      <c r="AMI395"/>
      <c r="AMJ395"/>
    </row>
    <row r="396" spans="1:1024" s="22" customFormat="1" ht="15.75" customHeight="1" x14ac:dyDescent="0.25">
      <c r="B396" s="91" t="s">
        <v>664</v>
      </c>
      <c r="C396" s="23"/>
      <c r="D396" s="24"/>
      <c r="E396" s="204" t="s">
        <v>665</v>
      </c>
      <c r="F396" s="204"/>
      <c r="G396" s="204"/>
      <c r="H396" s="92"/>
      <c r="AMH396"/>
      <c r="AMI396"/>
      <c r="AMJ396"/>
    </row>
    <row r="397" spans="1:1024" s="22" customFormat="1" x14ac:dyDescent="0.25">
      <c r="B397" s="23"/>
      <c r="C397" s="23"/>
      <c r="D397" s="24"/>
      <c r="E397" s="25"/>
      <c r="AMH397"/>
      <c r="AMI397"/>
      <c r="AMJ397"/>
    </row>
    <row r="398" spans="1:1024" s="22" customFormat="1" x14ac:dyDescent="0.25">
      <c r="B398" s="23"/>
      <c r="C398" s="23"/>
      <c r="D398" s="24"/>
      <c r="E398" s="25"/>
      <c r="AMH398"/>
      <c r="AMI398"/>
      <c r="AMJ398"/>
    </row>
  </sheetData>
  <mergeCells count="2">
    <mergeCell ref="E395:G395"/>
    <mergeCell ref="E396:G396"/>
  </mergeCells>
  <conditionalFormatting sqref="E301">
    <cfRule type="expression" dxfId="1" priority="2">
      <formula>$D301=#REF!</formula>
    </cfRule>
  </conditionalFormatting>
  <pageMargins left="0.25" right="0.25" top="0.75" bottom="0.75" header="0.3" footer="0.3"/>
  <pageSetup paperSize="9" scale="92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FFFF"/>
    <pageSetUpPr fitToPage="1"/>
  </sheetPr>
  <dimension ref="A1:AMI12"/>
  <sheetViews>
    <sheetView zoomScaleNormal="100" workbookViewId="0">
      <selection activeCell="F15" sqref="F15"/>
    </sheetView>
  </sheetViews>
  <sheetFormatPr defaultColWidth="10.5703125" defaultRowHeight="15" x14ac:dyDescent="0.25"/>
  <cols>
    <col min="1" max="1" width="5.140625" style="22" customWidth="1"/>
    <col min="2" max="2" width="23.85546875" style="22" customWidth="1"/>
    <col min="3" max="4" width="10.5703125" style="22"/>
    <col min="5" max="5" width="11.85546875" style="22" customWidth="1"/>
    <col min="6" max="6" width="12.85546875" style="22" customWidth="1"/>
    <col min="7" max="7" width="10.5703125" style="22"/>
    <col min="8" max="8" width="14.28515625" style="22" customWidth="1"/>
    <col min="9" max="9" width="15.28515625" style="22" customWidth="1"/>
    <col min="10" max="256" width="10.5703125" style="22"/>
    <col min="257" max="257" width="5.140625" style="22" customWidth="1"/>
    <col min="258" max="258" width="23.85546875" style="22" customWidth="1"/>
    <col min="259" max="260" width="10.5703125" style="22"/>
    <col min="261" max="261" width="11.85546875" style="22" customWidth="1"/>
    <col min="262" max="262" width="12.85546875" style="22" customWidth="1"/>
    <col min="263" max="263" width="10.5703125" style="22"/>
    <col min="264" max="264" width="14.28515625" style="22" customWidth="1"/>
    <col min="265" max="265" width="11.7109375" style="22" customWidth="1"/>
    <col min="266" max="512" width="10.5703125" style="22"/>
    <col min="513" max="513" width="5.140625" style="22" customWidth="1"/>
    <col min="514" max="514" width="23.85546875" style="22" customWidth="1"/>
    <col min="515" max="516" width="10.5703125" style="22"/>
    <col min="517" max="517" width="11.85546875" style="22" customWidth="1"/>
    <col min="518" max="518" width="12.85546875" style="22" customWidth="1"/>
    <col min="519" max="519" width="10.5703125" style="22"/>
    <col min="520" max="520" width="14.28515625" style="22" customWidth="1"/>
    <col min="521" max="521" width="11.7109375" style="22" customWidth="1"/>
    <col min="522" max="768" width="10.5703125" style="22"/>
    <col min="769" max="769" width="5.140625" style="22" customWidth="1"/>
    <col min="770" max="770" width="23.85546875" style="22" customWidth="1"/>
    <col min="771" max="772" width="10.5703125" style="22"/>
    <col min="773" max="773" width="11.85546875" style="22" customWidth="1"/>
    <col min="774" max="774" width="12.85546875" style="22" customWidth="1"/>
    <col min="775" max="775" width="10.5703125" style="22"/>
    <col min="776" max="776" width="14.28515625" style="22" customWidth="1"/>
    <col min="777" max="777" width="11.7109375" style="22" customWidth="1"/>
    <col min="778" max="1022" width="10.5703125" style="22"/>
    <col min="1023" max="1023" width="11.5703125" customWidth="1"/>
  </cols>
  <sheetData>
    <row r="1" spans="1:1023" ht="12.75" customHeight="1" x14ac:dyDescent="0.25">
      <c r="A1" s="22" t="s">
        <v>38</v>
      </c>
      <c r="B1" s="26"/>
      <c r="C1" s="27"/>
      <c r="D1" s="28"/>
      <c r="E1" s="27"/>
      <c r="F1" s="27"/>
      <c r="G1" s="22" t="s">
        <v>775</v>
      </c>
      <c r="AMG1"/>
      <c r="AMH1"/>
    </row>
    <row r="2" spans="1:1023" s="22" customFormat="1" x14ac:dyDescent="0.25">
      <c r="C2" s="25"/>
      <c r="D2" s="25"/>
      <c r="E2" s="25"/>
      <c r="F2" s="25"/>
      <c r="G2" s="25"/>
      <c r="H2" s="31"/>
      <c r="I2" s="25"/>
      <c r="AMI2"/>
    </row>
    <row r="3" spans="1:1023" x14ac:dyDescent="0.25">
      <c r="A3" s="115" t="s">
        <v>22</v>
      </c>
      <c r="B3" s="116"/>
      <c r="C3" s="117"/>
      <c r="D3" s="118"/>
      <c r="E3" s="116"/>
      <c r="F3" s="116"/>
      <c r="G3" s="116"/>
      <c r="H3" s="116"/>
      <c r="I3" s="116"/>
      <c r="J3" s="116"/>
    </row>
    <row r="4" spans="1:1023" s="38" customFormat="1" ht="38.25" x14ac:dyDescent="0.25">
      <c r="A4" s="99" t="s">
        <v>40</v>
      </c>
      <c r="B4" s="99" t="s">
        <v>41</v>
      </c>
      <c r="C4" s="99" t="s">
        <v>42</v>
      </c>
      <c r="D4" s="99" t="s">
        <v>43</v>
      </c>
      <c r="E4" s="99" t="s">
        <v>44</v>
      </c>
      <c r="F4" s="99" t="s">
        <v>45</v>
      </c>
      <c r="G4" s="99" t="s">
        <v>46</v>
      </c>
      <c r="H4" s="99" t="s">
        <v>47</v>
      </c>
      <c r="I4" s="99" t="s">
        <v>48</v>
      </c>
      <c r="J4" s="99" t="s">
        <v>666</v>
      </c>
      <c r="K4" s="37" t="s">
        <v>49</v>
      </c>
      <c r="AMI4"/>
    </row>
    <row r="5" spans="1:1023" s="46" customFormat="1" ht="26.25" x14ac:dyDescent="0.25">
      <c r="A5" s="45">
        <v>1</v>
      </c>
      <c r="B5" s="59" t="s">
        <v>670</v>
      </c>
      <c r="C5" s="62" t="s">
        <v>167</v>
      </c>
      <c r="D5" s="193">
        <v>2500</v>
      </c>
      <c r="E5" s="119"/>
      <c r="F5" s="162"/>
      <c r="G5" s="97"/>
      <c r="H5" s="98"/>
      <c r="I5" s="160"/>
      <c r="J5" s="108"/>
      <c r="K5" s="44"/>
      <c r="AMI5"/>
    </row>
    <row r="6" spans="1:1023" s="46" customFormat="1" ht="26.25" x14ac:dyDescent="0.25">
      <c r="A6" s="45">
        <v>2</v>
      </c>
      <c r="B6" s="120" t="s">
        <v>671</v>
      </c>
      <c r="C6" s="62" t="s">
        <v>524</v>
      </c>
      <c r="D6" s="193">
        <v>200</v>
      </c>
      <c r="E6" s="119"/>
      <c r="F6" s="162"/>
      <c r="G6" s="97"/>
      <c r="H6" s="98"/>
      <c r="I6" s="160"/>
      <c r="J6" s="108"/>
      <c r="K6" s="45"/>
      <c r="AMI6"/>
    </row>
    <row r="7" spans="1:1023" ht="70.5" customHeight="1" x14ac:dyDescent="0.25">
      <c r="A7" s="45">
        <v>3</v>
      </c>
      <c r="B7" s="106" t="s">
        <v>672</v>
      </c>
      <c r="C7" s="121" t="s">
        <v>673</v>
      </c>
      <c r="D7" s="193">
        <v>200</v>
      </c>
      <c r="E7" s="119"/>
      <c r="F7" s="162"/>
      <c r="G7" s="97"/>
      <c r="H7" s="107"/>
      <c r="I7" s="160"/>
      <c r="J7" s="108"/>
      <c r="K7" s="44"/>
    </row>
    <row r="8" spans="1:1023" ht="22.5" customHeight="1" x14ac:dyDescent="0.25">
      <c r="A8" s="122"/>
      <c r="B8" s="123" t="s">
        <v>661</v>
      </c>
      <c r="C8" s="122"/>
      <c r="D8" s="124"/>
      <c r="E8" s="125"/>
      <c r="F8" s="172"/>
      <c r="G8" s="123"/>
      <c r="H8" s="123"/>
      <c r="I8" s="126"/>
      <c r="J8" s="123"/>
      <c r="K8" s="44"/>
    </row>
    <row r="9" spans="1:1023" x14ac:dyDescent="0.25">
      <c r="A9" s="117"/>
      <c r="B9" s="116"/>
      <c r="C9" s="117"/>
      <c r="D9" s="118"/>
      <c r="E9" s="116"/>
      <c r="F9" s="116"/>
      <c r="G9" s="116"/>
      <c r="H9" s="116"/>
      <c r="I9" s="116"/>
      <c r="J9" s="116"/>
    </row>
    <row r="10" spans="1:1023" ht="12.75" customHeight="1" x14ac:dyDescent="0.25">
      <c r="A10" s="127"/>
      <c r="B10" s="207"/>
      <c r="C10" s="207"/>
      <c r="D10" s="207"/>
      <c r="E10" s="207"/>
      <c r="F10" s="207"/>
      <c r="G10" s="207"/>
      <c r="H10" s="207"/>
      <c r="I10" s="207"/>
      <c r="J10" s="207"/>
    </row>
    <row r="11" spans="1:1023" s="22" customFormat="1" ht="12.75" customHeight="1" x14ac:dyDescent="0.25">
      <c r="A11" s="104"/>
      <c r="B11" s="206" t="s">
        <v>674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AMI11"/>
    </row>
    <row r="12" spans="1:1023" s="22" customFormat="1" ht="12.75" customHeight="1" x14ac:dyDescent="0.25">
      <c r="B12" s="23"/>
      <c r="E12" s="92"/>
      <c r="F12" s="92"/>
      <c r="G12" s="100"/>
      <c r="H12" s="205" t="s">
        <v>665</v>
      </c>
      <c r="I12" s="205"/>
      <c r="J12" s="205"/>
      <c r="L12" s="23"/>
      <c r="AMI12"/>
    </row>
  </sheetData>
  <mergeCells count="3">
    <mergeCell ref="B10:J10"/>
    <mergeCell ref="B11:L11"/>
    <mergeCell ref="H12:J12"/>
  </mergeCells>
  <pageMargins left="0.78749999999999998" right="0.78749999999999998" top="1.05277777777778" bottom="1.05277777777778" header="0.78749999999999998" footer="0.78749999999999998"/>
  <pageSetup paperSize="9" scale="80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FFFFFF"/>
    <pageSetUpPr fitToPage="1"/>
  </sheetPr>
  <dimension ref="A1:AMJ37"/>
  <sheetViews>
    <sheetView topLeftCell="A10" zoomScaleNormal="100" workbookViewId="0">
      <selection activeCell="A20" sqref="A20:XFD20"/>
    </sheetView>
  </sheetViews>
  <sheetFormatPr defaultColWidth="11.42578125" defaultRowHeight="15" x14ac:dyDescent="0.25"/>
  <cols>
    <col min="1" max="1" width="4.28515625" style="22" customWidth="1"/>
    <col min="2" max="2" width="58.7109375" style="22" customWidth="1"/>
    <col min="3" max="5" width="11.42578125" style="22"/>
    <col min="6" max="6" width="11.7109375" style="22" customWidth="1"/>
    <col min="7" max="8" width="11.42578125" style="22"/>
    <col min="9" max="9" width="11.7109375" style="22" customWidth="1"/>
    <col min="10" max="256" width="11.42578125" style="22"/>
    <col min="257" max="257" width="4.28515625" style="22" customWidth="1"/>
    <col min="258" max="258" width="58.7109375" style="22" customWidth="1"/>
    <col min="259" max="261" width="11.42578125" style="22"/>
    <col min="262" max="262" width="11.7109375" style="22" customWidth="1"/>
    <col min="263" max="264" width="11.42578125" style="22"/>
    <col min="265" max="265" width="11.7109375" style="22" customWidth="1"/>
    <col min="266" max="512" width="11.42578125" style="22"/>
    <col min="513" max="513" width="4.28515625" style="22" customWidth="1"/>
    <col min="514" max="514" width="58.7109375" style="22" customWidth="1"/>
    <col min="515" max="517" width="11.42578125" style="22"/>
    <col min="518" max="518" width="11.7109375" style="22" customWidth="1"/>
    <col min="519" max="520" width="11.42578125" style="22"/>
    <col min="521" max="521" width="11.7109375" style="22" customWidth="1"/>
    <col min="522" max="768" width="11.42578125" style="22"/>
    <col min="769" max="769" width="4.28515625" style="22" customWidth="1"/>
    <col min="770" max="770" width="58.7109375" style="22" customWidth="1"/>
    <col min="771" max="773" width="11.42578125" style="22"/>
    <col min="774" max="774" width="11.7109375" style="22" customWidth="1"/>
    <col min="775" max="776" width="11.42578125" style="22"/>
    <col min="777" max="777" width="11.7109375" style="22" customWidth="1"/>
    <col min="778" max="1021" width="11.42578125" style="22"/>
    <col min="1022" max="1024" width="11.5703125" customWidth="1"/>
  </cols>
  <sheetData>
    <row r="1" spans="1:1021" ht="12.75" customHeight="1" x14ac:dyDescent="0.25">
      <c r="A1" s="22" t="s">
        <v>38</v>
      </c>
      <c r="B1" s="26"/>
      <c r="C1" s="27"/>
      <c r="D1" s="28"/>
      <c r="E1" s="27"/>
      <c r="F1" s="27"/>
      <c r="G1" s="22" t="s">
        <v>775</v>
      </c>
      <c r="AMG1"/>
    </row>
    <row r="2" spans="1:1021" ht="12.75" customHeight="1" x14ac:dyDescent="0.25"/>
    <row r="3" spans="1:1021" ht="15.75" x14ac:dyDescent="0.25">
      <c r="A3" s="20" t="s">
        <v>32</v>
      </c>
      <c r="B3" s="93"/>
      <c r="C3" s="93"/>
      <c r="D3" s="94"/>
      <c r="E3" s="93"/>
      <c r="F3" s="93"/>
      <c r="G3" s="93"/>
      <c r="H3" s="93"/>
      <c r="I3" s="93"/>
      <c r="J3" s="95"/>
    </row>
    <row r="4" spans="1:1021" ht="38.25" x14ac:dyDescent="0.25">
      <c r="A4" s="99" t="s">
        <v>40</v>
      </c>
      <c r="B4" s="99" t="s">
        <v>41</v>
      </c>
      <c r="C4" s="99" t="s">
        <v>42</v>
      </c>
      <c r="D4" s="99" t="s">
        <v>43</v>
      </c>
      <c r="E4" s="99" t="s">
        <v>44</v>
      </c>
      <c r="F4" s="99" t="s">
        <v>45</v>
      </c>
      <c r="G4" s="99" t="s">
        <v>46</v>
      </c>
      <c r="H4" s="99" t="s">
        <v>47</v>
      </c>
      <c r="I4" s="99" t="s">
        <v>48</v>
      </c>
      <c r="J4" s="99" t="s">
        <v>666</v>
      </c>
      <c r="K4" s="37" t="s">
        <v>49</v>
      </c>
    </row>
    <row r="5" spans="1:1021" ht="25.5" x14ac:dyDescent="0.25">
      <c r="A5" s="96">
        <v>1</v>
      </c>
      <c r="B5" s="114" t="s">
        <v>678</v>
      </c>
      <c r="C5" s="173" t="s">
        <v>201</v>
      </c>
      <c r="D5" s="111">
        <v>10</v>
      </c>
      <c r="E5" s="174"/>
      <c r="F5" s="165"/>
      <c r="G5" s="166"/>
      <c r="H5" s="105"/>
      <c r="I5" s="175"/>
      <c r="J5" s="109"/>
      <c r="K5" s="188"/>
    </row>
    <row r="6" spans="1:1021" ht="25.5" x14ac:dyDescent="0.25">
      <c r="A6" s="96">
        <v>2</v>
      </c>
      <c r="B6" s="114" t="s">
        <v>679</v>
      </c>
      <c r="C6" s="173" t="s">
        <v>680</v>
      </c>
      <c r="D6" s="111">
        <v>10</v>
      </c>
      <c r="E6" s="174"/>
      <c r="F6" s="165"/>
      <c r="G6" s="166"/>
      <c r="H6" s="105"/>
      <c r="I6" s="175"/>
      <c r="J6" s="109"/>
      <c r="K6" s="105"/>
      <c r="L6"/>
    </row>
    <row r="7" spans="1:1021" x14ac:dyDescent="0.25">
      <c r="A7" s="96">
        <v>3</v>
      </c>
      <c r="B7" s="176" t="s">
        <v>776</v>
      </c>
      <c r="C7" s="177" t="s">
        <v>681</v>
      </c>
      <c r="D7" s="177">
        <v>10</v>
      </c>
      <c r="E7" s="178"/>
      <c r="F7" s="165"/>
      <c r="G7" s="169"/>
      <c r="H7" s="179"/>
      <c r="I7" s="175"/>
      <c r="J7" s="179"/>
      <c r="K7" s="105"/>
    </row>
    <row r="8" spans="1:1021" ht="25.5" x14ac:dyDescent="0.25">
      <c r="A8" s="96">
        <v>4</v>
      </c>
      <c r="B8" s="114" t="s">
        <v>682</v>
      </c>
      <c r="C8" s="173" t="s">
        <v>667</v>
      </c>
      <c r="D8" s="111">
        <v>10</v>
      </c>
      <c r="E8" s="180"/>
      <c r="F8" s="165"/>
      <c r="G8" s="169"/>
      <c r="H8" s="179"/>
      <c r="I8" s="175"/>
      <c r="J8" s="179"/>
      <c r="K8" s="105"/>
    </row>
    <row r="9" spans="1:1021" x14ac:dyDescent="0.25">
      <c r="A9" s="96">
        <v>5</v>
      </c>
      <c r="B9" s="176" t="s">
        <v>683</v>
      </c>
      <c r="C9" s="177" t="s">
        <v>684</v>
      </c>
      <c r="D9" s="177">
        <v>3</v>
      </c>
      <c r="E9" s="178"/>
      <c r="F9" s="165"/>
      <c r="G9" s="169"/>
      <c r="H9" s="179"/>
      <c r="I9" s="175"/>
      <c r="J9" s="179"/>
      <c r="K9" s="105"/>
    </row>
    <row r="10" spans="1:1021" x14ac:dyDescent="0.25">
      <c r="A10" s="96">
        <v>6</v>
      </c>
      <c r="B10" s="102" t="s">
        <v>685</v>
      </c>
      <c r="C10" s="102" t="s">
        <v>667</v>
      </c>
      <c r="D10" s="201">
        <v>5</v>
      </c>
      <c r="E10" s="180"/>
      <c r="F10" s="165"/>
      <c r="G10" s="169"/>
      <c r="H10" s="167"/>
      <c r="I10" s="175"/>
      <c r="J10" s="181"/>
      <c r="K10" s="105"/>
    </row>
    <row r="11" spans="1:1021" ht="25.5" x14ac:dyDescent="0.25">
      <c r="A11" s="96">
        <v>7</v>
      </c>
      <c r="B11" s="114" t="s">
        <v>686</v>
      </c>
      <c r="C11" s="173" t="s">
        <v>687</v>
      </c>
      <c r="D11" s="111">
        <v>35</v>
      </c>
      <c r="E11" s="174"/>
      <c r="F11" s="165"/>
      <c r="G11" s="166"/>
      <c r="H11" s="105"/>
      <c r="I11" s="175"/>
      <c r="J11" s="109"/>
      <c r="K11" s="105"/>
    </row>
    <row r="12" spans="1:1021" ht="26.25" x14ac:dyDescent="0.25">
      <c r="A12" s="96">
        <v>8</v>
      </c>
      <c r="B12" s="101" t="s">
        <v>688</v>
      </c>
      <c r="C12" s="101" t="s">
        <v>667</v>
      </c>
      <c r="D12" s="201">
        <v>3</v>
      </c>
      <c r="E12" s="86"/>
      <c r="F12" s="165"/>
      <c r="G12" s="169"/>
      <c r="H12" s="170"/>
      <c r="I12" s="175"/>
      <c r="J12" s="182"/>
      <c r="K12" s="105"/>
    </row>
    <row r="13" spans="1:1021" ht="18.75" customHeight="1" x14ac:dyDescent="0.25">
      <c r="A13" s="96">
        <v>9</v>
      </c>
      <c r="B13" s="102" t="s">
        <v>689</v>
      </c>
      <c r="C13" s="102" t="s">
        <v>690</v>
      </c>
      <c r="D13" s="202">
        <v>6</v>
      </c>
      <c r="E13" s="180"/>
      <c r="F13" s="165"/>
      <c r="G13" s="169"/>
      <c r="H13" s="167"/>
      <c r="I13" s="175"/>
      <c r="J13" s="183"/>
      <c r="K13" s="105"/>
    </row>
    <row r="14" spans="1:1021" x14ac:dyDescent="0.25">
      <c r="A14" s="96">
        <v>10</v>
      </c>
      <c r="B14" s="102" t="s">
        <v>691</v>
      </c>
      <c r="C14" s="102" t="s">
        <v>692</v>
      </c>
      <c r="D14" s="202">
        <v>100</v>
      </c>
      <c r="E14" s="180"/>
      <c r="F14" s="165"/>
      <c r="G14" s="169"/>
      <c r="H14" s="167"/>
      <c r="I14" s="175"/>
      <c r="J14" s="183"/>
      <c r="K14" s="105"/>
    </row>
    <row r="15" spans="1:1021" ht="25.5" x14ac:dyDescent="0.25">
      <c r="A15" s="96">
        <v>11</v>
      </c>
      <c r="B15" s="114" t="s">
        <v>693</v>
      </c>
      <c r="C15" s="173" t="s">
        <v>694</v>
      </c>
      <c r="D15" s="111">
        <v>4</v>
      </c>
      <c r="E15" s="180"/>
      <c r="F15" s="165"/>
      <c r="G15" s="169"/>
      <c r="H15" s="167"/>
      <c r="I15" s="175"/>
      <c r="J15" s="183"/>
      <c r="K15" s="105"/>
    </row>
    <row r="16" spans="1:1021" ht="38.25" x14ac:dyDescent="0.25">
      <c r="A16" s="96">
        <v>12</v>
      </c>
      <c r="B16" s="114" t="s">
        <v>695</v>
      </c>
      <c r="C16" s="173" t="s">
        <v>696</v>
      </c>
      <c r="D16" s="111">
        <v>6</v>
      </c>
      <c r="E16" s="180"/>
      <c r="F16" s="165"/>
      <c r="G16" s="169"/>
      <c r="H16" s="167"/>
      <c r="I16" s="175"/>
      <c r="J16" s="183"/>
      <c r="K16" s="105"/>
    </row>
    <row r="17" spans="1:1024" ht="25.5" x14ac:dyDescent="0.25">
      <c r="A17" s="96">
        <v>13</v>
      </c>
      <c r="B17" s="114" t="s">
        <v>697</v>
      </c>
      <c r="C17" s="173" t="s">
        <v>698</v>
      </c>
      <c r="D17" s="111">
        <v>2</v>
      </c>
      <c r="E17" s="180"/>
      <c r="F17" s="165"/>
      <c r="G17" s="169"/>
      <c r="H17" s="167"/>
      <c r="I17" s="175"/>
      <c r="J17" s="183"/>
      <c r="K17" s="105"/>
    </row>
    <row r="18" spans="1:1024" x14ac:dyDescent="0.25">
      <c r="A18" s="96">
        <v>14</v>
      </c>
      <c r="B18" s="102" t="s">
        <v>699</v>
      </c>
      <c r="C18" s="102" t="s">
        <v>700</v>
      </c>
      <c r="D18" s="202">
        <v>30</v>
      </c>
      <c r="E18" s="180"/>
      <c r="F18" s="165"/>
      <c r="G18" s="169"/>
      <c r="H18" s="167"/>
      <c r="I18" s="175"/>
      <c r="J18" s="183"/>
      <c r="K18" s="105"/>
    </row>
    <row r="19" spans="1:1024" ht="25.5" x14ac:dyDescent="0.25">
      <c r="A19" s="96">
        <v>15</v>
      </c>
      <c r="B19" s="114" t="s">
        <v>701</v>
      </c>
      <c r="C19" s="173" t="s">
        <v>702</v>
      </c>
      <c r="D19" s="111">
        <v>60</v>
      </c>
      <c r="E19" s="180"/>
      <c r="F19" s="165"/>
      <c r="G19" s="169"/>
      <c r="H19" s="167"/>
      <c r="I19" s="175"/>
      <c r="J19" s="183"/>
      <c r="K19" s="105"/>
    </row>
    <row r="20" spans="1:1024" ht="26.25" x14ac:dyDescent="0.25">
      <c r="A20" s="96">
        <v>17</v>
      </c>
      <c r="B20" s="66" t="s">
        <v>703</v>
      </c>
      <c r="C20" s="66" t="s">
        <v>704</v>
      </c>
      <c r="D20" s="201">
        <v>7</v>
      </c>
      <c r="E20" s="180"/>
      <c r="F20" s="165"/>
      <c r="G20" s="169"/>
      <c r="H20" s="128"/>
      <c r="I20" s="175"/>
      <c r="J20" s="110"/>
      <c r="K20" s="105"/>
    </row>
    <row r="21" spans="1:1024" x14ac:dyDescent="0.25">
      <c r="A21" s="96">
        <v>18</v>
      </c>
      <c r="B21" s="102" t="s">
        <v>705</v>
      </c>
      <c r="C21" s="102" t="s">
        <v>706</v>
      </c>
      <c r="D21" s="202">
        <v>20</v>
      </c>
      <c r="E21" s="180"/>
      <c r="F21" s="165"/>
      <c r="G21" s="169"/>
      <c r="H21" s="167"/>
      <c r="I21" s="175"/>
      <c r="J21" s="183"/>
      <c r="K21" s="105"/>
    </row>
    <row r="22" spans="1:1024" x14ac:dyDescent="0.25">
      <c r="A22" s="96">
        <v>19</v>
      </c>
      <c r="B22" s="102" t="s">
        <v>707</v>
      </c>
      <c r="C22" s="102" t="s">
        <v>706</v>
      </c>
      <c r="D22" s="202">
        <v>25</v>
      </c>
      <c r="E22" s="180"/>
      <c r="F22" s="165"/>
      <c r="G22" s="169"/>
      <c r="H22" s="167"/>
      <c r="I22" s="175"/>
      <c r="J22" s="183"/>
      <c r="K22" s="105"/>
    </row>
    <row r="23" spans="1:1024" x14ac:dyDescent="0.25">
      <c r="A23" s="96">
        <v>20</v>
      </c>
      <c r="B23" s="102" t="s">
        <v>708</v>
      </c>
      <c r="C23" s="102" t="s">
        <v>706</v>
      </c>
      <c r="D23" s="202">
        <v>40</v>
      </c>
      <c r="E23" s="180"/>
      <c r="F23" s="165"/>
      <c r="G23" s="169"/>
      <c r="H23" s="167"/>
      <c r="I23" s="175"/>
      <c r="J23" s="183"/>
      <c r="K23" s="105"/>
    </row>
    <row r="24" spans="1:1024" s="46" customFormat="1" ht="23.65" customHeight="1" x14ac:dyDescent="0.25">
      <c r="A24" s="96">
        <v>21</v>
      </c>
      <c r="B24" s="101" t="s">
        <v>709</v>
      </c>
      <c r="C24" s="101" t="s">
        <v>710</v>
      </c>
      <c r="D24" s="202">
        <v>150</v>
      </c>
      <c r="E24" s="180"/>
      <c r="F24" s="165"/>
      <c r="G24" s="169"/>
      <c r="H24" s="181"/>
      <c r="I24" s="175"/>
      <c r="J24" s="184"/>
      <c r="K24" s="102"/>
      <c r="AMH24"/>
      <c r="AMI24"/>
      <c r="AMJ24"/>
    </row>
    <row r="25" spans="1:1024" x14ac:dyDescent="0.25">
      <c r="A25" s="96">
        <v>22</v>
      </c>
      <c r="B25" s="102" t="s">
        <v>711</v>
      </c>
      <c r="C25" s="102" t="s">
        <v>712</v>
      </c>
      <c r="D25" s="202">
        <v>30</v>
      </c>
      <c r="E25" s="180"/>
      <c r="F25" s="165"/>
      <c r="G25" s="169"/>
      <c r="H25" s="167"/>
      <c r="I25" s="175"/>
      <c r="J25" s="183"/>
      <c r="K25" s="105"/>
    </row>
    <row r="26" spans="1:1024" x14ac:dyDescent="0.25">
      <c r="A26" s="96">
        <v>23</v>
      </c>
      <c r="B26" s="102" t="s">
        <v>713</v>
      </c>
      <c r="C26" s="102" t="s">
        <v>669</v>
      </c>
      <c r="D26" s="202">
        <v>30</v>
      </c>
      <c r="E26" s="180"/>
      <c r="F26" s="165"/>
      <c r="G26" s="169"/>
      <c r="H26" s="167"/>
      <c r="I26" s="175"/>
      <c r="J26" s="183"/>
      <c r="K26" s="105"/>
    </row>
    <row r="27" spans="1:1024" x14ac:dyDescent="0.25">
      <c r="A27" s="96">
        <v>24</v>
      </c>
      <c r="B27" s="102" t="s">
        <v>714</v>
      </c>
      <c r="C27" s="102" t="s">
        <v>715</v>
      </c>
      <c r="D27" s="202">
        <v>27</v>
      </c>
      <c r="E27" s="180"/>
      <c r="F27" s="165"/>
      <c r="G27" s="169"/>
      <c r="H27" s="167"/>
      <c r="I27" s="175"/>
      <c r="J27" s="183"/>
      <c r="K27" s="105"/>
    </row>
    <row r="28" spans="1:1024" x14ac:dyDescent="0.25">
      <c r="A28" s="96">
        <v>25</v>
      </c>
      <c r="B28" s="102" t="s">
        <v>716</v>
      </c>
      <c r="C28" s="102" t="s">
        <v>717</v>
      </c>
      <c r="D28" s="202">
        <v>5</v>
      </c>
      <c r="E28" s="180"/>
      <c r="F28" s="165"/>
      <c r="G28" s="169"/>
      <c r="H28" s="167"/>
      <c r="I28" s="175"/>
      <c r="J28" s="183"/>
      <c r="K28" s="105"/>
    </row>
    <row r="29" spans="1:1024" x14ac:dyDescent="0.25">
      <c r="A29" s="96">
        <v>26</v>
      </c>
      <c r="B29" s="102" t="s">
        <v>718</v>
      </c>
      <c r="C29" s="102" t="s">
        <v>694</v>
      </c>
      <c r="D29" s="202">
        <v>5</v>
      </c>
      <c r="E29" s="180"/>
      <c r="F29" s="165"/>
      <c r="G29" s="169"/>
      <c r="H29" s="167"/>
      <c r="I29" s="175"/>
      <c r="J29" s="183"/>
      <c r="K29" s="105"/>
    </row>
    <row r="30" spans="1:1024" x14ac:dyDescent="0.25">
      <c r="A30" s="96">
        <v>27</v>
      </c>
      <c r="B30" s="102" t="s">
        <v>719</v>
      </c>
      <c r="C30" s="102" t="s">
        <v>669</v>
      </c>
      <c r="D30" s="202">
        <v>5</v>
      </c>
      <c r="E30" s="180"/>
      <c r="F30" s="165"/>
      <c r="G30" s="169"/>
      <c r="H30" s="167"/>
      <c r="I30" s="175"/>
      <c r="J30" s="183"/>
      <c r="K30" s="105"/>
    </row>
    <row r="31" spans="1:1024" x14ac:dyDescent="0.25">
      <c r="A31" s="96">
        <v>28</v>
      </c>
      <c r="B31" s="114" t="s">
        <v>720</v>
      </c>
      <c r="C31" s="173" t="s">
        <v>721</v>
      </c>
      <c r="D31" s="111">
        <v>5</v>
      </c>
      <c r="E31" s="180"/>
      <c r="F31" s="165"/>
      <c r="G31" s="169"/>
      <c r="H31" s="167"/>
      <c r="I31" s="175"/>
      <c r="J31" s="183"/>
      <c r="K31" s="105"/>
    </row>
    <row r="32" spans="1:1024" ht="18" x14ac:dyDescent="0.25">
      <c r="A32" s="185"/>
      <c r="B32" s="185" t="s">
        <v>668</v>
      </c>
      <c r="C32" s="185"/>
      <c r="D32" s="186"/>
      <c r="E32" s="187"/>
      <c r="F32" s="167"/>
      <c r="G32" s="168"/>
      <c r="H32" s="167"/>
      <c r="I32" s="170"/>
      <c r="J32" s="183"/>
      <c r="K32" s="105"/>
    </row>
    <row r="35" spans="2:2" x14ac:dyDescent="0.25">
      <c r="B35" s="22" t="s">
        <v>675</v>
      </c>
    </row>
    <row r="36" spans="2:2" x14ac:dyDescent="0.25">
      <c r="B36" s="22" t="s">
        <v>676</v>
      </c>
    </row>
    <row r="37" spans="2:2" x14ac:dyDescent="0.25">
      <c r="B37" s="22" t="s">
        <v>677</v>
      </c>
    </row>
  </sheetData>
  <conditionalFormatting sqref="E12">
    <cfRule type="expression" dxfId="0" priority="2">
      <formula>$D12=#REF!</formula>
    </cfRule>
  </conditionalFormatting>
  <pageMargins left="0.78749999999999998" right="0.78749999999999998" top="1.05277777777778" bottom="1.05277777777778" header="0.78749999999999998" footer="0.78749999999999998"/>
  <pageSetup paperSize="9" scale="83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FFFFFF"/>
    <pageSetUpPr fitToPage="1"/>
  </sheetPr>
  <dimension ref="A1:J33"/>
  <sheetViews>
    <sheetView zoomScaleNormal="100" workbookViewId="0">
      <selection activeCell="K12" sqref="K12"/>
    </sheetView>
  </sheetViews>
  <sheetFormatPr defaultColWidth="11.85546875" defaultRowHeight="15" x14ac:dyDescent="0.25"/>
  <cols>
    <col min="1" max="1" width="4.7109375" customWidth="1"/>
    <col min="2" max="2" width="56.42578125" customWidth="1"/>
    <col min="6" max="6" width="15" bestFit="1" customWidth="1"/>
    <col min="8" max="8" width="14.85546875" bestFit="1" customWidth="1"/>
    <col min="9" max="9" width="15" bestFit="1" customWidth="1"/>
    <col min="1022" max="1022" width="11.5703125" customWidth="1"/>
  </cols>
  <sheetData>
    <row r="1" spans="1:10" ht="15.75" x14ac:dyDescent="0.25">
      <c r="A1" s="22" t="s">
        <v>38</v>
      </c>
      <c r="B1" s="26"/>
      <c r="C1" s="27"/>
      <c r="D1" s="28"/>
      <c r="E1" s="22"/>
      <c r="F1" s="22" t="s">
        <v>775</v>
      </c>
      <c r="G1" s="22"/>
      <c r="H1" s="22"/>
      <c r="I1" s="22"/>
      <c r="J1" s="22"/>
    </row>
    <row r="2" spans="1:10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29" t="s">
        <v>758</v>
      </c>
      <c r="B3" s="130"/>
      <c r="C3" s="130"/>
      <c r="D3" s="130"/>
      <c r="E3" s="130"/>
      <c r="F3" s="130"/>
      <c r="G3" s="130"/>
      <c r="H3" s="130"/>
      <c r="I3" s="130"/>
      <c r="J3" s="130"/>
    </row>
    <row r="4" spans="1:10" ht="51" x14ac:dyDescent="0.25">
      <c r="A4" s="99" t="s">
        <v>40</v>
      </c>
      <c r="B4" s="99" t="s">
        <v>41</v>
      </c>
      <c r="C4" s="99" t="s">
        <v>42</v>
      </c>
      <c r="D4" s="99" t="s">
        <v>43</v>
      </c>
      <c r="E4" s="99" t="s">
        <v>44</v>
      </c>
      <c r="F4" s="99" t="s">
        <v>45</v>
      </c>
      <c r="G4" s="99" t="s">
        <v>46</v>
      </c>
      <c r="H4" s="99" t="s">
        <v>47</v>
      </c>
      <c r="I4" s="99" t="s">
        <v>48</v>
      </c>
      <c r="J4" s="99" t="s">
        <v>722</v>
      </c>
    </row>
    <row r="5" spans="1:10" ht="38.25" x14ac:dyDescent="0.25">
      <c r="A5" s="189">
        <v>1</v>
      </c>
      <c r="B5" s="131" t="s">
        <v>723</v>
      </c>
      <c r="C5" s="132" t="s">
        <v>724</v>
      </c>
      <c r="D5" s="132">
        <v>400</v>
      </c>
      <c r="E5" s="132"/>
      <c r="F5" s="190"/>
      <c r="G5" s="98"/>
      <c r="H5" s="132"/>
      <c r="I5" s="190"/>
      <c r="J5" s="132"/>
    </row>
    <row r="6" spans="1:10" ht="76.5" x14ac:dyDescent="0.25">
      <c r="A6" s="189">
        <v>2</v>
      </c>
      <c r="B6" s="131" t="s">
        <v>725</v>
      </c>
      <c r="C6" s="132" t="s">
        <v>726</v>
      </c>
      <c r="D6" s="132">
        <v>4000</v>
      </c>
      <c r="E6" s="132"/>
      <c r="F6" s="190"/>
      <c r="G6" s="98"/>
      <c r="H6" s="132"/>
      <c r="I6" s="190"/>
      <c r="J6" s="132"/>
    </row>
    <row r="7" spans="1:10" ht="51" x14ac:dyDescent="0.25">
      <c r="A7" s="189">
        <v>3</v>
      </c>
      <c r="B7" s="131" t="s">
        <v>727</v>
      </c>
      <c r="C7" s="132" t="s">
        <v>726</v>
      </c>
      <c r="D7" s="132">
        <v>4000</v>
      </c>
      <c r="E7" s="132"/>
      <c r="F7" s="190"/>
      <c r="G7" s="98"/>
      <c r="H7" s="132"/>
      <c r="I7" s="190"/>
      <c r="J7" s="132"/>
    </row>
    <row r="8" spans="1:10" ht="38.25" x14ac:dyDescent="0.25">
      <c r="A8" s="189">
        <v>4</v>
      </c>
      <c r="B8" s="131" t="s">
        <v>728</v>
      </c>
      <c r="C8" s="132" t="s">
        <v>726</v>
      </c>
      <c r="D8" s="132">
        <v>400</v>
      </c>
      <c r="E8" s="132"/>
      <c r="F8" s="190"/>
      <c r="G8" s="98"/>
      <c r="H8" s="132"/>
      <c r="I8" s="190"/>
      <c r="J8" s="132"/>
    </row>
    <row r="9" spans="1:10" ht="102" x14ac:dyDescent="0.25">
      <c r="A9" s="189">
        <v>5</v>
      </c>
      <c r="B9" s="131" t="s">
        <v>729</v>
      </c>
      <c r="C9" s="132" t="s">
        <v>724</v>
      </c>
      <c r="D9" s="132">
        <v>50</v>
      </c>
      <c r="E9" s="132"/>
      <c r="F9" s="190"/>
      <c r="G9" s="98"/>
      <c r="H9" s="132"/>
      <c r="I9" s="190"/>
      <c r="J9" s="132"/>
    </row>
    <row r="10" spans="1:10" ht="26.25" x14ac:dyDescent="0.25">
      <c r="A10" s="189">
        <v>6</v>
      </c>
      <c r="B10" s="134" t="s">
        <v>730</v>
      </c>
      <c r="C10" s="113"/>
      <c r="D10" s="135">
        <v>60</v>
      </c>
      <c r="E10" s="133"/>
      <c r="F10" s="190"/>
      <c r="G10" s="98"/>
      <c r="H10" s="135"/>
      <c r="I10" s="190"/>
      <c r="J10" s="112"/>
    </row>
    <row r="11" spans="1:10" x14ac:dyDescent="0.25">
      <c r="A11" s="189">
        <v>7</v>
      </c>
      <c r="B11" s="134" t="s">
        <v>731</v>
      </c>
      <c r="C11" s="113" t="s">
        <v>732</v>
      </c>
      <c r="D11" s="112">
        <v>48</v>
      </c>
      <c r="E11" s="112"/>
      <c r="F11" s="190"/>
      <c r="G11" s="98"/>
      <c r="H11" s="112"/>
      <c r="I11" s="190"/>
      <c r="J11" s="112"/>
    </row>
    <row r="12" spans="1:10" ht="303" customHeight="1" x14ac:dyDescent="0.25">
      <c r="A12" s="189">
        <v>8</v>
      </c>
      <c r="B12" s="134" t="s">
        <v>733</v>
      </c>
      <c r="C12" s="113" t="s">
        <v>732</v>
      </c>
      <c r="D12" s="112">
        <v>32</v>
      </c>
      <c r="E12" s="112"/>
      <c r="F12" s="190"/>
      <c r="G12" s="98"/>
      <c r="H12" s="112"/>
      <c r="I12" s="190"/>
      <c r="J12" s="112"/>
    </row>
    <row r="13" spans="1:10" x14ac:dyDescent="0.25">
      <c r="A13" s="189">
        <v>9</v>
      </c>
      <c r="B13" s="134" t="s">
        <v>734</v>
      </c>
      <c r="C13" s="113" t="s">
        <v>732</v>
      </c>
      <c r="D13" s="112">
        <v>4</v>
      </c>
      <c r="E13" s="112"/>
      <c r="F13" s="190"/>
      <c r="G13" s="98"/>
      <c r="H13" s="112"/>
      <c r="I13" s="190"/>
      <c r="J13" s="112"/>
    </row>
    <row r="14" spans="1:10" ht="31.5" x14ac:dyDescent="0.25">
      <c r="A14" s="189">
        <v>10</v>
      </c>
      <c r="B14" s="136" t="s">
        <v>777</v>
      </c>
      <c r="C14" s="132" t="s">
        <v>735</v>
      </c>
      <c r="D14" s="208">
        <v>24</v>
      </c>
      <c r="E14" s="132"/>
      <c r="F14" s="190"/>
      <c r="G14" s="98"/>
      <c r="H14" s="132"/>
      <c r="I14" s="190"/>
      <c r="J14" s="132"/>
    </row>
    <row r="15" spans="1:10" ht="26.25" x14ac:dyDescent="0.25">
      <c r="A15" s="189">
        <v>11</v>
      </c>
      <c r="B15" s="136" t="s">
        <v>736</v>
      </c>
      <c r="C15" s="132" t="s">
        <v>735</v>
      </c>
      <c r="D15" s="208">
        <v>24</v>
      </c>
      <c r="E15" s="132"/>
      <c r="F15" s="190"/>
      <c r="G15" s="98"/>
      <c r="H15" s="132"/>
      <c r="I15" s="190"/>
      <c r="J15" s="132"/>
    </row>
    <row r="16" spans="1:10" x14ac:dyDescent="0.25">
      <c r="A16" s="11"/>
      <c r="B16" s="137" t="s">
        <v>668</v>
      </c>
      <c r="C16" s="112"/>
      <c r="D16" s="112"/>
      <c r="E16" s="112"/>
      <c r="F16" s="191"/>
      <c r="G16" s="112"/>
      <c r="H16" s="112"/>
      <c r="I16" s="191"/>
      <c r="J16" s="112"/>
    </row>
    <row r="17" spans="1:10" x14ac:dyDescent="0.25">
      <c r="H17" s="171"/>
    </row>
    <row r="18" spans="1:10" x14ac:dyDescent="0.25">
      <c r="A18" s="21"/>
      <c r="B18" s="21"/>
      <c r="C18" s="21"/>
      <c r="D18" s="21"/>
      <c r="E18" s="21"/>
      <c r="F18" s="138"/>
      <c r="G18" s="139"/>
      <c r="H18" s="139"/>
      <c r="I18" s="140"/>
      <c r="J18" s="139"/>
    </row>
    <row r="19" spans="1:10" x14ac:dyDescent="0.25">
      <c r="A19" s="141" t="s">
        <v>737</v>
      </c>
    </row>
    <row r="20" spans="1:10" x14ac:dyDescent="0.25">
      <c r="A20" s="141" t="s">
        <v>738</v>
      </c>
    </row>
    <row r="21" spans="1:10" x14ac:dyDescent="0.25">
      <c r="A21" s="141" t="s">
        <v>739</v>
      </c>
    </row>
    <row r="22" spans="1:10" x14ac:dyDescent="0.25">
      <c r="A22" t="s">
        <v>740</v>
      </c>
    </row>
    <row r="23" spans="1:10" x14ac:dyDescent="0.25">
      <c r="A23" t="s">
        <v>741</v>
      </c>
    </row>
    <row r="24" spans="1:10" x14ac:dyDescent="0.25">
      <c r="A24" t="s">
        <v>742</v>
      </c>
    </row>
    <row r="28" spans="1:10" x14ac:dyDescent="0.25">
      <c r="B28" t="s">
        <v>675</v>
      </c>
    </row>
    <row r="29" spans="1:10" x14ac:dyDescent="0.25">
      <c r="B29" t="s">
        <v>676</v>
      </c>
    </row>
    <row r="30" spans="1:10" x14ac:dyDescent="0.25">
      <c r="B30" t="s">
        <v>677</v>
      </c>
    </row>
    <row r="31" spans="1:10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</row>
    <row r="32" spans="1:10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</row>
    <row r="33" spans="1:10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</row>
  </sheetData>
  <pageMargins left="0.78749999999999998" right="0.78749999999999998" top="1.05277777777778" bottom="1.05277777777778" header="0.78749999999999998" footer="0.78749999999999998"/>
  <pageSetup paperSize="9" scale="78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7:AMJ72"/>
  <sheetViews>
    <sheetView zoomScaleNormal="100" workbookViewId="0"/>
  </sheetViews>
  <sheetFormatPr defaultColWidth="9" defaultRowHeight="15" x14ac:dyDescent="0.25"/>
  <cols>
    <col min="1" max="2" width="9" style="22"/>
    <col min="3" max="3" width="5.140625" style="23" customWidth="1"/>
    <col min="4" max="4" width="57.28515625" style="23" customWidth="1"/>
    <col min="5" max="7" width="15.5703125" style="22" customWidth="1"/>
    <col min="8" max="8" width="17.42578125" style="22" customWidth="1"/>
    <col min="9" max="9" width="13.85546875" style="22" customWidth="1"/>
    <col min="10" max="258" width="9" style="22"/>
    <col min="259" max="259" width="5.140625" style="22" customWidth="1"/>
    <col min="260" max="260" width="49.7109375" style="22" customWidth="1"/>
    <col min="261" max="262" width="15.5703125" style="22" customWidth="1"/>
    <col min="263" max="263" width="10.28515625" style="22" customWidth="1"/>
    <col min="264" max="264" width="12" style="22" customWidth="1"/>
    <col min="265" max="514" width="9" style="22"/>
    <col min="515" max="515" width="5.140625" style="22" customWidth="1"/>
    <col min="516" max="516" width="49.7109375" style="22" customWidth="1"/>
    <col min="517" max="518" width="15.5703125" style="22" customWidth="1"/>
    <col min="519" max="519" width="10.28515625" style="22" customWidth="1"/>
    <col min="520" max="520" width="12" style="22" customWidth="1"/>
    <col min="521" max="770" width="9" style="22"/>
    <col min="771" max="771" width="5.140625" style="22" customWidth="1"/>
    <col min="772" max="772" width="49.7109375" style="22" customWidth="1"/>
    <col min="773" max="774" width="15.5703125" style="22" customWidth="1"/>
    <col min="775" max="775" width="10.28515625" style="22" customWidth="1"/>
    <col min="776" max="776" width="12" style="22" customWidth="1"/>
    <col min="777" max="1024" width="9" style="22"/>
  </cols>
  <sheetData>
    <row r="7" spans="3:10" x14ac:dyDescent="0.25">
      <c r="C7" s="142" t="s">
        <v>743</v>
      </c>
      <c r="D7" s="143" t="s">
        <v>0</v>
      </c>
      <c r="E7" s="44" t="s">
        <v>744</v>
      </c>
      <c r="F7" s="44" t="s">
        <v>745</v>
      </c>
      <c r="G7" s="44" t="s">
        <v>746</v>
      </c>
      <c r="H7" s="44" t="s">
        <v>747</v>
      </c>
    </row>
    <row r="8" spans="3:10" x14ac:dyDescent="0.25">
      <c r="C8" s="11">
        <v>1</v>
      </c>
      <c r="D8" s="4" t="s">
        <v>1</v>
      </c>
      <c r="E8" s="50">
        <f>'Zadanie nr 1'!F393</f>
        <v>0</v>
      </c>
      <c r="F8" s="50">
        <f>'Zadanie nr 1'!I393</f>
        <v>0</v>
      </c>
      <c r="G8" s="144">
        <f t="shared" ref="G8:G39" si="0">E8/$J$8</f>
        <v>0</v>
      </c>
      <c r="H8" s="50">
        <f t="shared" ref="H8:H39" si="1">F8/$J$8</f>
        <v>0</v>
      </c>
      <c r="J8" s="22">
        <v>4.4535999999999998</v>
      </c>
    </row>
    <row r="9" spans="3:10" x14ac:dyDescent="0.25">
      <c r="C9" s="11">
        <v>2</v>
      </c>
      <c r="D9" s="4" t="s">
        <v>748</v>
      </c>
      <c r="E9" s="50" t="e">
        <f>#REF!</f>
        <v>#REF!</v>
      </c>
      <c r="F9" s="50" t="e">
        <f>#REF!</f>
        <v>#REF!</v>
      </c>
      <c r="G9" s="144" t="e">
        <f t="shared" si="0"/>
        <v>#REF!</v>
      </c>
      <c r="H9" s="50" t="e">
        <f t="shared" si="1"/>
        <v>#REF!</v>
      </c>
    </row>
    <row r="10" spans="3:10" x14ac:dyDescent="0.25">
      <c r="C10" s="11">
        <v>3</v>
      </c>
      <c r="D10" s="4" t="s">
        <v>749</v>
      </c>
      <c r="E10" s="50" t="e">
        <f>#REF!</f>
        <v>#REF!</v>
      </c>
      <c r="F10" s="50" t="e">
        <f>#REF!</f>
        <v>#REF!</v>
      </c>
      <c r="G10" s="144" t="e">
        <f t="shared" si="0"/>
        <v>#REF!</v>
      </c>
      <c r="H10" s="50" t="e">
        <f t="shared" si="1"/>
        <v>#REF!</v>
      </c>
    </row>
    <row r="11" spans="3:10" x14ac:dyDescent="0.25">
      <c r="C11" s="11">
        <v>4</v>
      </c>
      <c r="D11" s="4" t="s">
        <v>2</v>
      </c>
      <c r="E11" s="50" t="e">
        <f>#REF!</f>
        <v>#REF!</v>
      </c>
      <c r="F11" s="50" t="e">
        <f>#REF!</f>
        <v>#REF!</v>
      </c>
      <c r="G11" s="144" t="e">
        <f t="shared" si="0"/>
        <v>#REF!</v>
      </c>
      <c r="H11" s="50" t="e">
        <f t="shared" si="1"/>
        <v>#REF!</v>
      </c>
    </row>
    <row r="12" spans="3:10" x14ac:dyDescent="0.25">
      <c r="C12" s="11">
        <v>5</v>
      </c>
      <c r="D12" s="4" t="s">
        <v>3</v>
      </c>
      <c r="E12" s="50" t="e">
        <f>#REF!</f>
        <v>#REF!</v>
      </c>
      <c r="F12" s="50" t="e">
        <f>#REF!</f>
        <v>#REF!</v>
      </c>
      <c r="G12" s="144" t="e">
        <f t="shared" si="0"/>
        <v>#REF!</v>
      </c>
      <c r="H12" s="50" t="e">
        <f t="shared" si="1"/>
        <v>#REF!</v>
      </c>
    </row>
    <row r="13" spans="3:10" x14ac:dyDescent="0.25">
      <c r="C13" s="11">
        <v>6</v>
      </c>
      <c r="D13" s="4" t="s">
        <v>4</v>
      </c>
      <c r="E13" s="50" t="e">
        <f>#REF!</f>
        <v>#REF!</v>
      </c>
      <c r="F13" s="50" t="e">
        <f>#REF!</f>
        <v>#REF!</v>
      </c>
      <c r="G13" s="144" t="e">
        <f t="shared" si="0"/>
        <v>#REF!</v>
      </c>
      <c r="H13" s="50" t="e">
        <f t="shared" si="1"/>
        <v>#REF!</v>
      </c>
    </row>
    <row r="14" spans="3:10" x14ac:dyDescent="0.25">
      <c r="C14" s="11">
        <v>7</v>
      </c>
      <c r="D14" s="4" t="s">
        <v>5</v>
      </c>
      <c r="E14" s="50" t="e">
        <f>#REF!</f>
        <v>#REF!</v>
      </c>
      <c r="F14" s="50" t="e">
        <f>#REF!</f>
        <v>#REF!</v>
      </c>
      <c r="G14" s="144" t="e">
        <f t="shared" si="0"/>
        <v>#REF!</v>
      </c>
      <c r="H14" s="50" t="e">
        <f t="shared" si="1"/>
        <v>#REF!</v>
      </c>
    </row>
    <row r="15" spans="3:10" x14ac:dyDescent="0.25">
      <c r="C15" s="11">
        <v>8</v>
      </c>
      <c r="D15" s="4" t="s">
        <v>6</v>
      </c>
      <c r="E15" s="50" t="e">
        <f>#REF!</f>
        <v>#REF!</v>
      </c>
      <c r="F15" s="50" t="e">
        <f>#REF!</f>
        <v>#REF!</v>
      </c>
      <c r="G15" s="144" t="e">
        <f t="shared" si="0"/>
        <v>#REF!</v>
      </c>
      <c r="H15" s="50" t="e">
        <f t="shared" si="1"/>
        <v>#REF!</v>
      </c>
    </row>
    <row r="16" spans="3:10" x14ac:dyDescent="0.25">
      <c r="C16" s="11">
        <v>9</v>
      </c>
      <c r="D16" s="4" t="s">
        <v>7</v>
      </c>
      <c r="E16" s="50" t="e">
        <f>#REF!</f>
        <v>#REF!</v>
      </c>
      <c r="F16" s="50" t="e">
        <f>#REF!</f>
        <v>#REF!</v>
      </c>
      <c r="G16" s="144" t="e">
        <f t="shared" si="0"/>
        <v>#REF!</v>
      </c>
      <c r="H16" s="50" t="e">
        <f t="shared" si="1"/>
        <v>#REF!</v>
      </c>
    </row>
    <row r="17" spans="3:8" x14ac:dyDescent="0.25">
      <c r="C17" s="11">
        <v>10</v>
      </c>
      <c r="D17" s="4" t="s">
        <v>8</v>
      </c>
      <c r="E17" s="50" t="e">
        <f>#REF!</f>
        <v>#REF!</v>
      </c>
      <c r="F17" s="50" t="e">
        <f>#REF!</f>
        <v>#REF!</v>
      </c>
      <c r="G17" s="144" t="e">
        <f t="shared" si="0"/>
        <v>#REF!</v>
      </c>
      <c r="H17" s="50" t="e">
        <f t="shared" si="1"/>
        <v>#REF!</v>
      </c>
    </row>
    <row r="18" spans="3:8" x14ac:dyDescent="0.25">
      <c r="C18" s="11">
        <v>11</v>
      </c>
      <c r="D18" s="4" t="s">
        <v>9</v>
      </c>
      <c r="E18" s="50" t="e">
        <f>#REF!</f>
        <v>#REF!</v>
      </c>
      <c r="F18" s="50" t="e">
        <f>#REF!</f>
        <v>#REF!</v>
      </c>
      <c r="G18" s="144" t="e">
        <f t="shared" si="0"/>
        <v>#REF!</v>
      </c>
      <c r="H18" s="50" t="e">
        <f t="shared" si="1"/>
        <v>#REF!</v>
      </c>
    </row>
    <row r="19" spans="3:8" x14ac:dyDescent="0.25">
      <c r="C19" s="11">
        <v>12</v>
      </c>
      <c r="D19" s="5" t="s">
        <v>10</v>
      </c>
      <c r="E19" s="50" t="e">
        <f>#REF!</f>
        <v>#REF!</v>
      </c>
      <c r="F19" s="50" t="e">
        <f>#REF!</f>
        <v>#REF!</v>
      </c>
      <c r="G19" s="144" t="e">
        <f t="shared" si="0"/>
        <v>#REF!</v>
      </c>
      <c r="H19" s="50" t="e">
        <f t="shared" si="1"/>
        <v>#REF!</v>
      </c>
    </row>
    <row r="20" spans="3:8" x14ac:dyDescent="0.25">
      <c r="C20" s="11">
        <v>13</v>
      </c>
      <c r="D20" s="4" t="s">
        <v>750</v>
      </c>
      <c r="E20" s="50" t="e">
        <f>#REF!</f>
        <v>#REF!</v>
      </c>
      <c r="F20" s="50" t="e">
        <f>#REF!</f>
        <v>#REF!</v>
      </c>
      <c r="G20" s="144" t="e">
        <f t="shared" si="0"/>
        <v>#REF!</v>
      </c>
      <c r="H20" s="50" t="e">
        <f t="shared" si="1"/>
        <v>#REF!</v>
      </c>
    </row>
    <row r="21" spans="3:8" x14ac:dyDescent="0.25">
      <c r="C21" s="11">
        <v>14</v>
      </c>
      <c r="D21" s="4" t="s">
        <v>751</v>
      </c>
      <c r="E21" s="50" t="e">
        <f>#REF!</f>
        <v>#REF!</v>
      </c>
      <c r="F21" s="50" t="e">
        <f>#REF!</f>
        <v>#REF!</v>
      </c>
      <c r="G21" s="144" t="e">
        <f t="shared" si="0"/>
        <v>#REF!</v>
      </c>
      <c r="H21" s="50" t="e">
        <f t="shared" si="1"/>
        <v>#REF!</v>
      </c>
    </row>
    <row r="22" spans="3:8" x14ac:dyDescent="0.25">
      <c r="C22" s="11">
        <v>15</v>
      </c>
      <c r="D22" s="4" t="s">
        <v>11</v>
      </c>
      <c r="E22" s="50" t="e">
        <f>#REF!</f>
        <v>#REF!</v>
      </c>
      <c r="F22" s="50" t="e">
        <f>#REF!</f>
        <v>#REF!</v>
      </c>
      <c r="G22" s="144" t="e">
        <f t="shared" si="0"/>
        <v>#REF!</v>
      </c>
      <c r="H22" s="50" t="e">
        <f t="shared" si="1"/>
        <v>#REF!</v>
      </c>
    </row>
    <row r="23" spans="3:8" x14ac:dyDescent="0.25">
      <c r="C23" s="11">
        <v>16</v>
      </c>
      <c r="D23" s="4" t="s">
        <v>12</v>
      </c>
      <c r="E23" s="50" t="e">
        <f>#REF!</f>
        <v>#REF!</v>
      </c>
      <c r="F23" s="50" t="e">
        <f>#REF!</f>
        <v>#REF!</v>
      </c>
      <c r="G23" s="144" t="e">
        <f t="shared" si="0"/>
        <v>#REF!</v>
      </c>
      <c r="H23" s="50" t="e">
        <f t="shared" si="1"/>
        <v>#REF!</v>
      </c>
    </row>
    <row r="24" spans="3:8" x14ac:dyDescent="0.25">
      <c r="C24" s="11">
        <v>17</v>
      </c>
      <c r="D24" s="4" t="s">
        <v>13</v>
      </c>
      <c r="E24" s="50" t="e">
        <f>#REF!</f>
        <v>#REF!</v>
      </c>
      <c r="F24" s="50" t="e">
        <f>#REF!</f>
        <v>#REF!</v>
      </c>
      <c r="G24" s="144" t="e">
        <f t="shared" si="0"/>
        <v>#REF!</v>
      </c>
      <c r="H24" s="50" t="e">
        <f t="shared" si="1"/>
        <v>#REF!</v>
      </c>
    </row>
    <row r="25" spans="3:8" x14ac:dyDescent="0.25">
      <c r="C25" s="11">
        <v>18</v>
      </c>
      <c r="D25" s="4" t="s">
        <v>14</v>
      </c>
      <c r="E25" s="50" t="e">
        <f>#REF!</f>
        <v>#REF!</v>
      </c>
      <c r="F25" s="50" t="e">
        <f>#REF!</f>
        <v>#REF!</v>
      </c>
      <c r="G25" s="144" t="e">
        <f t="shared" si="0"/>
        <v>#REF!</v>
      </c>
      <c r="H25" s="50" t="e">
        <f t="shared" si="1"/>
        <v>#REF!</v>
      </c>
    </row>
    <row r="26" spans="3:8" x14ac:dyDescent="0.25">
      <c r="C26" s="11">
        <v>19</v>
      </c>
      <c r="D26" s="4" t="s">
        <v>752</v>
      </c>
      <c r="E26" s="50" t="e">
        <f>#REF!</f>
        <v>#REF!</v>
      </c>
      <c r="F26" s="50" t="e">
        <f>#REF!</f>
        <v>#REF!</v>
      </c>
      <c r="G26" s="144" t="e">
        <f t="shared" si="0"/>
        <v>#REF!</v>
      </c>
      <c r="H26" s="50" t="e">
        <f t="shared" si="1"/>
        <v>#REF!</v>
      </c>
    </row>
    <row r="27" spans="3:8" x14ac:dyDescent="0.25">
      <c r="C27" s="11">
        <v>20</v>
      </c>
      <c r="D27" s="4" t="s">
        <v>15</v>
      </c>
      <c r="E27" s="50" t="e">
        <f>#REF!</f>
        <v>#REF!</v>
      </c>
      <c r="F27" s="50" t="e">
        <f>#REF!</f>
        <v>#REF!</v>
      </c>
      <c r="G27" s="144" t="e">
        <f t="shared" si="0"/>
        <v>#REF!</v>
      </c>
      <c r="H27" s="50" t="e">
        <f t="shared" si="1"/>
        <v>#REF!</v>
      </c>
    </row>
    <row r="28" spans="3:8" x14ac:dyDescent="0.25">
      <c r="C28" s="11">
        <v>21</v>
      </c>
      <c r="D28" s="4" t="s">
        <v>16</v>
      </c>
      <c r="E28" s="50" t="e">
        <f>#REF!</f>
        <v>#REF!</v>
      </c>
      <c r="F28" s="50" t="e">
        <f>#REF!</f>
        <v>#REF!</v>
      </c>
      <c r="G28" s="144" t="e">
        <f t="shared" si="0"/>
        <v>#REF!</v>
      </c>
      <c r="H28" s="50" t="e">
        <f t="shared" si="1"/>
        <v>#REF!</v>
      </c>
    </row>
    <row r="29" spans="3:8" x14ac:dyDescent="0.25">
      <c r="C29" s="11">
        <v>22</v>
      </c>
      <c r="D29" s="6" t="s">
        <v>17</v>
      </c>
      <c r="E29" s="50" t="e">
        <f>#REF!</f>
        <v>#REF!</v>
      </c>
      <c r="F29" s="50" t="e">
        <f>#REF!</f>
        <v>#REF!</v>
      </c>
      <c r="G29" s="144" t="e">
        <f t="shared" si="0"/>
        <v>#REF!</v>
      </c>
      <c r="H29" s="50" t="e">
        <f t="shared" si="1"/>
        <v>#REF!</v>
      </c>
    </row>
    <row r="30" spans="3:8" x14ac:dyDescent="0.25">
      <c r="C30" s="11">
        <v>23</v>
      </c>
      <c r="D30" s="145" t="s">
        <v>18</v>
      </c>
      <c r="E30" s="50" t="e">
        <f>#REF!</f>
        <v>#REF!</v>
      </c>
      <c r="F30" s="50" t="e">
        <f>#REF!</f>
        <v>#REF!</v>
      </c>
      <c r="G30" s="144" t="e">
        <f t="shared" si="0"/>
        <v>#REF!</v>
      </c>
      <c r="H30" s="50" t="e">
        <f t="shared" si="1"/>
        <v>#REF!</v>
      </c>
    </row>
    <row r="31" spans="3:8" x14ac:dyDescent="0.25">
      <c r="C31" s="11">
        <v>24</v>
      </c>
      <c r="D31" s="7" t="s">
        <v>19</v>
      </c>
      <c r="E31" s="50" t="e">
        <f>#REF!</f>
        <v>#REF!</v>
      </c>
      <c r="F31" s="50" t="e">
        <f>#REF!</f>
        <v>#REF!</v>
      </c>
      <c r="G31" s="144" t="e">
        <f t="shared" si="0"/>
        <v>#REF!</v>
      </c>
      <c r="H31" s="50" t="e">
        <f t="shared" si="1"/>
        <v>#REF!</v>
      </c>
    </row>
    <row r="32" spans="3:8" x14ac:dyDescent="0.25">
      <c r="C32" s="11">
        <v>25</v>
      </c>
      <c r="D32" s="8" t="s">
        <v>20</v>
      </c>
      <c r="E32" s="50" t="e">
        <f>#REF!</f>
        <v>#REF!</v>
      </c>
      <c r="F32" s="50" t="e">
        <f>#REF!</f>
        <v>#REF!</v>
      </c>
      <c r="G32" s="144" t="e">
        <f t="shared" si="0"/>
        <v>#REF!</v>
      </c>
      <c r="H32" s="50" t="e">
        <f t="shared" si="1"/>
        <v>#REF!</v>
      </c>
    </row>
    <row r="33" spans="3:8" x14ac:dyDescent="0.25">
      <c r="C33" s="11">
        <v>26</v>
      </c>
      <c r="D33" s="146" t="s">
        <v>21</v>
      </c>
      <c r="E33" s="50" t="e">
        <f>#REF!</f>
        <v>#REF!</v>
      </c>
      <c r="F33" s="50" t="e">
        <f>#REF!</f>
        <v>#REF!</v>
      </c>
      <c r="G33" s="144" t="e">
        <f t="shared" si="0"/>
        <v>#REF!</v>
      </c>
      <c r="H33" s="50" t="e">
        <f t="shared" si="1"/>
        <v>#REF!</v>
      </c>
    </row>
    <row r="34" spans="3:8" x14ac:dyDescent="0.25">
      <c r="C34" s="11">
        <v>27</v>
      </c>
      <c r="D34" s="4" t="s">
        <v>22</v>
      </c>
      <c r="E34" s="50">
        <f>'Zadanie nr 27'!F8</f>
        <v>0</v>
      </c>
      <c r="F34" s="50">
        <f>'Zadanie nr 27'!I8</f>
        <v>0</v>
      </c>
      <c r="G34" s="144">
        <f t="shared" si="0"/>
        <v>0</v>
      </c>
      <c r="H34" s="50">
        <f t="shared" si="1"/>
        <v>0</v>
      </c>
    </row>
    <row r="35" spans="3:8" x14ac:dyDescent="0.25">
      <c r="C35" s="11">
        <v>28</v>
      </c>
      <c r="D35" s="4" t="s">
        <v>23</v>
      </c>
      <c r="E35" s="50" t="e">
        <f>#REF!</f>
        <v>#REF!</v>
      </c>
      <c r="F35" s="50" t="e">
        <f>#REF!</f>
        <v>#REF!</v>
      </c>
      <c r="G35" s="144" t="e">
        <f t="shared" si="0"/>
        <v>#REF!</v>
      </c>
      <c r="H35" s="50" t="e">
        <f t="shared" si="1"/>
        <v>#REF!</v>
      </c>
    </row>
    <row r="36" spans="3:8" x14ac:dyDescent="0.25">
      <c r="C36" s="11">
        <v>29</v>
      </c>
      <c r="D36" s="9" t="s">
        <v>24</v>
      </c>
      <c r="E36" s="50" t="e">
        <f>#REF!</f>
        <v>#REF!</v>
      </c>
      <c r="F36" s="50" t="e">
        <f>#REF!</f>
        <v>#REF!</v>
      </c>
      <c r="G36" s="144" t="e">
        <f t="shared" si="0"/>
        <v>#REF!</v>
      </c>
      <c r="H36" s="50" t="e">
        <f t="shared" si="1"/>
        <v>#REF!</v>
      </c>
    </row>
    <row r="37" spans="3:8" x14ac:dyDescent="0.25">
      <c r="C37" s="11">
        <v>30</v>
      </c>
      <c r="D37" s="147" t="s">
        <v>753</v>
      </c>
      <c r="E37" s="50" t="e">
        <f>#REF!</f>
        <v>#REF!</v>
      </c>
      <c r="F37" s="50" t="e">
        <f>#REF!</f>
        <v>#REF!</v>
      </c>
      <c r="G37" s="144" t="e">
        <f t="shared" si="0"/>
        <v>#REF!</v>
      </c>
      <c r="H37" s="50" t="e">
        <f t="shared" si="1"/>
        <v>#REF!</v>
      </c>
    </row>
    <row r="38" spans="3:8" x14ac:dyDescent="0.25">
      <c r="C38" s="11">
        <v>31</v>
      </c>
      <c r="D38" s="10" t="s">
        <v>25</v>
      </c>
      <c r="E38" s="50" t="e">
        <f>#REF!</f>
        <v>#REF!</v>
      </c>
      <c r="F38" s="50" t="e">
        <f>#REF!</f>
        <v>#REF!</v>
      </c>
      <c r="G38" s="144" t="e">
        <f t="shared" si="0"/>
        <v>#REF!</v>
      </c>
      <c r="H38" s="50" t="e">
        <f t="shared" si="1"/>
        <v>#REF!</v>
      </c>
    </row>
    <row r="39" spans="3:8" x14ac:dyDescent="0.25">
      <c r="C39" s="11">
        <v>32</v>
      </c>
      <c r="D39" s="10" t="s">
        <v>754</v>
      </c>
      <c r="E39" s="50" t="e">
        <f>#REF!</f>
        <v>#REF!</v>
      </c>
      <c r="F39" s="50" t="e">
        <f>#REF!</f>
        <v>#REF!</v>
      </c>
      <c r="G39" s="144" t="e">
        <f t="shared" si="0"/>
        <v>#REF!</v>
      </c>
      <c r="H39" s="50" t="e">
        <f t="shared" si="1"/>
        <v>#REF!</v>
      </c>
    </row>
    <row r="40" spans="3:8" x14ac:dyDescent="0.25">
      <c r="C40" s="11">
        <v>33</v>
      </c>
      <c r="D40" s="10" t="s">
        <v>755</v>
      </c>
      <c r="E40" s="50" t="e">
        <f>#REF!</f>
        <v>#REF!</v>
      </c>
      <c r="F40" s="50" t="e">
        <f>#REF!</f>
        <v>#REF!</v>
      </c>
      <c r="G40" s="144" t="e">
        <f t="shared" ref="G40:G71" si="2">E40/$J$8</f>
        <v>#REF!</v>
      </c>
      <c r="H40" s="50" t="e">
        <f t="shared" ref="H40:H71" si="3">F40/$J$8</f>
        <v>#REF!</v>
      </c>
    </row>
    <row r="41" spans="3:8" ht="11.25" customHeight="1" x14ac:dyDescent="0.25">
      <c r="C41" s="11">
        <v>34</v>
      </c>
      <c r="D41" s="10" t="s">
        <v>26</v>
      </c>
      <c r="E41" s="50" t="e">
        <f>#REF!</f>
        <v>#REF!</v>
      </c>
      <c r="F41" s="50" t="e">
        <f>#REF!</f>
        <v>#REF!</v>
      </c>
      <c r="G41" s="144" t="e">
        <f t="shared" si="2"/>
        <v>#REF!</v>
      </c>
      <c r="H41" s="50" t="e">
        <f t="shared" si="3"/>
        <v>#REF!</v>
      </c>
    </row>
    <row r="42" spans="3:8" x14ac:dyDescent="0.25">
      <c r="C42" s="11">
        <v>35</v>
      </c>
      <c r="D42" s="10" t="s">
        <v>27</v>
      </c>
      <c r="E42" s="50" t="e">
        <f>#REF!</f>
        <v>#REF!</v>
      </c>
      <c r="F42" s="50" t="e">
        <f>#REF!</f>
        <v>#REF!</v>
      </c>
      <c r="G42" s="144" t="e">
        <f t="shared" si="2"/>
        <v>#REF!</v>
      </c>
      <c r="H42" s="50" t="e">
        <f t="shared" si="3"/>
        <v>#REF!</v>
      </c>
    </row>
    <row r="43" spans="3:8" x14ac:dyDescent="0.25">
      <c r="C43" s="11">
        <v>36</v>
      </c>
      <c r="D43" s="12" t="s">
        <v>28</v>
      </c>
      <c r="E43" s="50" t="e">
        <f>#REF!</f>
        <v>#REF!</v>
      </c>
      <c r="F43" s="50" t="e">
        <f>#REF!</f>
        <v>#REF!</v>
      </c>
      <c r="G43" s="144" t="e">
        <f t="shared" si="2"/>
        <v>#REF!</v>
      </c>
      <c r="H43" s="50" t="e">
        <f t="shared" si="3"/>
        <v>#REF!</v>
      </c>
    </row>
    <row r="44" spans="3:8" x14ac:dyDescent="0.25">
      <c r="C44" s="11">
        <v>37</v>
      </c>
      <c r="D44" s="13" t="s">
        <v>29</v>
      </c>
      <c r="E44" s="50" t="e">
        <f>#REF!</f>
        <v>#REF!</v>
      </c>
      <c r="F44" s="50" t="e">
        <f>#REF!</f>
        <v>#REF!</v>
      </c>
      <c r="G44" s="144" t="e">
        <f t="shared" si="2"/>
        <v>#REF!</v>
      </c>
      <c r="H44" s="50" t="e">
        <f t="shared" si="3"/>
        <v>#REF!</v>
      </c>
    </row>
    <row r="45" spans="3:8" x14ac:dyDescent="0.25">
      <c r="C45" s="11">
        <v>38</v>
      </c>
      <c r="D45" s="14" t="s">
        <v>756</v>
      </c>
      <c r="E45" s="50" t="e">
        <f>#REF!</f>
        <v>#REF!</v>
      </c>
      <c r="F45" s="50" t="e">
        <f>#REF!</f>
        <v>#REF!</v>
      </c>
      <c r="G45" s="144" t="e">
        <f t="shared" si="2"/>
        <v>#REF!</v>
      </c>
      <c r="H45" s="50" t="e">
        <f t="shared" si="3"/>
        <v>#REF!</v>
      </c>
    </row>
    <row r="46" spans="3:8" x14ac:dyDescent="0.25">
      <c r="C46" s="11">
        <v>39</v>
      </c>
      <c r="D46" s="15" t="s">
        <v>30</v>
      </c>
      <c r="E46" s="50" t="e">
        <f>#REF!</f>
        <v>#REF!</v>
      </c>
      <c r="F46" s="50" t="e">
        <f>#REF!</f>
        <v>#REF!</v>
      </c>
      <c r="G46" s="144" t="e">
        <f t="shared" si="2"/>
        <v>#REF!</v>
      </c>
      <c r="H46" s="50" t="e">
        <f t="shared" si="3"/>
        <v>#REF!</v>
      </c>
    </row>
    <row r="47" spans="3:8" x14ac:dyDescent="0.25">
      <c r="C47" s="11">
        <v>40</v>
      </c>
      <c r="D47" s="15" t="s">
        <v>31</v>
      </c>
      <c r="E47" s="50" t="e">
        <f>#REF!</f>
        <v>#REF!</v>
      </c>
      <c r="F47" s="50" t="e">
        <f>#REF!</f>
        <v>#REF!</v>
      </c>
      <c r="G47" s="144" t="e">
        <f t="shared" si="2"/>
        <v>#REF!</v>
      </c>
      <c r="H47" s="50" t="e">
        <f t="shared" si="3"/>
        <v>#REF!</v>
      </c>
    </row>
    <row r="48" spans="3:8" x14ac:dyDescent="0.25">
      <c r="C48" s="11">
        <v>41</v>
      </c>
      <c r="D48" s="17" t="s">
        <v>33</v>
      </c>
      <c r="E48" s="50" t="e">
        <f>#REF!</f>
        <v>#REF!</v>
      </c>
      <c r="F48" s="50" t="e">
        <f>#REF!</f>
        <v>#REF!</v>
      </c>
      <c r="G48" s="144" t="e">
        <f t="shared" si="2"/>
        <v>#REF!</v>
      </c>
      <c r="H48" s="50" t="e">
        <f t="shared" si="3"/>
        <v>#REF!</v>
      </c>
    </row>
    <row r="49" spans="3:10" x14ac:dyDescent="0.25">
      <c r="C49" s="11">
        <v>42</v>
      </c>
      <c r="D49" s="15" t="s">
        <v>757</v>
      </c>
      <c r="E49" s="50" t="e">
        <f>#REF!</f>
        <v>#REF!</v>
      </c>
      <c r="F49" s="50" t="e">
        <f>#REF!</f>
        <v>#REF!</v>
      </c>
      <c r="G49" s="144" t="e">
        <f t="shared" si="2"/>
        <v>#REF!</v>
      </c>
      <c r="H49" s="50" t="e">
        <f t="shared" si="3"/>
        <v>#REF!</v>
      </c>
    </row>
    <row r="50" spans="3:10" x14ac:dyDescent="0.25">
      <c r="C50" s="11">
        <v>43</v>
      </c>
      <c r="D50" s="19" t="s">
        <v>34</v>
      </c>
      <c r="E50" s="50" t="e">
        <f>#REF!</f>
        <v>#REF!</v>
      </c>
      <c r="F50" s="50" t="e">
        <f>#REF!</f>
        <v>#REF!</v>
      </c>
      <c r="G50" s="144" t="e">
        <f t="shared" si="2"/>
        <v>#REF!</v>
      </c>
      <c r="H50" s="50" t="e">
        <f t="shared" si="3"/>
        <v>#REF!</v>
      </c>
    </row>
    <row r="51" spans="3:10" x14ac:dyDescent="0.25">
      <c r="C51" s="11">
        <v>44</v>
      </c>
      <c r="D51" s="17" t="s">
        <v>35</v>
      </c>
      <c r="E51" s="50" t="e">
        <f>#REF!</f>
        <v>#REF!</v>
      </c>
      <c r="F51" s="50" t="e">
        <f>#REF!</f>
        <v>#REF!</v>
      </c>
      <c r="G51" s="144" t="e">
        <f t="shared" si="2"/>
        <v>#REF!</v>
      </c>
      <c r="H51" s="50" t="e">
        <f t="shared" si="3"/>
        <v>#REF!</v>
      </c>
    </row>
    <row r="52" spans="3:10" x14ac:dyDescent="0.25">
      <c r="C52" s="11">
        <v>45</v>
      </c>
      <c r="D52" s="17" t="s">
        <v>36</v>
      </c>
      <c r="E52" s="50" t="e">
        <f>#REF!</f>
        <v>#REF!</v>
      </c>
      <c r="F52" s="50" t="e">
        <f>#REF!</f>
        <v>#REF!</v>
      </c>
      <c r="G52" s="144" t="e">
        <f t="shared" si="2"/>
        <v>#REF!</v>
      </c>
      <c r="H52" s="50" t="e">
        <f t="shared" si="3"/>
        <v>#REF!</v>
      </c>
    </row>
    <row r="53" spans="3:10" x14ac:dyDescent="0.25">
      <c r="C53" s="11">
        <v>46</v>
      </c>
      <c r="D53" s="10" t="s">
        <v>37</v>
      </c>
      <c r="E53" s="50" t="e">
        <f>#REF!</f>
        <v>#REF!</v>
      </c>
      <c r="F53" s="50" t="e">
        <f>#REF!</f>
        <v>#REF!</v>
      </c>
      <c r="G53" s="144" t="e">
        <f t="shared" si="2"/>
        <v>#REF!</v>
      </c>
      <c r="H53" s="50" t="e">
        <f t="shared" si="3"/>
        <v>#REF!</v>
      </c>
    </row>
    <row r="54" spans="3:10" ht="39" x14ac:dyDescent="0.25">
      <c r="C54" s="11">
        <v>47</v>
      </c>
      <c r="D54" s="148" t="s">
        <v>758</v>
      </c>
      <c r="E54" s="50" t="e">
        <f>#REF!</f>
        <v>#REF!</v>
      </c>
      <c r="F54" s="50" t="e">
        <f>#REF!</f>
        <v>#REF!</v>
      </c>
      <c r="G54" s="144" t="e">
        <f t="shared" si="2"/>
        <v>#REF!</v>
      </c>
      <c r="H54" s="50" t="e">
        <f t="shared" si="3"/>
        <v>#REF!</v>
      </c>
    </row>
    <row r="55" spans="3:10" x14ac:dyDescent="0.25">
      <c r="C55" s="11">
        <v>48</v>
      </c>
      <c r="D55" s="16" t="s">
        <v>759</v>
      </c>
      <c r="E55" s="50">
        <f>'Zadanie nr 42'!F32</f>
        <v>0</v>
      </c>
      <c r="F55" s="50">
        <f>'Zadanie nr 42'!I32</f>
        <v>0</v>
      </c>
      <c r="G55" s="144">
        <f t="shared" si="2"/>
        <v>0</v>
      </c>
      <c r="H55" s="50">
        <f t="shared" si="3"/>
        <v>0</v>
      </c>
    </row>
    <row r="56" spans="3:10" x14ac:dyDescent="0.25">
      <c r="C56" s="11">
        <v>49</v>
      </c>
      <c r="D56" s="149" t="s">
        <v>760</v>
      </c>
      <c r="E56" s="50" t="e">
        <f>#REF!</f>
        <v>#REF!</v>
      </c>
      <c r="F56" s="50" t="e">
        <f>#REF!</f>
        <v>#REF!</v>
      </c>
      <c r="G56" s="144" t="e">
        <f t="shared" si="2"/>
        <v>#REF!</v>
      </c>
      <c r="H56" s="50" t="e">
        <f t="shared" si="3"/>
        <v>#REF!</v>
      </c>
    </row>
    <row r="57" spans="3:10" x14ac:dyDescent="0.25">
      <c r="C57" s="11">
        <v>50</v>
      </c>
      <c r="D57" s="149" t="s">
        <v>761</v>
      </c>
      <c r="E57" s="150" t="e">
        <f>#REF!</f>
        <v>#REF!</v>
      </c>
      <c r="F57" s="150" t="e">
        <f>#REF!</f>
        <v>#REF!</v>
      </c>
      <c r="G57" s="144" t="e">
        <f t="shared" si="2"/>
        <v>#REF!</v>
      </c>
      <c r="H57" s="50" t="e">
        <f t="shared" si="3"/>
        <v>#REF!</v>
      </c>
      <c r="I57" s="151"/>
      <c r="J57" s="152"/>
    </row>
    <row r="58" spans="3:10" x14ac:dyDescent="0.25">
      <c r="C58" s="11">
        <v>51</v>
      </c>
      <c r="D58" s="153" t="s">
        <v>762</v>
      </c>
      <c r="E58" s="50" t="e">
        <f>#REF!</f>
        <v>#REF!</v>
      </c>
      <c r="F58" s="50" t="e">
        <f>#REF!</f>
        <v>#REF!</v>
      </c>
      <c r="G58" s="144" t="e">
        <f t="shared" si="2"/>
        <v>#REF!</v>
      </c>
      <c r="H58" s="50" t="e">
        <f t="shared" si="3"/>
        <v>#REF!</v>
      </c>
    </row>
    <row r="59" spans="3:10" x14ac:dyDescent="0.25">
      <c r="C59" s="11">
        <v>52</v>
      </c>
      <c r="D59" s="154" t="s">
        <v>763</v>
      </c>
      <c r="E59" s="50" t="e">
        <f>#REF!</f>
        <v>#REF!</v>
      </c>
      <c r="F59" s="50" t="e">
        <f>#REF!</f>
        <v>#REF!</v>
      </c>
      <c r="G59" s="144" t="e">
        <f t="shared" si="2"/>
        <v>#REF!</v>
      </c>
      <c r="H59" s="50" t="e">
        <f t="shared" si="3"/>
        <v>#REF!</v>
      </c>
    </row>
    <row r="60" spans="3:10" x14ac:dyDescent="0.25">
      <c r="C60" s="11">
        <v>53</v>
      </c>
      <c r="D60" s="154" t="s">
        <v>764</v>
      </c>
      <c r="E60" s="50" t="e">
        <f>#REF!</f>
        <v>#REF!</v>
      </c>
      <c r="F60" s="50" t="e">
        <f>#REF!</f>
        <v>#REF!</v>
      </c>
      <c r="G60" s="144" t="e">
        <f t="shared" si="2"/>
        <v>#REF!</v>
      </c>
      <c r="H60" s="50" t="e">
        <f t="shared" si="3"/>
        <v>#REF!</v>
      </c>
    </row>
    <row r="61" spans="3:10" x14ac:dyDescent="0.25">
      <c r="C61" s="11">
        <v>54</v>
      </c>
      <c r="D61" s="154" t="s">
        <v>765</v>
      </c>
      <c r="E61" s="50" t="e">
        <f>#REF!</f>
        <v>#REF!</v>
      </c>
      <c r="F61" s="50" t="e">
        <f>#REF!</f>
        <v>#REF!</v>
      </c>
      <c r="G61" s="144" t="e">
        <f t="shared" si="2"/>
        <v>#REF!</v>
      </c>
      <c r="H61" s="50" t="e">
        <f t="shared" si="3"/>
        <v>#REF!</v>
      </c>
    </row>
    <row r="62" spans="3:10" x14ac:dyDescent="0.25">
      <c r="C62" s="11">
        <v>55</v>
      </c>
      <c r="D62" s="154" t="s">
        <v>766</v>
      </c>
      <c r="E62" s="50" t="e">
        <f>#REF!</f>
        <v>#REF!</v>
      </c>
      <c r="F62" s="50" t="e">
        <f>#REF!</f>
        <v>#REF!</v>
      </c>
      <c r="G62" s="144" t="e">
        <f t="shared" si="2"/>
        <v>#REF!</v>
      </c>
      <c r="H62" s="50" t="e">
        <f t="shared" si="3"/>
        <v>#REF!</v>
      </c>
    </row>
    <row r="63" spans="3:10" x14ac:dyDescent="0.25">
      <c r="C63" s="11">
        <v>56</v>
      </c>
      <c r="D63" s="154" t="s">
        <v>767</v>
      </c>
      <c r="E63" s="50" t="e">
        <f>#REF!</f>
        <v>#REF!</v>
      </c>
      <c r="F63" s="50" t="e">
        <f>#REF!</f>
        <v>#REF!</v>
      </c>
      <c r="G63" s="144" t="e">
        <f t="shared" si="2"/>
        <v>#REF!</v>
      </c>
      <c r="H63" s="50" t="e">
        <f t="shared" si="3"/>
        <v>#REF!</v>
      </c>
    </row>
    <row r="64" spans="3:10" x14ac:dyDescent="0.25">
      <c r="C64" s="11">
        <v>57</v>
      </c>
      <c r="D64" s="155" t="s">
        <v>768</v>
      </c>
      <c r="E64" s="50" t="e">
        <f>#REF!</f>
        <v>#REF!</v>
      </c>
      <c r="F64" s="50" t="e">
        <f>#REF!</f>
        <v>#REF!</v>
      </c>
      <c r="G64" s="144" t="e">
        <f t="shared" si="2"/>
        <v>#REF!</v>
      </c>
      <c r="H64" s="50" t="e">
        <f t="shared" si="3"/>
        <v>#REF!</v>
      </c>
    </row>
    <row r="65" spans="3:8" x14ac:dyDescent="0.25">
      <c r="C65" s="11">
        <v>58</v>
      </c>
      <c r="D65" s="154" t="s">
        <v>769</v>
      </c>
      <c r="E65" s="50" t="e">
        <f>#REF!</f>
        <v>#REF!</v>
      </c>
      <c r="F65" s="50" t="e">
        <f>#REF!</f>
        <v>#REF!</v>
      </c>
      <c r="G65" s="144" t="e">
        <f t="shared" si="2"/>
        <v>#REF!</v>
      </c>
      <c r="H65" s="50" t="e">
        <f t="shared" si="3"/>
        <v>#REF!</v>
      </c>
    </row>
    <row r="66" spans="3:8" x14ac:dyDescent="0.25">
      <c r="C66" s="11">
        <v>59</v>
      </c>
      <c r="D66" s="154" t="s">
        <v>770</v>
      </c>
      <c r="E66" s="50" t="e">
        <f>#REF!</f>
        <v>#REF!</v>
      </c>
      <c r="F66" s="50" t="e">
        <f>#REF!</f>
        <v>#REF!</v>
      </c>
      <c r="G66" s="144" t="e">
        <f t="shared" si="2"/>
        <v>#REF!</v>
      </c>
      <c r="H66" s="50" t="e">
        <f t="shared" si="3"/>
        <v>#REF!</v>
      </c>
    </row>
    <row r="67" spans="3:8" x14ac:dyDescent="0.25">
      <c r="C67" s="11">
        <v>60</v>
      </c>
      <c r="D67" s="154" t="s">
        <v>771</v>
      </c>
      <c r="E67" s="50" t="e">
        <f>#REF!</f>
        <v>#REF!</v>
      </c>
      <c r="F67" s="50" t="e">
        <f>#REF!</f>
        <v>#REF!</v>
      </c>
      <c r="G67" s="144" t="e">
        <f t="shared" si="2"/>
        <v>#REF!</v>
      </c>
      <c r="H67" s="50" t="e">
        <f t="shared" si="3"/>
        <v>#REF!</v>
      </c>
    </row>
    <row r="68" spans="3:8" x14ac:dyDescent="0.25">
      <c r="C68" s="11">
        <v>61</v>
      </c>
      <c r="D68" s="154" t="s">
        <v>772</v>
      </c>
      <c r="E68" s="50" t="e">
        <f>#REF!</f>
        <v>#REF!</v>
      </c>
      <c r="F68" s="50" t="e">
        <f>#REF!</f>
        <v>#REF!</v>
      </c>
      <c r="G68" s="144" t="e">
        <f t="shared" si="2"/>
        <v>#REF!</v>
      </c>
      <c r="H68" s="50" t="e">
        <f t="shared" si="3"/>
        <v>#REF!</v>
      </c>
    </row>
    <row r="69" spans="3:8" x14ac:dyDescent="0.25">
      <c r="C69" s="11">
        <v>62</v>
      </c>
      <c r="D69" s="154" t="s">
        <v>773</v>
      </c>
      <c r="E69" s="50" t="e">
        <f>#REF!</f>
        <v>#REF!</v>
      </c>
      <c r="F69" s="50" t="e">
        <f>#REF!</f>
        <v>#REF!</v>
      </c>
      <c r="G69" s="144" t="e">
        <f t="shared" si="2"/>
        <v>#REF!</v>
      </c>
      <c r="H69" s="50" t="e">
        <f t="shared" si="3"/>
        <v>#REF!</v>
      </c>
    </row>
    <row r="70" spans="3:8" x14ac:dyDescent="0.25">
      <c r="C70" s="11">
        <v>63</v>
      </c>
      <c r="D70" s="154" t="s">
        <v>774</v>
      </c>
      <c r="E70" s="156" t="e">
        <f>#REF!</f>
        <v>#REF!</v>
      </c>
      <c r="F70" s="156" t="e">
        <f>#REF!</f>
        <v>#REF!</v>
      </c>
      <c r="G70" s="144" t="e">
        <f t="shared" si="2"/>
        <v>#REF!</v>
      </c>
      <c r="H70" s="50" t="e">
        <f t="shared" si="3"/>
        <v>#REF!</v>
      </c>
    </row>
    <row r="71" spans="3:8" x14ac:dyDescent="0.25">
      <c r="C71" s="11"/>
      <c r="D71" s="70"/>
      <c r="E71" s="50" t="e">
        <f>SUM(E8:E70)</f>
        <v>#REF!</v>
      </c>
      <c r="F71" s="50" t="e">
        <f>SUM(F8:F70)</f>
        <v>#REF!</v>
      </c>
      <c r="G71" s="144" t="e">
        <f t="shared" si="2"/>
        <v>#REF!</v>
      </c>
      <c r="H71" s="50" t="e">
        <f t="shared" si="3"/>
        <v>#REF!</v>
      </c>
    </row>
    <row r="72" spans="3:8" x14ac:dyDescent="0.25">
      <c r="H72" s="157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3931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Zadanie nr 1</vt:lpstr>
      <vt:lpstr>Zadanie nr 27</vt:lpstr>
      <vt:lpstr>Zadanie nr 42</vt:lpstr>
      <vt:lpstr>Zadanie nr 50.</vt:lpstr>
      <vt:lpstr>podsumowanie</vt:lpstr>
      <vt:lpstr>'Zadanie nr 1'!Obszar_wydruku</vt:lpstr>
      <vt:lpstr>'Zadanie nr 27'!Obszar_wydruku</vt:lpstr>
      <vt:lpstr>'Zadanie nr 42'!Obszar_wydruku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Agata Zarówna</cp:lastModifiedBy>
  <cp:revision>371</cp:revision>
  <cp:lastPrinted>2024-07-24T10:28:11Z</cp:lastPrinted>
  <dcterms:created xsi:type="dcterms:W3CDTF">2020-06-19T06:02:42Z</dcterms:created>
  <dcterms:modified xsi:type="dcterms:W3CDTF">2024-08-23T12:39:56Z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