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rowna\Desktop\Postępowania\2024\25 leki 2\"/>
    </mc:Choice>
  </mc:AlternateContent>
  <xr:revisionPtr revIDLastSave="0" documentId="13_ncr:1_{3C4EE67A-67C4-4F05-87C3-20CD44B6D1F6}" xr6:coauthVersionLast="47" xr6:coauthVersionMax="47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" sheetId="5" r:id="rId5"/>
    <sheet name="Zadanie nr 6" sheetId="6" r:id="rId6"/>
    <sheet name="Zadanie nr 7" sheetId="7" r:id="rId7"/>
    <sheet name="podsumowanie" sheetId="8" state="hidden" r:id="rId8"/>
  </sheets>
  <externalReferences>
    <externalReference r:id="rId9"/>
  </externalReference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'Zadanie nr 2'!$A$3:$I$8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'Zadanie nr 3'!$A$3:$J$13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1'!$A$1:$I$396</definedName>
    <definedName name="_xlnm.Print_Area" localSheetId="1">'Zadanie nr 2'!$A$1:$J$19</definedName>
    <definedName name="_xlnm.Print_Area" localSheetId="2">'Zadanie nr 3'!$A$1:$J$18</definedName>
    <definedName name="_xlnm.Print_Area" localSheetId="3">'Zadanie nr 4'!$A$1:$J$26</definedName>
    <definedName name="_xlnm.Print_Area" localSheetId="4">'Zadanie nr 5'!$A$1:$J$12</definedName>
    <definedName name="_xlnm.Print_Area" localSheetId="5">'Zadanie nr 6'!$A$1:$J$13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0" i="8" l="1"/>
  <c r="H70" i="8" s="1"/>
  <c r="E70" i="8"/>
  <c r="G70" i="8" s="1"/>
  <c r="F69" i="8"/>
  <c r="H69" i="8" s="1"/>
  <c r="E69" i="8"/>
  <c r="G69" i="8" s="1"/>
  <c r="F68" i="8"/>
  <c r="H68" i="8" s="1"/>
  <c r="E68" i="8"/>
  <c r="G68" i="8" s="1"/>
  <c r="F67" i="8"/>
  <c r="H67" i="8" s="1"/>
  <c r="E67" i="8"/>
  <c r="G67" i="8" s="1"/>
  <c r="F66" i="8"/>
  <c r="H66" i="8" s="1"/>
  <c r="E66" i="8"/>
  <c r="G66" i="8" s="1"/>
  <c r="F65" i="8"/>
  <c r="H65" i="8" s="1"/>
  <c r="E65" i="8"/>
  <c r="G65" i="8" s="1"/>
  <c r="F64" i="8"/>
  <c r="H64" i="8" s="1"/>
  <c r="E64" i="8"/>
  <c r="G64" i="8" s="1"/>
  <c r="F63" i="8"/>
  <c r="H63" i="8" s="1"/>
  <c r="E63" i="8"/>
  <c r="G63" i="8" s="1"/>
  <c r="F62" i="8"/>
  <c r="H62" i="8" s="1"/>
  <c r="E62" i="8"/>
  <c r="G62" i="8" s="1"/>
  <c r="F61" i="8"/>
  <c r="H61" i="8" s="1"/>
  <c r="E61" i="8"/>
  <c r="G61" i="8" s="1"/>
  <c r="F60" i="8"/>
  <c r="H60" i="8" s="1"/>
  <c r="E60" i="8"/>
  <c r="G60" i="8" s="1"/>
  <c r="F59" i="8"/>
  <c r="H59" i="8" s="1"/>
  <c r="E59" i="8"/>
  <c r="G59" i="8" s="1"/>
  <c r="F58" i="8"/>
  <c r="H58" i="8" s="1"/>
  <c r="E58" i="8"/>
  <c r="G58" i="8" s="1"/>
  <c r="F57" i="8"/>
  <c r="H57" i="8" s="1"/>
  <c r="E57" i="8"/>
  <c r="G57" i="8" s="1"/>
  <c r="F56" i="8"/>
  <c r="H56" i="8" s="1"/>
  <c r="E56" i="8"/>
  <c r="G56" i="8" s="1"/>
  <c r="F55" i="8"/>
  <c r="H55" i="8" s="1"/>
  <c r="E55" i="8"/>
  <c r="G55" i="8" s="1"/>
  <c r="F54" i="8"/>
  <c r="H54" i="8" s="1"/>
  <c r="E54" i="8"/>
  <c r="G54" i="8" s="1"/>
  <c r="F53" i="8"/>
  <c r="H53" i="8" s="1"/>
  <c r="E53" i="8"/>
  <c r="G53" i="8" s="1"/>
  <c r="F52" i="8"/>
  <c r="H52" i="8" s="1"/>
  <c r="E52" i="8"/>
  <c r="G52" i="8" s="1"/>
  <c r="F51" i="8"/>
  <c r="H51" i="8" s="1"/>
  <c r="E51" i="8"/>
  <c r="G51" i="8" s="1"/>
  <c r="F50" i="8"/>
  <c r="H50" i="8" s="1"/>
  <c r="E50" i="8"/>
  <c r="G50" i="8" s="1"/>
  <c r="F49" i="8"/>
  <c r="H49" i="8" s="1"/>
  <c r="E49" i="8"/>
  <c r="G49" i="8" s="1"/>
  <c r="F48" i="8"/>
  <c r="H48" i="8" s="1"/>
  <c r="E48" i="8"/>
  <c r="G48" i="8" s="1"/>
  <c r="F46" i="8"/>
  <c r="H46" i="8" s="1"/>
  <c r="E46" i="8"/>
  <c r="G46" i="8" s="1"/>
  <c r="F45" i="8"/>
  <c r="H45" i="8" s="1"/>
  <c r="E45" i="8"/>
  <c r="G45" i="8" s="1"/>
  <c r="F44" i="8"/>
  <c r="H44" i="8" s="1"/>
  <c r="E44" i="8"/>
  <c r="G44" i="8" s="1"/>
  <c r="F43" i="8"/>
  <c r="H43" i="8" s="1"/>
  <c r="E43" i="8"/>
  <c r="G43" i="8" s="1"/>
  <c r="F42" i="8"/>
  <c r="H42" i="8" s="1"/>
  <c r="E42" i="8"/>
  <c r="G42" i="8" s="1"/>
  <c r="F41" i="8"/>
  <c r="H41" i="8" s="1"/>
  <c r="E41" i="8"/>
  <c r="G41" i="8" s="1"/>
  <c r="F40" i="8"/>
  <c r="H40" i="8" s="1"/>
  <c r="E40" i="8"/>
  <c r="G40" i="8" s="1"/>
  <c r="F39" i="8"/>
  <c r="H39" i="8" s="1"/>
  <c r="E39" i="8"/>
  <c r="G39" i="8" s="1"/>
  <c r="F38" i="8"/>
  <c r="H38" i="8" s="1"/>
  <c r="E38" i="8"/>
  <c r="G38" i="8" s="1"/>
  <c r="F37" i="8"/>
  <c r="H37" i="8" s="1"/>
  <c r="E37" i="8"/>
  <c r="G37" i="8" s="1"/>
  <c r="F36" i="8"/>
  <c r="H36" i="8" s="1"/>
  <c r="E36" i="8"/>
  <c r="G36" i="8" s="1"/>
  <c r="F35" i="8"/>
  <c r="H35" i="8" s="1"/>
  <c r="E35" i="8"/>
  <c r="G35" i="8" s="1"/>
  <c r="F34" i="8"/>
  <c r="H34" i="8" s="1"/>
  <c r="E34" i="8"/>
  <c r="G34" i="8" s="1"/>
  <c r="F33" i="8"/>
  <c r="H33" i="8" s="1"/>
  <c r="E33" i="8"/>
  <c r="G33" i="8" s="1"/>
  <c r="F32" i="8"/>
  <c r="H32" i="8" s="1"/>
  <c r="E32" i="8"/>
  <c r="G32" i="8" s="1"/>
  <c r="F31" i="8"/>
  <c r="H31" i="8" s="1"/>
  <c r="E31" i="8"/>
  <c r="G31" i="8" s="1"/>
  <c r="F30" i="8"/>
  <c r="H30" i="8" s="1"/>
  <c r="E30" i="8"/>
  <c r="G30" i="8" s="1"/>
  <c r="F28" i="8"/>
  <c r="H28" i="8" s="1"/>
  <c r="E28" i="8"/>
  <c r="G28" i="8" s="1"/>
  <c r="F27" i="8"/>
  <c r="H27" i="8" s="1"/>
  <c r="E27" i="8"/>
  <c r="G27" i="8" s="1"/>
  <c r="F26" i="8"/>
  <c r="H26" i="8" s="1"/>
  <c r="E26" i="8"/>
  <c r="G26" i="8" s="1"/>
  <c r="F25" i="8"/>
  <c r="H25" i="8" s="1"/>
  <c r="E25" i="8"/>
  <c r="G25" i="8" s="1"/>
  <c r="F24" i="8"/>
  <c r="H24" i="8" s="1"/>
  <c r="E24" i="8"/>
  <c r="G24" i="8" s="1"/>
  <c r="F23" i="8"/>
  <c r="H23" i="8" s="1"/>
  <c r="E23" i="8"/>
  <c r="G23" i="8" s="1"/>
  <c r="F22" i="8"/>
  <c r="H22" i="8" s="1"/>
  <c r="E22" i="8"/>
  <c r="G22" i="8" s="1"/>
  <c r="F21" i="8"/>
  <c r="H21" i="8" s="1"/>
  <c r="E21" i="8"/>
  <c r="G21" i="8" s="1"/>
  <c r="F20" i="8"/>
  <c r="H20" i="8" s="1"/>
  <c r="E20" i="8"/>
  <c r="G20" i="8" s="1"/>
  <c r="F19" i="8"/>
  <c r="H19" i="8" s="1"/>
  <c r="E19" i="8"/>
  <c r="G19" i="8" s="1"/>
  <c r="F18" i="8"/>
  <c r="H18" i="8" s="1"/>
  <c r="E18" i="8"/>
  <c r="G18" i="8" s="1"/>
  <c r="F17" i="8"/>
  <c r="H17" i="8" s="1"/>
  <c r="E17" i="8"/>
  <c r="G17" i="8" s="1"/>
  <c r="F16" i="8"/>
  <c r="H16" i="8" s="1"/>
  <c r="E16" i="8"/>
  <c r="G16" i="8" s="1"/>
  <c r="F14" i="8"/>
  <c r="H14" i="8" s="1"/>
  <c r="E14" i="8"/>
  <c r="G14" i="8" s="1"/>
  <c r="F13" i="8"/>
  <c r="H13" i="8" s="1"/>
  <c r="E13" i="8"/>
  <c r="G13" i="8" s="1"/>
  <c r="F12" i="8"/>
  <c r="H12" i="8" s="1"/>
  <c r="E12" i="8"/>
  <c r="G12" i="8" s="1"/>
  <c r="F10" i="8"/>
  <c r="H10" i="8" s="1"/>
  <c r="E10" i="8"/>
  <c r="G10" i="8" s="1"/>
  <c r="F8" i="8"/>
  <c r="E29" i="8"/>
  <c r="G29" i="8" s="1"/>
  <c r="F29" i="8"/>
  <c r="H29" i="8" s="1"/>
  <c r="F15" i="8"/>
  <c r="H15" i="8" s="1"/>
  <c r="E9" i="8"/>
  <c r="G9" i="8" s="1"/>
  <c r="E8" i="8"/>
  <c r="G8" i="8" l="1"/>
  <c r="E71" i="8"/>
  <c r="G71" i="8" s="1"/>
  <c r="F9" i="8"/>
  <c r="H9" i="8" s="1"/>
  <c r="F11" i="8"/>
  <c r="H11" i="8" s="1"/>
  <c r="E11" i="8"/>
  <c r="G11" i="8" s="1"/>
  <c r="E15" i="8"/>
  <c r="G15" i="8" s="1"/>
  <c r="F47" i="8"/>
  <c r="H47" i="8" s="1"/>
  <c r="H8" i="8"/>
  <c r="E47" i="8"/>
  <c r="G47" i="8" s="1"/>
  <c r="F71" i="8" l="1"/>
  <c r="H71" i="8" s="1"/>
</calcChain>
</file>

<file path=xl/sharedStrings.xml><?xml version="1.0" encoding="utf-8"?>
<sst xmlns="http://schemas.openxmlformats.org/spreadsheetml/2006/main" count="1066" uniqueCount="776">
  <si>
    <t>Załącznik nr 9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</si>
  <si>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</si>
  <si>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</si>
  <si>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</si>
  <si>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</si>
  <si>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</si>
  <si>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</si>
  <si>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</si>
  <si>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</si>
  <si>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</si>
  <si>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</si>
  <si>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</si>
  <si>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</si>
  <si>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</si>
  <si>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</si>
  <si>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</si>
  <si>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</si>
  <si>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</si>
  <si>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</si>
  <si>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</si>
  <si>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</si>
  <si>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</si>
  <si>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</si>
  <si>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>Acidum aceticym + Delphinum consolida</t>
  </si>
  <si>
    <t>butelka po 100ml</t>
  </si>
  <si>
    <t>Acidum acetylsalicylicum tabl. 100 mg tabl dojelitowe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</si>
  <si>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</si>
  <si>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</si>
  <si>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</si>
  <si>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</si>
  <si>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</si>
  <si>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</si>
  <si>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</si>
  <si>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</si>
  <si>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</si>
  <si>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</si>
  <si>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</si>
  <si>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</si>
  <si>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</si>
  <si>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</si>
  <si>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</si>
  <si>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</si>
  <si>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</si>
  <si>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</si>
  <si>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</si>
  <si>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</si>
  <si>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</si>
  <si>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</si>
  <si>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</si>
  <si>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</si>
  <si>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</si>
  <si>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</si>
  <si>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</si>
  <si>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</si>
  <si>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</si>
  <si>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</si>
  <si>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</si>
  <si>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</si>
  <si>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</si>
  <si>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</si>
  <si>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</si>
  <si>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</si>
  <si>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</si>
  <si>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</si>
  <si>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</si>
  <si>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</si>
  <si>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</si>
  <si>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</si>
  <si>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</si>
  <si>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</si>
  <si>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</si>
  <si>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</si>
  <si>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</si>
  <si>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Alprostadilum 60mg</t>
  </si>
  <si>
    <t>inj., doż,10 amp</t>
  </si>
  <si>
    <t>Ambroxolum płyn do nebulizacji 7,5 mg/ml</t>
  </si>
  <si>
    <t>porcja po 100 ml</t>
  </si>
  <si>
    <t>Ambroxolum syrop 15 mg/5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</si>
  <si>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</si>
  <si>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</si>
  <si>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</si>
  <si>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</si>
  <si>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</si>
  <si>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</si>
  <si>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</si>
  <si>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</si>
  <si>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</si>
  <si>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</si>
  <si>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</si>
  <si>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</si>
  <si>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</si>
  <si>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</si>
  <si>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</si>
  <si>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</si>
  <si>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</si>
  <si>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</si>
  <si>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</si>
  <si>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</si>
  <si>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</si>
  <si>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</si>
  <si>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</si>
  <si>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</si>
  <si>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</si>
  <si>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</si>
  <si>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</si>
  <si>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</si>
  <si>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</si>
  <si>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</si>
  <si>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</si>
  <si>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</si>
  <si>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</si>
  <si>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</si>
  <si>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</si>
  <si>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</si>
  <si>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Betaxololum 20mg</t>
  </si>
  <si>
    <t>porcja po 30 tabl. powl.</t>
  </si>
  <si>
    <t>Bilastine 20mg tabl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</si>
  <si>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</si>
  <si>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</si>
  <si>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</si>
  <si>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</si>
  <si>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</si>
  <si>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</si>
  <si>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</si>
  <si>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</si>
  <si>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</si>
  <si>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</si>
  <si>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</si>
  <si>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</si>
  <si>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</si>
  <si>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</si>
  <si>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</si>
  <si>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</si>
  <si>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</si>
  <si>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</si>
  <si>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</si>
  <si>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lactas gluconas tabl. musujące 300 mg</t>
  </si>
  <si>
    <t>porcja po 20 tabl.mus.</t>
  </si>
  <si>
    <t>Calci carbonas 500mg</t>
  </si>
  <si>
    <t>porcja po 200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</si>
  <si>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</si>
  <si>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</si>
  <si>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</si>
  <si>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</si>
  <si>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</si>
  <si>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</si>
  <si>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</si>
  <si>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</si>
  <si>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</si>
  <si>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</si>
  <si>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</si>
  <si>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</si>
  <si>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</si>
  <si>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</si>
  <si>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</si>
  <si>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</si>
  <si>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</si>
  <si>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</si>
  <si>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</si>
  <si>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</si>
  <si>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</si>
  <si>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</si>
  <si>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</si>
  <si>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</si>
  <si>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</si>
  <si>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 xml:space="preserve">Cilostazol 100mg </t>
  </si>
  <si>
    <t>porcja po 56 szt</t>
  </si>
  <si>
    <t>Cisapridum 10mg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</si>
  <si>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</si>
  <si>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</si>
  <si>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</si>
  <si>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</si>
  <si>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</si>
  <si>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</si>
  <si>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</si>
  <si>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r>
      <rPr>
        <sz val="10"/>
        <color rgb="FF000000"/>
        <rFont val="Calibri"/>
        <family val="2"/>
        <charset val="238"/>
      </rPr>
      <t>Clobetasoli propionas</t>
    </r>
    <r>
      <rPr>
        <sz val="11"/>
        <color rgb="FF000000"/>
        <rFont val="Calibri"/>
        <family val="2"/>
        <charset val="238"/>
      </rPr>
      <t xml:space="preserve"> 0,5mg/g </t>
    </r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</si>
  <si>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</si>
  <si>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</si>
  <si>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</si>
  <si>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</si>
  <si>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</si>
  <si>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</si>
  <si>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</si>
  <si>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</si>
  <si>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</si>
  <si>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</si>
  <si>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</si>
  <si>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</si>
  <si>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</si>
  <si>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</si>
  <si>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</si>
  <si>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</si>
  <si>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</si>
  <si>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</si>
  <si>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</si>
  <si>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</si>
  <si>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</si>
  <si>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</si>
  <si>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</si>
  <si>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</si>
  <si>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</si>
  <si>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</si>
  <si>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</si>
  <si>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</si>
  <si>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</si>
  <si>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</si>
  <si>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</si>
  <si>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</si>
  <si>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</si>
  <si>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Denozumab 60mg/ml</t>
  </si>
  <si>
    <t>porcja po 1 amp-strzyk</t>
  </si>
  <si>
    <t xml:space="preserve">Desloratadine 5 mg </t>
  </si>
  <si>
    <t>Desmopressinum doustny 0,06mg/0,1ml liofilizat</t>
  </si>
  <si>
    <t>Op=30 szt.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</si>
  <si>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</si>
  <si>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</si>
  <si>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</si>
  <si>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</si>
  <si>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</si>
  <si>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</si>
  <si>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</si>
  <si>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</si>
  <si>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</si>
  <si>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</si>
  <si>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</si>
  <si>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</si>
  <si>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</si>
  <si>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</si>
  <si>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</si>
  <si>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</si>
  <si>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</si>
  <si>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</si>
  <si>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</si>
  <si>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</si>
  <si>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</si>
  <si>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</si>
  <si>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</si>
  <si>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</si>
  <si>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</si>
  <si>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</si>
  <si>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</si>
  <si>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</si>
  <si>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</si>
  <si>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</si>
  <si>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</si>
  <si>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</si>
  <si>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</si>
  <si>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</si>
  <si>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</si>
  <si>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</si>
  <si>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</si>
  <si>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</si>
  <si>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</si>
  <si>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</si>
  <si>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</si>
  <si>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</si>
  <si>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</si>
  <si>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</si>
  <si>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</si>
  <si>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</si>
  <si>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</si>
  <si>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</si>
  <si>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</si>
  <si>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</si>
  <si>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</si>
  <si>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</si>
  <si>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Fenofibratum 267 mg </t>
  </si>
  <si>
    <t xml:space="preserve">Fenofibratum 160 mg </t>
  </si>
  <si>
    <t>Fenofibratum 145mg</t>
  </si>
  <si>
    <t>porcja po 30 szt.</t>
  </si>
  <si>
    <t xml:space="preserve">Fenofibratum 100 mg </t>
  </si>
  <si>
    <t>porcja po 50 szt</t>
  </si>
  <si>
    <t>Fenofibratum 200 mg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</si>
  <si>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</si>
  <si>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</si>
  <si>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</si>
  <si>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</si>
  <si>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</si>
  <si>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</si>
  <si>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</si>
  <si>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</si>
  <si>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</si>
  <si>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</si>
  <si>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</si>
  <si>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Flunarizinum 5 mg</t>
  </si>
  <si>
    <t xml:space="preserve">Flumazenilum 0,1mg/1ml a 5 ml </t>
  </si>
  <si>
    <t>op. po 5amp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</si>
  <si>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</si>
  <si>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</si>
  <si>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</si>
  <si>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</si>
  <si>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</si>
  <si>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</si>
  <si>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</si>
  <si>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</si>
  <si>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</si>
  <si>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</si>
  <si>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</si>
  <si>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</si>
  <si>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</si>
  <si>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</si>
  <si>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</si>
  <si>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</si>
  <si>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</si>
  <si>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</si>
  <si>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</si>
  <si>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</si>
  <si>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</si>
  <si>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</si>
  <si>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</si>
  <si>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</si>
  <si>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</si>
  <si>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</si>
  <si>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porcja po 10 amp. 10 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</si>
  <si>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</si>
  <si>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</si>
  <si>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</si>
  <si>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</si>
  <si>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</si>
  <si>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</si>
  <si>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</si>
  <si>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</si>
  <si>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</si>
  <si>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</si>
  <si>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</si>
  <si>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</si>
  <si>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</si>
  <si>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</si>
  <si>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</si>
  <si>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</si>
  <si>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</si>
  <si>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</si>
  <si>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</si>
  <si>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>Ipratropium bromide 0,25 mg/ml do inhalacji</t>
  </si>
  <si>
    <t>op. 20ml</t>
  </si>
  <si>
    <r>
      <rPr>
        <sz val="9"/>
        <color rgb="FF000000"/>
        <rFont val="Arial CE"/>
        <family val="2"/>
        <charset val="238"/>
      </rPr>
      <t>Ipratropium bromide+salbutamol.</t>
    </r>
    <r>
      <rPr>
        <sz val="10"/>
        <color rgb="FF000000"/>
        <rFont val="Arial"/>
        <family val="2"/>
        <charset val="238"/>
      </rPr>
      <t xml:space="preserve"> (0,5mg+2,5mg)/2,5ml</t>
    </r>
  </si>
  <si>
    <t xml:space="preserve">op.= 20 amp. 2,5 ml 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</si>
  <si>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</si>
  <si>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</si>
  <si>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</si>
  <si>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</si>
  <si>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</si>
  <si>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Kalii hydroaspartas+Magnesii hysroaspartas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</si>
  <si>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</si>
  <si>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</si>
  <si>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</si>
  <si>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</si>
  <si>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</si>
  <si>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</si>
  <si>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Lactulose syrop 2,5g/5ml</t>
  </si>
  <si>
    <t>porcja po 1 butelka 150 ml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</si>
  <si>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</si>
  <si>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</si>
  <si>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</si>
  <si>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</si>
  <si>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</si>
  <si>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</si>
  <si>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</si>
  <si>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</si>
  <si>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</si>
  <si>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</si>
  <si>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</si>
  <si>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</si>
  <si>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</si>
  <si>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</si>
  <si>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</si>
  <si>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</si>
  <si>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</si>
  <si>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</si>
  <si>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</si>
  <si>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</si>
  <si>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</si>
  <si>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</si>
  <si>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</si>
  <si>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</si>
  <si>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porcja po 30 kaps.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</si>
  <si>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</si>
  <si>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</si>
  <si>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</si>
  <si>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</si>
  <si>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</si>
  <si>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</si>
  <si>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</si>
  <si>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</si>
  <si>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</si>
  <si>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</si>
  <si>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</si>
  <si>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</si>
  <si>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</si>
  <si>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</si>
  <si>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</si>
  <si>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</si>
  <si>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</si>
  <si>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</si>
  <si>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</si>
  <si>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</si>
  <si>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</si>
  <si>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</si>
  <si>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</si>
  <si>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</si>
  <si>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Methylthioninium Chloride  0,01 g/2 ml inj.</t>
  </si>
  <si>
    <t>porcja po 5 amp.</t>
  </si>
  <si>
    <t>Methylprednisoloni acetas 40mg/1ml inj. i.m./i.v.</t>
  </si>
  <si>
    <t>porcja po 1fiol+rozp.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</si>
  <si>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</si>
  <si>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</si>
  <si>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</si>
  <si>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</si>
  <si>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</si>
  <si>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</si>
  <si>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</si>
  <si>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</si>
  <si>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</si>
  <si>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Misoprostolum 0,25mg tabl.</t>
  </si>
  <si>
    <t xml:space="preserve">porcja po 8 tabl. </t>
  </si>
  <si>
    <t>Molsidominum tabl. 4 mg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</si>
  <si>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</si>
  <si>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</si>
  <si>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</si>
  <si>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</si>
  <si>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</si>
  <si>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</si>
  <si>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</si>
  <si>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</si>
  <si>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</si>
  <si>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</si>
  <si>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</si>
  <si>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</si>
  <si>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</si>
  <si>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</si>
  <si>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</si>
  <si>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</si>
  <si>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</si>
  <si>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</si>
  <si>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</si>
  <si>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</si>
  <si>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</si>
  <si>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</si>
  <si>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</si>
  <si>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</si>
  <si>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Ondansetronum inj. 4Mg/2ml a 2 ml i.v, i.m.</t>
  </si>
  <si>
    <t>Ondansetronum inj. 8mg/4ml a 4 ml</t>
  </si>
  <si>
    <t>Opipramolum draż. 50 mg</t>
  </si>
  <si>
    <t>porcja po 20 tabl powl.</t>
  </si>
  <si>
    <t>Oseltamiwir 75 mg</t>
  </si>
  <si>
    <t>porcja po 10 kaps. tw.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</si>
  <si>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</si>
  <si>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</si>
  <si>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</si>
  <si>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</si>
  <si>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</si>
  <si>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</si>
  <si>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</si>
  <si>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</si>
  <si>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</si>
  <si>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</si>
  <si>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</si>
  <si>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</si>
  <si>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</si>
  <si>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</si>
  <si>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</si>
  <si>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</si>
  <si>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</si>
  <si>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</si>
  <si>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</si>
  <si>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</si>
  <si>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</si>
  <si>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</si>
  <si>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</si>
  <si>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</si>
  <si>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</si>
  <si>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</si>
  <si>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</si>
  <si>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</si>
  <si>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Płyn Lugola cum glycerini</t>
  </si>
  <si>
    <t>porcja po 20g</t>
  </si>
  <si>
    <t>Progesteronum tabl. podjęzykowe 50 mg</t>
  </si>
  <si>
    <t>porcja po 30 tabl. podjęzykowe</t>
  </si>
  <si>
    <t>Progesteronum 50 mg globulki dopochwowe</t>
  </si>
  <si>
    <t>op. 30 tabl.dopochw.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</si>
  <si>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</si>
  <si>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</si>
  <si>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</si>
  <si>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</si>
  <si>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</si>
  <si>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</si>
  <si>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</si>
  <si>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</si>
  <si>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</si>
  <si>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</si>
  <si>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</si>
  <si>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</si>
  <si>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</si>
  <si>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</si>
  <si>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</si>
  <si>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</si>
  <si>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</si>
  <si>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</si>
  <si>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</si>
  <si>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</si>
  <si>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Quinalaprilum 10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</si>
  <si>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</si>
  <si>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</si>
  <si>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</si>
  <si>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</si>
  <si>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</si>
  <si>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</si>
  <si>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</si>
  <si>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</si>
  <si>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</si>
  <si>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</si>
  <si>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</si>
  <si>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</si>
  <si>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</si>
  <si>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</si>
  <si>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</si>
  <si>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</si>
  <si>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</si>
  <si>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</si>
  <si>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</si>
  <si>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</si>
  <si>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</si>
  <si>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</si>
  <si>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</si>
  <si>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</si>
  <si>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</si>
  <si>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</si>
  <si>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Sakubitryl + walsartan 24+26 mg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</si>
  <si>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</si>
  <si>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</si>
  <si>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</si>
  <si>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</si>
  <si>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</si>
  <si>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</si>
  <si>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</si>
  <si>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</si>
  <si>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</si>
  <si>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</si>
  <si>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Simvastatinum tabl. powl. 20 mg</t>
  </si>
  <si>
    <t>porcja po 1 op.28 tabl. powl.</t>
  </si>
  <si>
    <t>Sitagliptin 100mg tabl.powl.</t>
  </si>
  <si>
    <t>Solutio Iodi aqua cum glycerini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</si>
  <si>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</si>
  <si>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</si>
  <si>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</si>
  <si>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</si>
  <si>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</si>
  <si>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</si>
  <si>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</si>
  <si>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</si>
  <si>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</si>
  <si>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</si>
  <si>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</si>
  <si>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</si>
  <si>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</si>
  <si>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</si>
  <si>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</si>
  <si>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</si>
  <si>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</si>
  <si>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</si>
  <si>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</si>
  <si>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r>
      <rPr>
        <sz val="10"/>
        <color rgb="FF000000"/>
        <rFont val="Calibri"/>
        <family val="2"/>
        <charset val="238"/>
      </rPr>
      <t xml:space="preserve">Sulprostone </t>
    </r>
    <r>
      <rPr>
        <sz val="10"/>
        <color rgb="FF000000"/>
        <rFont val="Arial"/>
        <family val="2"/>
        <charset val="238"/>
      </rPr>
      <t>0,5 mg inj.</t>
    </r>
  </si>
  <si>
    <t>porcja po 3 amp</t>
  </si>
  <si>
    <t>Suxamethonium inj. (liofilizat) 200 mg pr.d/sp.roztw.d/wstrz,</t>
  </si>
  <si>
    <t>porcja po 10 fiol.</t>
  </si>
  <si>
    <t>Talkum deputatum</t>
  </si>
  <si>
    <t>porcja po 100g</t>
  </si>
  <si>
    <t>Tamsulodinum 0,4 mg</t>
  </si>
  <si>
    <t>porcja po 30 kaps. O zmodyf. uw.</t>
  </si>
  <si>
    <t>Terlipressinum inj. (roztwór) 1mg /ml</t>
  </si>
  <si>
    <t>porcja po 5 amp. 8,5 ml</t>
  </si>
  <si>
    <t>Tetanus immunoglobulinum inj. im. (roztwór) 250 j.m./1 ml</t>
  </si>
  <si>
    <t>porcja po 1 amp-strz.</t>
  </si>
  <si>
    <t>Thiamazolum tabl. 5 mg</t>
  </si>
  <si>
    <t>Thiamazolum tabl. 20 mg</t>
  </si>
  <si>
    <t xml:space="preserve">Theophyllinum 20 mg/ml  roztwór i.v </t>
  </si>
  <si>
    <t>porcja po 5 amp x 10 ml</t>
  </si>
  <si>
    <t>Thiaminum (vit. B1) tabl. 25 mg</t>
  </si>
  <si>
    <t>Thiethylperazinum tabl. powl. 6,5 mg</t>
  </si>
  <si>
    <t xml:space="preserve">Thiopentalum 500mg inj </t>
  </si>
  <si>
    <t>porcja po 10 fiol</t>
  </si>
  <si>
    <t>Tikagrelor 90mg</t>
  </si>
  <si>
    <t>Timonacicum tabl. 100 mg</t>
  </si>
  <si>
    <t>Tiotropium  18mcg proszek do inhalacji w kaps. Tward.</t>
  </si>
  <si>
    <t>Inhalator do podaży leku z pozycji wyżej</t>
  </si>
  <si>
    <t>porcja po 1 szt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</si>
  <si>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</si>
  <si>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</si>
  <si>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</si>
  <si>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</si>
  <si>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</si>
  <si>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</si>
  <si>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>porcja po 5 amp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</si>
  <si>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</si>
  <si>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</si>
  <si>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</si>
  <si>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</si>
  <si>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</si>
  <si>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</si>
  <si>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Verapamilum 120 mg</t>
  </si>
  <si>
    <t>porcja po 40 tabl.powl. o przedłuż. uwaln.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</si>
  <si>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</si>
  <si>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</si>
  <si>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</si>
  <si>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</si>
  <si>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</si>
  <si>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</si>
  <si>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</si>
  <si>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</si>
  <si>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</si>
  <si>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</si>
  <si>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</si>
  <si>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</si>
  <si>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</si>
  <si>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</si>
  <si>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</si>
  <si>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</si>
  <si>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</si>
  <si>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</si>
  <si>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</si>
  <si>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</si>
  <si>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</si>
  <si>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</si>
  <si>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</si>
  <si>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</si>
  <si>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</si>
  <si>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</si>
  <si>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</si>
  <si>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</si>
  <si>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Glucosum + Natrii chloridum inj. iv. (roztwór) 2 : 1</t>
  </si>
  <si>
    <t>porcja po 1 op. 250 ml</t>
  </si>
  <si>
    <t>porcja po 1 op. 500 ml</t>
  </si>
  <si>
    <t>Glucosum inj. iv. (roztwór) 100 mg/ml</t>
  </si>
  <si>
    <t>porcja po 1 op. 100 ml</t>
  </si>
  <si>
    <t>Glucosum inj. iv. (roztwór) 50 mg/ml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</si>
  <si>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</si>
  <si>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</si>
  <si>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</si>
  <si>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</si>
  <si>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</si>
  <si>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 xml:space="preserve">Aqua rozpuszczalnik do iniekcji </t>
  </si>
  <si>
    <t>porcja po 500 ml</t>
  </si>
  <si>
    <t>worek porcja po 100ml</t>
  </si>
  <si>
    <t xml:space="preserve">Mannitol 15%worek </t>
  </si>
  <si>
    <t>Worek 250ml</t>
  </si>
  <si>
    <t>Zadanie nr 4 - Enoxaparinum</t>
  </si>
  <si>
    <t>HDCz 2000 j.m. Anty Xa /20 mg</t>
  </si>
  <si>
    <t>op. 10 szt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</si>
  <si>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</si>
  <si>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</si>
  <si>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</si>
  <si>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</si>
  <si>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</si>
  <si>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</si>
  <si>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</si>
  <si>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120mg/0,8ml</t>
  </si>
  <si>
    <t>Aluminii acetas żel do użytku zewnętrznego 75g</t>
  </si>
  <si>
    <t>porcja po 1 op.</t>
  </si>
  <si>
    <t>Bisoprololum tabl. powl. 5 mg</t>
  </si>
  <si>
    <t>Bisoprololum tabl. powl. 2,5 mg</t>
  </si>
  <si>
    <t xml:space="preserve">porcja po 30 tabl. vel 28 </t>
  </si>
  <si>
    <t>Bisoprololum tabl. powl. 1,25 mg</t>
  </si>
  <si>
    <t>Ketoprofenum inj. (roztwór) 100 mg/2 ml i.v./i.m</t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</si>
  <si>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</si>
  <si>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</si>
  <si>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</si>
  <si>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</si>
  <si>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</si>
  <si>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Metoprololi sucinate 23,75 mg o spowolnionym uwalnianiu</t>
  </si>
  <si>
    <t xml:space="preserve">porcja po 30 tabl. o przed. uw. </t>
  </si>
  <si>
    <t>Metoprololi sucinate 47,5 mg o przedłużonym uwalnianiu</t>
  </si>
  <si>
    <t>Metoprololi sucinate 95 mg o przedłużonym uwalnianiu</t>
  </si>
  <si>
    <t>Pantoprazol inj. 40 mg</t>
  </si>
  <si>
    <t xml:space="preserve">Pantoprazol 20 mg </t>
  </si>
  <si>
    <t>porcja po 56 tabl. dojel.</t>
  </si>
  <si>
    <t>pantoprazol 40 mg</t>
  </si>
  <si>
    <t>Piperacillinum + Tazobactamum 4g+0,5g</t>
  </si>
  <si>
    <t>porcja po 10fiol</t>
  </si>
  <si>
    <t>Zadanie nr 22 - Immunoglobuliny anty D</t>
  </si>
  <si>
    <t>Immunoglobulina anty D 50j.m. inj.</t>
  </si>
  <si>
    <t>1 szt.</t>
  </si>
  <si>
    <t>Immunoglobulina anty D 150j.m. inj.</t>
  </si>
  <si>
    <t xml:space="preserve">Immunoglobulina Anty D 300j.m amp-strzyk </t>
  </si>
  <si>
    <t>Razem</t>
  </si>
  <si>
    <t>Podpis osoby/osób upoważnionej</t>
  </si>
  <si>
    <t>…………………………………………….</t>
  </si>
  <si>
    <t>……………………………….</t>
  </si>
  <si>
    <t xml:space="preserve">Zadanie nr 41 - Antybiotyki </t>
  </si>
  <si>
    <t>Vancomycinym 1000 mg/5ml inj. i.v., p.o.</t>
  </si>
  <si>
    <t>porcja po 5 szt.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</si>
  <si>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</si>
  <si>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</si>
  <si>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</si>
  <si>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</si>
  <si>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</si>
  <si>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</si>
  <si>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Doustny preparat skład:z L -arginina 5 g na porcję, hydorlizat kolagenu, witaminy A i C oraz chelat cynku. Dla pacjenów z odleżynami i trudno gojącymi się ranami.
</t>
    </r>
  </si>
  <si>
    <t>Op=10x25g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</si>
  <si>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Dieta kompletna do żywienia drogą doustną, wysokokaloryczna, wysokobiałkowa doustgna na bazie hydrolizatu drobiowego HBD, 22g białka 100g, hiperkaloryczna 400kcal/100g, zawiera L argininę 1,7g/100g, 13 witamin, oraz 13 składników mineralnych.
</t>
    </r>
  </si>
  <si>
    <t>op.= 4x100g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</si>
  <si>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Wysokobiałkowy doustny przeparat żywieniowy w postaci proszku, do stosowania w hipoproteinemii, stanowiący dodatkowe źródło białka dla pacjentów,zaeartośc białka 5g w porcji.
</t>
    </r>
  </si>
  <si>
    <t>op. 260g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</si>
  <si>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</si>
  <si>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</si>
  <si>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</si>
  <si>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</si>
  <si>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</si>
  <si>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</si>
  <si>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</si>
  <si>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</si>
  <si>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3 - Płyny infuzyjne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</si>
  <si>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</si>
  <si>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</si>
  <si>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</si>
  <si>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</si>
  <si>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</si>
  <si>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</si>
  <si>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</si>
  <si>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</si>
  <si>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13 – Amoxycylina z inhibitorem</t>
  </si>
  <si>
    <t>Zadanie Nr 14 - Heparinum</t>
  </si>
  <si>
    <t>Zadanie Nr 15 - Omeprazol</t>
  </si>
  <si>
    <t>Zadanie nr 16 - Antybiotyki różne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</si>
  <si>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</si>
  <si>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</si>
  <si>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</si>
  <si>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</si>
  <si>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</si>
  <si>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</si>
  <si>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</si>
  <si>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</si>
  <si>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</si>
  <si>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</si>
  <si>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</si>
  <si>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</si>
  <si>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</si>
  <si>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</si>
  <si>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</si>
  <si>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</si>
  <si>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</si>
  <si>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Zadanie nr 35 - Glikokotykosteroidy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</si>
  <si>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</si>
  <si>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</si>
  <si>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</si>
  <si>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</si>
  <si>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>Zadanie nr 43 - Witamina K1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</si>
  <si>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</si>
  <si>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</si>
  <si>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</si>
  <si>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</si>
  <si>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</si>
  <si>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</si>
  <si>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</si>
  <si>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</si>
  <si>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</si>
  <si>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</si>
  <si>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</si>
  <si>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</si>
  <si>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</si>
  <si>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</si>
  <si>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</si>
  <si>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</si>
  <si>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</si>
  <si>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</si>
  <si>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</si>
  <si>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</si>
  <si>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</si>
  <si>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</si>
  <si>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Zadanie nr 3 - Enoxaparinum (4)</t>
  </si>
  <si>
    <t>Zadanie nr 5 - Immunoglobuliny anty D (22)</t>
  </si>
  <si>
    <t>Zadanie nr 6 - Antybiotyki (41)</t>
  </si>
  <si>
    <t>Zadanie nr 7 -Diety w proszku (47)</t>
  </si>
  <si>
    <t>Zadanie nr 1- Leki różne (1)</t>
  </si>
  <si>
    <t>ZOZ/DZP/PN/25/24</t>
  </si>
  <si>
    <t>Zadanie nr 2 - Płyny infuzyjne 1 (2)</t>
  </si>
  <si>
    <t>Zadanie nr 4 – Leki różne 14 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</si>
</sst>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#,##0.00\ [$zł-415];[Red]\-#,##0.00\ [$zł-415]"/>
    <numFmt numFmtId="168" formatCode="0.00;[Red]0.00"/>
    <numFmt numFmtId="169" formatCode="#,##0.00\ [$€-1]"/>
  </numFmts>
  <fonts count="52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</font>
    <font>
      <sz val="10"/>
      <color rgb="FF000000"/>
      <name val="Arial CE"/>
      <family val="2"/>
      <charset val="238"/>
    </font>
    <font>
      <sz val="9"/>
      <name val="Arial CE"/>
      <family val="2"/>
      <charset val="238"/>
    </font>
    <font>
      <sz val="9"/>
      <color rgb="FF00000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333333"/>
      <name val="Calibri"/>
      <family val="2"/>
      <charset val="238"/>
    </font>
    <font>
      <sz val="10"/>
      <color rgb="FFFF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1"/>
    </font>
    <font>
      <sz val="10"/>
      <color rgb="FF993300"/>
      <name val="Calibri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10"/>
      <color rgb="FF000000"/>
      <name val="Arial Nova"/>
      <family val="2"/>
      <charset val="1"/>
    </font>
    <font>
      <sz val="10"/>
      <name val="Arial "/>
      <charset val="238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10"/>
      <name val="Arial CE"/>
      <family val="4"/>
      <charset val="238"/>
    </font>
    <font>
      <sz val="8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6600"/>
      <name val="Arial CE"/>
      <family val="2"/>
      <charset val="238"/>
    </font>
    <font>
      <b/>
      <sz val="10"/>
      <name val="Arial"/>
      <family val="2"/>
      <charset val="238"/>
    </font>
    <font>
      <sz val="12"/>
      <color rgb="FF000000"/>
      <name val="Arial;Arial"/>
      <family val="2"/>
      <charset val="238"/>
    </font>
    <font>
      <sz val="10"/>
      <color rgb="FF000000"/>
      <name val="Arial;Arial"/>
      <family val="2"/>
      <charset val="238"/>
    </font>
    <font>
      <sz val="10"/>
      <color rgb="FFC9211E"/>
      <name val="Arial CE"/>
      <family val="2"/>
      <charset val="238"/>
    </font>
    <font>
      <b/>
      <sz val="11"/>
      <color rgb="FF333333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000000"/>
      <name val="Arial CE"/>
      <family val="4"/>
      <charset val="238"/>
    </font>
    <font>
      <b/>
      <sz val="10"/>
      <name val="Arial CE"/>
      <charset val="238"/>
    </font>
    <font>
      <sz val="11"/>
      <color rgb="FF000000"/>
      <name val="Calibri"/>
      <family val="2"/>
      <charset val="238"/>
    </font>
    <font>
      <sz val="10"/>
      <color theme="1"/>
      <name val="Arial CE"/>
      <family val="2"/>
      <charset val="238"/>
    </font>
    <font>
      <b/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CCCC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165" fontId="49" fillId="0" borderId="0" applyBorder="0" applyProtection="0"/>
    <xf numFmtId="9" fontId="49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2" fillId="0" borderId="0" applyBorder="0" applyProtection="0"/>
    <xf numFmtId="0" fontId="1" fillId="0" borderId="0"/>
    <xf numFmtId="0" fontId="1" fillId="0" borderId="0"/>
  </cellStyleXfs>
  <cellXfs count="242">
    <xf numFmtId="0" fontId="0" fillId="0" borderId="0" xfId="0"/>
    <xf numFmtId="0" fontId="1" fillId="0" borderId="0" xfId="3"/>
    <xf numFmtId="0" fontId="1" fillId="0" borderId="0" xfId="3" applyAlignment="1">
      <alignment wrapText="1"/>
    </xf>
    <xf numFmtId="0" fontId="6" fillId="0" borderId="0" xfId="3" applyFont="1"/>
    <xf numFmtId="164" fontId="0" fillId="0" borderId="0" xfId="10" applyFont="1" applyBorder="1" applyProtection="1"/>
    <xf numFmtId="0" fontId="7" fillId="0" borderId="0" xfId="6" applyFont="1" applyAlignment="1">
      <alignment vertical="center" wrapText="1"/>
    </xf>
    <xf numFmtId="0" fontId="7" fillId="0" borderId="0" xfId="6" applyFont="1" applyAlignment="1">
      <alignment vertical="center"/>
    </xf>
    <xf numFmtId="0" fontId="8" fillId="0" borderId="0" xfId="6" applyFont="1" applyAlignment="1">
      <alignment vertical="center"/>
    </xf>
    <xf numFmtId="164" fontId="0" fillId="0" borderId="0" xfId="10" applyFont="1" applyBorder="1" applyAlignment="1" applyProtection="1">
      <alignment wrapText="1"/>
    </xf>
    <xf numFmtId="164" fontId="6" fillId="0" borderId="0" xfId="10" applyFont="1" applyBorder="1" applyProtection="1"/>
    <xf numFmtId="9" fontId="0" fillId="0" borderId="0" xfId="7" applyFont="1" applyBorder="1" applyProtection="1"/>
    <xf numFmtId="0" fontId="9" fillId="2" borderId="0" xfId="3" applyFont="1" applyFill="1" applyAlignment="1">
      <alignment horizontal="left"/>
    </xf>
    <xf numFmtId="0" fontId="9" fillId="2" borderId="0" xfId="3" applyFont="1" applyFill="1" applyAlignment="1">
      <alignment horizontal="left" wrapText="1"/>
    </xf>
    <xf numFmtId="0" fontId="10" fillId="2" borderId="0" xfId="3" applyFont="1" applyFill="1" applyAlignment="1">
      <alignment horizontal="left"/>
    </xf>
    <xf numFmtId="0" fontId="1" fillId="2" borderId="0" xfId="3" applyFill="1"/>
    <xf numFmtId="0" fontId="9" fillId="3" borderId="1" xfId="3" applyFont="1" applyFill="1" applyBorder="1"/>
    <xf numFmtId="0" fontId="9" fillId="0" borderId="0" xfId="3" applyFont="1"/>
    <xf numFmtId="0" fontId="13" fillId="0" borderId="1" xfId="3" applyFont="1" applyBorder="1" applyAlignment="1">
      <alignment vertical="center"/>
    </xf>
    <xf numFmtId="0" fontId="13" fillId="0" borderId="1" xfId="3" applyFont="1" applyBorder="1" applyAlignment="1">
      <alignment vertical="center" wrapText="1"/>
    </xf>
    <xf numFmtId="0" fontId="13" fillId="2" borderId="1" xfId="3" applyFont="1" applyFill="1" applyBorder="1" applyAlignment="1">
      <alignment vertical="center" wrapText="1"/>
    </xf>
    <xf numFmtId="0" fontId="14" fillId="0" borderId="1" xfId="3" applyFont="1" applyBorder="1" applyAlignment="1">
      <alignment horizontal="center" vertical="center"/>
    </xf>
    <xf numFmtId="165" fontId="11" fillId="0" borderId="1" xfId="1" applyFont="1" applyBorder="1" applyAlignment="1" applyProtection="1">
      <alignment horizontal="right" vertical="center" wrapText="1"/>
    </xf>
    <xf numFmtId="165" fontId="11" fillId="0" borderId="1" xfId="10" applyNumberFormat="1" applyFont="1" applyBorder="1" applyAlignment="1" applyProtection="1">
      <alignment horizontal="right" vertical="center"/>
    </xf>
    <xf numFmtId="9" fontId="13" fillId="0" borderId="1" xfId="3" applyNumberFormat="1" applyFont="1" applyBorder="1" applyAlignment="1">
      <alignment horizontal="center" vertical="center"/>
    </xf>
    <xf numFmtId="0" fontId="1" fillId="0" borderId="1" xfId="3" applyBorder="1"/>
    <xf numFmtId="165" fontId="13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15" fillId="0" borderId="1" xfId="3" applyFont="1" applyBorder="1"/>
    <xf numFmtId="0" fontId="15" fillId="0" borderId="0" xfId="3" applyFont="1"/>
    <xf numFmtId="0" fontId="16" fillId="0" borderId="1" xfId="3" applyFont="1" applyBorder="1"/>
    <xf numFmtId="0" fontId="17" fillId="2" borderId="1" xfId="3" applyFont="1" applyFill="1" applyBorder="1" applyAlignment="1">
      <alignment wrapText="1"/>
    </xf>
    <xf numFmtId="0" fontId="1" fillId="0" borderId="1" xfId="3" applyBorder="1" applyAlignment="1">
      <alignment horizontal="center"/>
    </xf>
    <xf numFmtId="166" fontId="1" fillId="0" borderId="1" xfId="3" applyNumberFormat="1" applyBorder="1"/>
    <xf numFmtId="10" fontId="0" fillId="0" borderId="0" xfId="10" applyNumberFormat="1" applyFont="1" applyBorder="1" applyAlignment="1" applyProtection="1">
      <alignment wrapText="1"/>
    </xf>
    <xf numFmtId="0" fontId="18" fillId="0" borderId="0" xfId="3" applyFont="1" applyAlignment="1">
      <alignment wrapText="1"/>
    </xf>
    <xf numFmtId="0" fontId="11" fillId="2" borderId="1" xfId="3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1" xfId="3" applyFont="1" applyBorder="1" applyAlignment="1">
      <alignment wrapText="1"/>
    </xf>
    <xf numFmtId="0" fontId="1" fillId="0" borderId="1" xfId="3" applyBorder="1" applyAlignment="1">
      <alignment horizontal="center" wrapText="1"/>
    </xf>
    <xf numFmtId="166" fontId="15" fillId="0" borderId="1" xfId="3" applyNumberFormat="1" applyFont="1" applyBorder="1"/>
    <xf numFmtId="0" fontId="19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wrapText="1"/>
    </xf>
    <xf numFmtId="0" fontId="14" fillId="0" borderId="0" xfId="0" applyFont="1" applyAlignment="1">
      <alignment horizontal="center"/>
    </xf>
    <xf numFmtId="0" fontId="15" fillId="2" borderId="1" xfId="3" applyFont="1" applyFill="1" applyBorder="1"/>
    <xf numFmtId="0" fontId="11" fillId="0" borderId="1" xfId="0" applyFont="1" applyBorder="1" applyAlignment="1">
      <alignment horizontal="center" vertical="center" wrapText="1"/>
    </xf>
    <xf numFmtId="0" fontId="13" fillId="0" borderId="1" xfId="3" applyFont="1" applyBorder="1" applyAlignment="1">
      <alignment horizontal="left" vertical="center" wrapText="1"/>
    </xf>
    <xf numFmtId="0" fontId="13" fillId="2" borderId="1" xfId="3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5" fontId="11" fillId="0" borderId="1" xfId="1" applyFont="1" applyBorder="1" applyAlignment="1" applyProtection="1">
      <alignment horizontal="center" vertical="center" wrapText="1"/>
    </xf>
    <xf numFmtId="0" fontId="14" fillId="2" borderId="1" xfId="3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2" borderId="1" xfId="3" applyFont="1" applyFill="1" applyBorder="1" applyAlignment="1">
      <alignment horizontal="center" vertical="center"/>
    </xf>
    <xf numFmtId="0" fontId="5" fillId="0" borderId="1" xfId="3" applyFont="1" applyBorder="1" applyAlignment="1">
      <alignment wrapText="1"/>
    </xf>
    <xf numFmtId="0" fontId="5" fillId="0" borderId="0" xfId="3" applyFont="1" applyAlignment="1">
      <alignment wrapText="1"/>
    </xf>
    <xf numFmtId="0" fontId="20" fillId="0" borderId="0" xfId="3" applyFont="1" applyAlignment="1">
      <alignment wrapText="1"/>
    </xf>
    <xf numFmtId="0" fontId="21" fillId="0" borderId="1" xfId="3" applyFont="1" applyBorder="1" applyAlignment="1">
      <alignment horizontal="left" vertical="center" wrapText="1"/>
    </xf>
    <xf numFmtId="3" fontId="11" fillId="2" borderId="1" xfId="3" applyNumberFormat="1" applyFont="1" applyFill="1" applyBorder="1" applyAlignment="1">
      <alignment horizontal="center" vertical="center"/>
    </xf>
    <xf numFmtId="0" fontId="1" fillId="0" borderId="1" xfId="3" applyBorder="1" applyAlignment="1">
      <alignment wrapText="1"/>
    </xf>
    <xf numFmtId="164" fontId="0" fillId="0" borderId="1" xfId="10" applyFont="1" applyBorder="1" applyProtection="1"/>
    <xf numFmtId="0" fontId="17" fillId="0" borderId="1" xfId="3" applyFont="1" applyBorder="1"/>
    <xf numFmtId="0" fontId="22" fillId="0" borderId="1" xfId="3" applyFont="1" applyBorder="1"/>
    <xf numFmtId="0" fontId="22" fillId="0" borderId="0" xfId="3" applyFont="1"/>
    <xf numFmtId="164" fontId="15" fillId="0" borderId="1" xfId="10" applyFont="1" applyBorder="1" applyProtection="1"/>
    <xf numFmtId="0" fontId="1" fillId="2" borderId="1" xfId="3" applyFill="1" applyBorder="1" applyAlignment="1">
      <alignment wrapText="1"/>
    </xf>
    <xf numFmtId="0" fontId="13" fillId="0" borderId="0" xfId="3" applyFont="1" applyAlignment="1">
      <alignment vertical="center" wrapText="1"/>
    </xf>
    <xf numFmtId="0" fontId="23" fillId="0" borderId="0" xfId="3" applyFont="1" applyAlignment="1">
      <alignment vertical="center" wrapText="1"/>
    </xf>
    <xf numFmtId="0" fontId="24" fillId="0" borderId="0" xfId="3" applyFont="1" applyAlignment="1">
      <alignment vertical="center" wrapText="1"/>
    </xf>
    <xf numFmtId="0" fontId="25" fillId="0" borderId="1" xfId="3" applyFont="1" applyBorder="1" applyAlignment="1">
      <alignment vertical="center" wrapText="1"/>
    </xf>
    <xf numFmtId="0" fontId="0" fillId="0" borderId="1" xfId="3" applyFont="1" applyBorder="1" applyAlignment="1">
      <alignment vertical="center" wrapText="1"/>
    </xf>
    <xf numFmtId="0" fontId="23" fillId="0" borderId="1" xfId="3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9" fontId="0" fillId="0" borderId="0" xfId="7" applyFont="1" applyBorder="1" applyAlignment="1" applyProtection="1">
      <alignment wrapText="1"/>
    </xf>
    <xf numFmtId="0" fontId="15" fillId="0" borderId="0" xfId="3" applyFont="1" applyAlignment="1">
      <alignment wrapText="1"/>
    </xf>
    <xf numFmtId="0" fontId="14" fillId="0" borderId="1" xfId="3" applyFont="1" applyBorder="1" applyAlignment="1">
      <alignment horizontal="center"/>
    </xf>
    <xf numFmtId="0" fontId="14" fillId="0" borderId="1" xfId="3" applyFont="1" applyBorder="1" applyAlignment="1">
      <alignment horizontal="center" vertical="center" wrapText="1"/>
    </xf>
    <xf numFmtId="164" fontId="15" fillId="0" borderId="1" xfId="3" applyNumberFormat="1" applyFont="1" applyBorder="1"/>
    <xf numFmtId="0" fontId="13" fillId="0" borderId="1" xfId="3" applyFont="1" applyBorder="1" applyAlignment="1">
      <alignment horizontal="center" vertical="center" wrapText="1"/>
    </xf>
    <xf numFmtId="167" fontId="13" fillId="0" borderId="1" xfId="3" applyNumberFormat="1" applyFont="1" applyBorder="1" applyAlignment="1">
      <alignment horizontal="center" vertical="center" wrapText="1"/>
    </xf>
    <xf numFmtId="165" fontId="13" fillId="0" borderId="1" xfId="7" applyNumberFormat="1" applyFont="1" applyBorder="1" applyAlignment="1" applyProtection="1">
      <alignment horizontal="center" vertical="center"/>
    </xf>
    <xf numFmtId="165" fontId="11" fillId="0" borderId="1" xfId="3" applyNumberFormat="1" applyFont="1" applyBorder="1" applyAlignment="1">
      <alignment horizontal="center" vertical="center"/>
    </xf>
    <xf numFmtId="165" fontId="1" fillId="0" borderId="0" xfId="3" applyNumberFormat="1"/>
    <xf numFmtId="0" fontId="26" fillId="0" borderId="0" xfId="3" applyFont="1"/>
    <xf numFmtId="0" fontId="5" fillId="0" borderId="0" xfId="3" applyFont="1" applyAlignment="1">
      <alignment horizontal="center" wrapText="1"/>
    </xf>
    <xf numFmtId="0" fontId="5" fillId="0" borderId="0" xfId="3" applyFont="1"/>
    <xf numFmtId="0" fontId="27" fillId="0" borderId="0" xfId="3" applyFont="1"/>
    <xf numFmtId="0" fontId="1" fillId="0" borderId="0" xfId="3" applyAlignment="1">
      <alignment horizontal="center" vertical="center"/>
    </xf>
    <xf numFmtId="2" fontId="1" fillId="0" borderId="0" xfId="3" applyNumberFormat="1"/>
    <xf numFmtId="164" fontId="15" fillId="0" borderId="0" xfId="10" applyFont="1" applyBorder="1" applyProtection="1"/>
    <xf numFmtId="9" fontId="15" fillId="0" borderId="0" xfId="7" applyFont="1" applyBorder="1" applyProtection="1"/>
    <xf numFmtId="0" fontId="29" fillId="2" borderId="0" xfId="3" applyFont="1" applyFill="1" applyAlignment="1">
      <alignment horizontal="left"/>
    </xf>
    <xf numFmtId="0" fontId="30" fillId="2" borderId="0" xfId="3" applyFont="1" applyFill="1" applyAlignment="1">
      <alignment horizontal="left"/>
    </xf>
    <xf numFmtId="0" fontId="31" fillId="2" borderId="0" xfId="3" applyFont="1" applyFill="1" applyAlignment="1">
      <alignment horizontal="left"/>
    </xf>
    <xf numFmtId="0" fontId="15" fillId="2" borderId="0" xfId="3" applyFont="1" applyFill="1"/>
    <xf numFmtId="165" fontId="32" fillId="0" borderId="1" xfId="1" applyFont="1" applyBorder="1" applyAlignment="1" applyProtection="1">
      <alignment horizontal="center" vertical="center"/>
    </xf>
    <xf numFmtId="165" fontId="15" fillId="0" borderId="1" xfId="10" applyNumberFormat="1" applyFont="1" applyBorder="1" applyProtection="1"/>
    <xf numFmtId="165" fontId="15" fillId="0" borderId="1" xfId="3" applyNumberFormat="1" applyFont="1" applyBorder="1"/>
    <xf numFmtId="168" fontId="15" fillId="0" borderId="1" xfId="3" applyNumberFormat="1" applyFont="1" applyBorder="1"/>
    <xf numFmtId="165" fontId="32" fillId="0" borderId="1" xfId="1" applyFont="1" applyBorder="1" applyAlignment="1" applyProtection="1">
      <alignment horizontal="center"/>
    </xf>
    <xf numFmtId="9" fontId="15" fillId="0" borderId="1" xfId="7" applyFont="1" applyBorder="1" applyProtection="1"/>
    <xf numFmtId="0" fontId="20" fillId="2" borderId="1" xfId="3" applyFont="1" applyFill="1" applyBorder="1" applyAlignment="1">
      <alignment horizontal="left" vertical="center" wrapText="1"/>
    </xf>
    <xf numFmtId="0" fontId="20" fillId="0" borderId="1" xfId="3" applyFont="1" applyBorder="1" applyAlignment="1">
      <alignment vertical="center"/>
    </xf>
    <xf numFmtId="3" fontId="20" fillId="2" borderId="1" xfId="3" applyNumberFormat="1" applyFont="1" applyFill="1" applyBorder="1" applyAlignment="1">
      <alignment horizontal="right" vertical="center"/>
    </xf>
    <xf numFmtId="165" fontId="14" fillId="0" borderId="1" xfId="10" applyNumberFormat="1" applyFont="1" applyBorder="1" applyAlignment="1" applyProtection="1">
      <alignment horizontal="center" vertical="center"/>
    </xf>
    <xf numFmtId="2" fontId="20" fillId="0" borderId="1" xfId="3" applyNumberFormat="1" applyFont="1" applyBorder="1" applyAlignment="1">
      <alignment horizontal="center" vertical="center" wrapText="1"/>
    </xf>
    <xf numFmtId="10" fontId="15" fillId="0" borderId="1" xfId="3" applyNumberFormat="1" applyFont="1" applyBorder="1"/>
    <xf numFmtId="165" fontId="15" fillId="0" borderId="0" xfId="3" applyNumberFormat="1" applyFont="1"/>
    <xf numFmtId="2" fontId="22" fillId="0" borderId="0" xfId="3" applyNumberFormat="1" applyFont="1"/>
    <xf numFmtId="0" fontId="9" fillId="3" borderId="3" xfId="12" applyFont="1" applyFill="1" applyBorder="1" applyAlignment="1" applyProtection="1">
      <alignment horizontal="center" vertical="center" wrapText="1"/>
    </xf>
    <xf numFmtId="0" fontId="9" fillId="3" borderId="4" xfId="12" applyFont="1" applyFill="1" applyBorder="1" applyAlignment="1" applyProtection="1">
      <alignment horizontal="center" vertical="center" wrapText="1"/>
    </xf>
    <xf numFmtId="0" fontId="9" fillId="3" borderId="5" xfId="12" applyFont="1" applyFill="1" applyBorder="1" applyAlignment="1" applyProtection="1">
      <alignment horizontal="center" vertical="center" wrapText="1"/>
    </xf>
    <xf numFmtId="0" fontId="9" fillId="3" borderId="6" xfId="12" applyFont="1" applyFill="1" applyBorder="1" applyAlignment="1" applyProtection="1">
      <alignment horizontal="center" vertical="center" wrapText="1"/>
    </xf>
    <xf numFmtId="0" fontId="9" fillId="3" borderId="7" xfId="3" applyFont="1" applyFill="1" applyBorder="1"/>
    <xf numFmtId="0" fontId="1" fillId="0" borderId="8" xfId="3" applyBorder="1" applyAlignment="1">
      <alignment horizontal="center"/>
    </xf>
    <xf numFmtId="0" fontId="1" fillId="0" borderId="9" xfId="3" applyBorder="1" applyAlignment="1">
      <alignment horizontal="left" wrapText="1"/>
    </xf>
    <xf numFmtId="0" fontId="15" fillId="0" borderId="9" xfId="3" applyFont="1" applyBorder="1"/>
    <xf numFmtId="164" fontId="15" fillId="2" borderId="9" xfId="10" applyFont="1" applyFill="1" applyBorder="1" applyProtection="1"/>
    <xf numFmtId="165" fontId="15" fillId="0" borderId="9" xfId="10" applyNumberFormat="1" applyFont="1" applyBorder="1" applyProtection="1"/>
    <xf numFmtId="9" fontId="13" fillId="0" borderId="9" xfId="3" applyNumberFormat="1" applyFont="1" applyBorder="1" applyAlignment="1">
      <alignment horizontal="center" vertical="center"/>
    </xf>
    <xf numFmtId="0" fontId="1" fillId="0" borderId="9" xfId="3" applyBorder="1"/>
    <xf numFmtId="165" fontId="1" fillId="0" borderId="10" xfId="3" applyNumberFormat="1" applyBorder="1" applyAlignment="1">
      <alignment wrapText="1"/>
    </xf>
    <xf numFmtId="0" fontId="1" fillId="0" borderId="11" xfId="3" applyBorder="1" applyAlignment="1">
      <alignment wrapText="1"/>
    </xf>
    <xf numFmtId="0" fontId="1" fillId="0" borderId="12" xfId="3" applyBorder="1"/>
    <xf numFmtId="0" fontId="1" fillId="0" borderId="13" xfId="3" applyBorder="1" applyAlignment="1">
      <alignment horizontal="center"/>
    </xf>
    <xf numFmtId="0" fontId="1" fillId="0" borderId="1" xfId="3" applyBorder="1" applyAlignment="1">
      <alignment horizontal="left"/>
    </xf>
    <xf numFmtId="164" fontId="15" fillId="2" borderId="1" xfId="10" applyFont="1" applyFill="1" applyBorder="1" applyProtection="1"/>
    <xf numFmtId="165" fontId="1" fillId="0" borderId="14" xfId="3" applyNumberFormat="1" applyBorder="1" applyAlignment="1">
      <alignment wrapText="1"/>
    </xf>
    <xf numFmtId="0" fontId="1" fillId="0" borderId="15" xfId="3" applyBorder="1" applyAlignment="1">
      <alignment wrapText="1"/>
    </xf>
    <xf numFmtId="0" fontId="1" fillId="0" borderId="16" xfId="3" applyBorder="1"/>
    <xf numFmtId="0" fontId="1" fillId="0" borderId="1" xfId="3" applyBorder="1" applyAlignment="1">
      <alignment horizontal="left" wrapText="1"/>
    </xf>
    <xf numFmtId="0" fontId="1" fillId="0" borderId="17" xfId="3" applyBorder="1"/>
    <xf numFmtId="0" fontId="15" fillId="0" borderId="18" xfId="3" applyFont="1" applyBorder="1"/>
    <xf numFmtId="0" fontId="1" fillId="0" borderId="18" xfId="3" applyBorder="1"/>
    <xf numFmtId="165" fontId="1" fillId="0" borderId="18" xfId="3" applyNumberFormat="1" applyBorder="1"/>
    <xf numFmtId="166" fontId="1" fillId="0" borderId="19" xfId="3" applyNumberFormat="1" applyBorder="1" applyAlignment="1">
      <alignment wrapText="1"/>
    </xf>
    <xf numFmtId="0" fontId="1" fillId="0" borderId="20" xfId="3" applyBorder="1" applyAlignment="1">
      <alignment wrapText="1"/>
    </xf>
    <xf numFmtId="0" fontId="1" fillId="0" borderId="21" xfId="3" applyBorder="1"/>
    <xf numFmtId="0" fontId="33" fillId="0" borderId="0" xfId="3" applyFont="1" applyAlignment="1">
      <alignment horizontal="center" vertical="center"/>
    </xf>
    <xf numFmtId="0" fontId="9" fillId="3" borderId="23" xfId="12" applyFont="1" applyFill="1" applyBorder="1" applyAlignment="1" applyProtection="1">
      <alignment horizontal="center" vertical="center" wrapText="1"/>
    </xf>
    <xf numFmtId="0" fontId="34" fillId="0" borderId="1" xfId="3" applyFont="1" applyBorder="1" applyAlignment="1">
      <alignment wrapText="1"/>
    </xf>
    <xf numFmtId="165" fontId="5" fillId="0" borderId="1" xfId="10" applyNumberFormat="1" applyFont="1" applyBorder="1" applyAlignment="1" applyProtection="1">
      <alignment horizontal="center" vertical="center"/>
    </xf>
    <xf numFmtId="9" fontId="20" fillId="0" borderId="1" xfId="3" applyNumberFormat="1" applyFont="1" applyBorder="1" applyAlignment="1">
      <alignment horizontal="center" vertical="center"/>
    </xf>
    <xf numFmtId="164" fontId="20" fillId="0" borderId="1" xfId="10" applyFont="1" applyBorder="1" applyProtection="1"/>
    <xf numFmtId="0" fontId="34" fillId="0" borderId="1" xfId="3" applyFont="1" applyBorder="1" applyAlignment="1">
      <alignment vertical="center" wrapText="1"/>
    </xf>
    <xf numFmtId="4" fontId="5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vertical="center" wrapText="1"/>
    </xf>
    <xf numFmtId="0" fontId="20" fillId="0" borderId="1" xfId="3" applyFont="1" applyBorder="1"/>
    <xf numFmtId="10" fontId="20" fillId="0" borderId="1" xfId="3" applyNumberFormat="1" applyFont="1" applyBorder="1"/>
    <xf numFmtId="2" fontId="15" fillId="0" borderId="1" xfId="3" applyNumberFormat="1" applyFont="1" applyBorder="1"/>
    <xf numFmtId="0" fontId="35" fillId="0" borderId="1" xfId="3" applyFont="1" applyBorder="1" applyAlignment="1">
      <alignment wrapText="1"/>
    </xf>
    <xf numFmtId="0" fontId="15" fillId="0" borderId="1" xfId="3" applyFont="1" applyBorder="1" applyAlignment="1">
      <alignment horizontal="center" wrapText="1"/>
    </xf>
    <xf numFmtId="0" fontId="36" fillId="0" borderId="1" xfId="3" applyFont="1" applyBorder="1" applyAlignment="1">
      <alignment horizontal="center" wrapText="1"/>
    </xf>
    <xf numFmtId="165" fontId="20" fillId="0" borderId="1" xfId="10" applyNumberFormat="1" applyFont="1" applyBorder="1" applyAlignment="1" applyProtection="1">
      <alignment horizontal="right"/>
    </xf>
    <xf numFmtId="9" fontId="2" fillId="0" borderId="1" xfId="2" applyFont="1" applyBorder="1" applyAlignment="1" applyProtection="1">
      <alignment horizontal="center" vertical="center"/>
    </xf>
    <xf numFmtId="10" fontId="20" fillId="0" borderId="1" xfId="3" applyNumberFormat="1" applyFont="1" applyBorder="1" applyAlignment="1">
      <alignment horizontal="center" wrapText="1"/>
    </xf>
    <xf numFmtId="0" fontId="11" fillId="0" borderId="1" xfId="3" applyFont="1" applyBorder="1" applyAlignment="1">
      <alignment horizontal="left" vertical="center" wrapText="1"/>
    </xf>
    <xf numFmtId="0" fontId="37" fillId="0" borderId="1" xfId="3" applyFont="1" applyBorder="1"/>
    <xf numFmtId="164" fontId="20" fillId="0" borderId="1" xfId="3" applyNumberFormat="1" applyFont="1" applyBorder="1"/>
    <xf numFmtId="0" fontId="5" fillId="0" borderId="1" xfId="3" applyFont="1" applyBorder="1"/>
    <xf numFmtId="167" fontId="5" fillId="0" borderId="1" xfId="3" applyNumberFormat="1" applyFont="1" applyBorder="1"/>
    <xf numFmtId="167" fontId="1" fillId="0" borderId="1" xfId="3" applyNumberFormat="1" applyBorder="1"/>
    <xf numFmtId="0" fontId="7" fillId="0" borderId="0" xfId="3" applyFont="1"/>
    <xf numFmtId="0" fontId="37" fillId="0" borderId="0" xfId="3" applyFont="1"/>
    <xf numFmtId="10" fontId="1" fillId="0" borderId="0" xfId="3" applyNumberFormat="1"/>
    <xf numFmtId="0" fontId="38" fillId="0" borderId="0" xfId="3" applyFont="1"/>
    <xf numFmtId="0" fontId="39" fillId="0" borderId="0" xfId="3" applyFont="1"/>
    <xf numFmtId="0" fontId="0" fillId="0" borderId="0" xfId="3" applyFont="1"/>
    <xf numFmtId="0" fontId="9" fillId="3" borderId="1" xfId="13" applyFont="1" applyFill="1" applyBorder="1" applyAlignment="1">
      <alignment horizontal="center" vertical="center" wrapText="1"/>
    </xf>
    <xf numFmtId="0" fontId="1" fillId="0" borderId="1" xfId="3" applyBorder="1" applyAlignment="1">
      <alignment horizontal="center" vertical="center"/>
    </xf>
    <xf numFmtId="0" fontId="20" fillId="0" borderId="1" xfId="5" applyFont="1" applyBorder="1" applyAlignment="1">
      <alignment horizontal="left" vertical="center" wrapText="1"/>
    </xf>
    <xf numFmtId="0" fontId="15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15" fillId="0" borderId="1" xfId="3" applyNumberFormat="1" applyFont="1" applyBorder="1" applyAlignment="1">
      <alignment horizontal="center" vertical="center"/>
    </xf>
    <xf numFmtId="166" fontId="1" fillId="0" borderId="1" xfId="3" applyNumberFormat="1" applyBorder="1" applyAlignment="1">
      <alignment horizontal="center" vertical="center"/>
    </xf>
    <xf numFmtId="0" fontId="1" fillId="0" borderId="1" xfId="3" applyBorder="1" applyAlignment="1">
      <alignment vertical="center"/>
    </xf>
    <xf numFmtId="0" fontId="39" fillId="0" borderId="1" xfId="5" applyFont="1" applyBorder="1" applyAlignment="1">
      <alignment horizontal="left" vertical="center" wrapText="1"/>
    </xf>
    <xf numFmtId="0" fontId="40" fillId="0" borderId="1" xfId="3" applyFont="1" applyBorder="1" applyAlignment="1">
      <alignment horizontal="center" vertical="center"/>
    </xf>
    <xf numFmtId="10" fontId="15" fillId="0" borderId="1" xfId="3" applyNumberFormat="1" applyFont="1" applyBorder="1" applyAlignment="1">
      <alignment horizontal="center" vertical="center"/>
    </xf>
    <xf numFmtId="0" fontId="36" fillId="0" borderId="0" xfId="3" applyFont="1"/>
    <xf numFmtId="0" fontId="41" fillId="0" borderId="0" xfId="3" applyFont="1"/>
    <xf numFmtId="0" fontId="9" fillId="3" borderId="1" xfId="12" applyFont="1" applyFill="1" applyBorder="1" applyAlignment="1" applyProtection="1">
      <alignment horizontal="center" vertical="center" wrapText="1"/>
    </xf>
    <xf numFmtId="164" fontId="15" fillId="2" borderId="1" xfId="10" applyFont="1" applyFill="1" applyBorder="1" applyAlignment="1" applyProtection="1">
      <alignment wrapText="1"/>
    </xf>
    <xf numFmtId="10" fontId="15" fillId="0" borderId="1" xfId="3" applyNumberFormat="1" applyFont="1" applyBorder="1" applyAlignment="1">
      <alignment horizontal="right" wrapText="1"/>
    </xf>
    <xf numFmtId="164" fontId="15" fillId="0" borderId="1" xfId="10" applyFont="1" applyBorder="1" applyAlignment="1" applyProtection="1">
      <alignment wrapText="1"/>
    </xf>
    <xf numFmtId="164" fontId="0" fillId="0" borderId="1" xfId="10" applyFont="1" applyBorder="1" applyAlignment="1" applyProtection="1">
      <alignment wrapText="1"/>
    </xf>
    <xf numFmtId="164" fontId="1" fillId="0" borderId="1" xfId="3" applyNumberFormat="1" applyBorder="1" applyAlignment="1">
      <alignment wrapText="1"/>
    </xf>
    <xf numFmtId="0" fontId="5" fillId="0" borderId="1" xfId="3" applyFont="1" applyBorder="1" applyAlignment="1">
      <alignment horizontal="left" wrapText="1"/>
    </xf>
    <xf numFmtId="164" fontId="5" fillId="0" borderId="1" xfId="3" applyNumberFormat="1" applyFont="1" applyBorder="1"/>
    <xf numFmtId="0" fontId="1" fillId="2" borderId="1" xfId="12" applyFont="1" applyFill="1" applyBorder="1" applyAlignment="1" applyProtection="1">
      <alignment horizontal="center" vertical="center" wrapText="1"/>
    </xf>
    <xf numFmtId="0" fontId="1" fillId="2" borderId="1" xfId="12" applyFont="1" applyFill="1" applyBorder="1" applyAlignment="1" applyProtection="1">
      <alignment horizontal="left" vertical="center" wrapText="1"/>
    </xf>
    <xf numFmtId="0" fontId="44" fillId="2" borderId="1" xfId="12" applyFont="1" applyFill="1" applyBorder="1" applyAlignment="1" applyProtection="1">
      <alignment horizontal="center" vertical="center" wrapText="1"/>
    </xf>
    <xf numFmtId="165" fontId="1" fillId="2" borderId="1" xfId="12" applyNumberFormat="1" applyFont="1" applyFill="1" applyBorder="1" applyAlignment="1" applyProtection="1">
      <alignment horizontal="center" vertical="center" wrapText="1"/>
    </xf>
    <xf numFmtId="10" fontId="1" fillId="2" borderId="1" xfId="12" applyNumberFormat="1" applyFont="1" applyFill="1" applyBorder="1" applyAlignment="1" applyProtection="1">
      <alignment horizontal="center" vertical="center" wrapText="1"/>
    </xf>
    <xf numFmtId="0" fontId="9" fillId="2" borderId="1" xfId="12" applyFont="1" applyFill="1" applyBorder="1" applyAlignment="1" applyProtection="1">
      <alignment horizontal="center" vertical="center" wrapText="1"/>
    </xf>
    <xf numFmtId="165" fontId="4" fillId="2" borderId="1" xfId="12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165" fontId="49" fillId="0" borderId="1" xfId="2" applyNumberFormat="1" applyBorder="1" applyAlignment="1" applyProtection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/>
    <xf numFmtId="0" fontId="45" fillId="0" borderId="1" xfId="3" applyFont="1" applyBorder="1" applyAlignment="1">
      <alignment horizontal="center" vertical="center" wrapText="1"/>
    </xf>
    <xf numFmtId="0" fontId="45" fillId="0" borderId="1" xfId="3" applyFont="1" applyBorder="1" applyAlignment="1">
      <alignment horizontal="left" vertical="center" wrapText="1"/>
    </xf>
    <xf numFmtId="0" fontId="20" fillId="2" borderId="1" xfId="14" applyFont="1" applyFill="1" applyBorder="1" applyAlignment="1">
      <alignment horizontal="left" vertical="center" wrapText="1"/>
    </xf>
    <xf numFmtId="169" fontId="1" fillId="0" borderId="1" xfId="3" applyNumberFormat="1" applyBorder="1"/>
    <xf numFmtId="0" fontId="1" fillId="2" borderId="1" xfId="14" applyFill="1" applyBorder="1" applyAlignment="1">
      <alignment horizontal="left" vertical="center" wrapText="1"/>
    </xf>
    <xf numFmtId="0" fontId="20" fillId="2" borderId="1" xfId="0" applyFont="1" applyFill="1" applyBorder="1"/>
    <xf numFmtId="0" fontId="1" fillId="2" borderId="1" xfId="3" applyFill="1" applyBorder="1" applyAlignment="1">
      <alignment horizontal="left" vertical="center"/>
    </xf>
    <xf numFmtId="0" fontId="5" fillId="2" borderId="1" xfId="14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0" fontId="46" fillId="4" borderId="1" xfId="5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5" fillId="4" borderId="1" xfId="3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47" fillId="2" borderId="1" xfId="5" applyFont="1" applyFill="1" applyBorder="1" applyAlignment="1">
      <alignment horizontal="left" vertical="center" wrapText="1"/>
    </xf>
    <xf numFmtId="0" fontId="36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48" fillId="4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/>
    </xf>
    <xf numFmtId="0" fontId="5" fillId="4" borderId="1" xfId="0" applyFont="1" applyFill="1" applyBorder="1"/>
    <xf numFmtId="166" fontId="1" fillId="3" borderId="1" xfId="3" applyNumberFormat="1" applyFill="1" applyBorder="1"/>
    <xf numFmtId="166" fontId="1" fillId="3" borderId="0" xfId="3" applyNumberFormat="1" applyFill="1"/>
    <xf numFmtId="0" fontId="1" fillId="3" borderId="0" xfId="3" applyFill="1"/>
    <xf numFmtId="0" fontId="11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5" fontId="1" fillId="0" borderId="1" xfId="3" applyNumberFormat="1" applyBorder="1"/>
    <xf numFmtId="166" fontId="1" fillId="0" borderId="0" xfId="3" applyNumberFormat="1"/>
    <xf numFmtId="3" fontId="50" fillId="0" borderId="9" xfId="3" applyNumberFormat="1" applyFont="1" applyBorder="1" applyAlignment="1">
      <alignment horizontal="center"/>
    </xf>
    <xf numFmtId="0" fontId="51" fillId="3" borderId="1" xfId="12" applyFont="1" applyFill="1" applyBorder="1" applyAlignment="1" applyProtection="1">
      <alignment horizontal="center" vertical="center" wrapText="1"/>
    </xf>
    <xf numFmtId="4" fontId="51" fillId="3" borderId="1" xfId="12" applyNumberFormat="1" applyFont="1" applyFill="1" applyBorder="1" applyAlignment="1" applyProtection="1">
      <alignment horizontal="center" vertical="center" wrapText="1"/>
    </xf>
    <xf numFmtId="9" fontId="51" fillId="3" borderId="1" xfId="12" applyNumberFormat="1" applyFont="1" applyFill="1" applyBorder="1" applyAlignment="1" applyProtection="1">
      <alignment horizontal="center" vertical="center" wrapText="1"/>
    </xf>
    <xf numFmtId="0" fontId="5" fillId="0" borderId="0" xfId="3" applyFont="1" applyAlignment="1">
      <alignment horizontal="center" wrapText="1"/>
    </xf>
    <xf numFmtId="0" fontId="5" fillId="0" borderId="0" xfId="3" applyFont="1" applyAlignment="1">
      <alignment horizontal="center"/>
    </xf>
    <xf numFmtId="0" fontId="9" fillId="2" borderId="2" xfId="3" applyFont="1" applyFill="1" applyBorder="1" applyAlignment="1">
      <alignment horizontal="left"/>
    </xf>
    <xf numFmtId="0" fontId="9" fillId="2" borderId="22" xfId="3" applyFont="1" applyFill="1" applyBorder="1" applyAlignment="1">
      <alignment horizontal="left"/>
    </xf>
  </cellXfs>
  <cellStyles count="15">
    <cellStyle name="Excel Built-in Normal" xfId="14" xr:uid="{00000000-0005-0000-0000-000000000000}"/>
    <cellStyle name="Excel_BuiltIn_Tekst objaśnienia 1" xfId="13" xr:uid="{00000000-0005-0000-0000-000001000000}"/>
    <cellStyle name="Excel_BuiltIn_Tekst objaśnienia 2" xfId="12" xr:uid="{00000000-0005-0000-0000-000002000000}"/>
    <cellStyle name="Normalny" xfId="0" builtinId="0"/>
    <cellStyle name="Normalny 2" xfId="3" xr:uid="{00000000-0005-0000-0000-000004000000}"/>
    <cellStyle name="Normalny 3" xfId="4" xr:uid="{00000000-0005-0000-0000-000005000000}"/>
    <cellStyle name="Normalny_Arkusz1" xfId="5" xr:uid="{00000000-0005-0000-0000-000006000000}"/>
    <cellStyle name="Normalny_Zeszyt1" xfId="6" xr:uid="{00000000-0005-0000-0000-000007000000}"/>
    <cellStyle name="Procentowy" xfId="2" builtinId="5"/>
    <cellStyle name="Procentowy 2" xfId="7" xr:uid="{00000000-0005-0000-0000-000009000000}"/>
    <cellStyle name="Styl 1" xfId="8" xr:uid="{00000000-0005-0000-0000-00000A000000}"/>
    <cellStyle name="Tekst objaśnienia 2" xfId="9" xr:uid="{00000000-0005-0000-0000-00000B000000}"/>
    <cellStyle name="Walutowy" xfId="1" builtinId="4"/>
    <cellStyle name="Walutowy 2" xfId="10" xr:uid="{00000000-0005-0000-0000-00000D000000}"/>
    <cellStyle name="Walutowy 3" xfId="11" xr:uid="{00000000-0005-0000-0000-00000E000000}"/>
  </cellStyles>
  <dxfs count="2">
    <dxf>
      <font>
        <sz val="11"/>
        <color rgb="FFFF0000"/>
        <name val="Calibri"/>
      </font>
    </dxf>
    <dxf>
      <font>
        <sz val="11"/>
        <color rgb="FF800080"/>
        <name val="Calibri"/>
      </font>
      <fill>
        <patternFill>
          <bgColor rgb="FFFF99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adanie%203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danie 3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402"/>
  <sheetViews>
    <sheetView topLeftCell="A375" zoomScale="80" zoomScaleNormal="80" workbookViewId="0">
      <selection sqref="A1:K396"/>
    </sheetView>
  </sheetViews>
  <sheetFormatPr defaultColWidth="8.5703125" defaultRowHeight="15"/>
  <cols>
    <col min="1" max="1" width="4.28515625" style="1" customWidth="1"/>
    <col min="2" max="2" width="47" style="2" customWidth="1"/>
    <col min="3" max="3" width="26.85546875" style="2" customWidth="1"/>
    <col min="4" max="4" width="9.28515625" style="3" customWidth="1"/>
    <col min="5" max="5" width="16.28515625" style="4" customWidth="1"/>
    <col min="6" max="7" width="15.28515625" style="1" customWidth="1"/>
    <col min="8" max="8" width="11.7109375" style="1" customWidth="1"/>
    <col min="9" max="9" width="14.7109375" style="1" customWidth="1"/>
    <col min="10" max="10" width="19.140625" style="1" customWidth="1"/>
    <col min="11" max="243" width="8.5703125" style="1"/>
    <col min="244" max="250" width="11.140625" style="1" customWidth="1"/>
    <col min="251" max="251" width="4.28515625" style="1" customWidth="1"/>
    <col min="252" max="252" width="53.7109375" style="1" customWidth="1"/>
    <col min="253" max="253" width="22" style="1" customWidth="1"/>
    <col min="254" max="254" width="8" style="1" customWidth="1"/>
    <col min="255" max="255" width="11.85546875" style="1" customWidth="1"/>
    <col min="256" max="256" width="16.28515625" style="1" customWidth="1"/>
    <col min="257" max="257" width="8.5703125" style="1"/>
    <col min="258" max="258" width="15.28515625" style="1" customWidth="1"/>
    <col min="259" max="259" width="11.140625" style="1" customWidth="1"/>
    <col min="260" max="260" width="10.7109375" style="1" customWidth="1"/>
    <col min="261" max="499" width="8.5703125" style="1"/>
    <col min="500" max="506" width="11.140625" style="1" customWidth="1"/>
    <col min="507" max="507" width="4.28515625" style="1" customWidth="1"/>
    <col min="508" max="508" width="53.7109375" style="1" customWidth="1"/>
    <col min="509" max="509" width="22" style="1" customWidth="1"/>
    <col min="510" max="510" width="8" style="1" customWidth="1"/>
    <col min="511" max="511" width="11.85546875" style="1" customWidth="1"/>
    <col min="512" max="512" width="16.28515625" style="1" customWidth="1"/>
    <col min="513" max="513" width="8.5703125" style="1"/>
    <col min="514" max="514" width="15.28515625" style="1" customWidth="1"/>
    <col min="515" max="515" width="11.140625" style="1" customWidth="1"/>
    <col min="516" max="516" width="10.7109375" style="1" customWidth="1"/>
    <col min="517" max="755" width="8.5703125" style="1"/>
    <col min="756" max="762" width="11.140625" style="1" customWidth="1"/>
    <col min="763" max="763" width="4.28515625" style="1" customWidth="1"/>
    <col min="764" max="764" width="53.7109375" style="1" customWidth="1"/>
    <col min="765" max="765" width="22" style="1" customWidth="1"/>
    <col min="766" max="766" width="8" style="1" customWidth="1"/>
    <col min="767" max="767" width="11.85546875" style="1" customWidth="1"/>
    <col min="768" max="768" width="16.28515625" style="1" customWidth="1"/>
    <col min="769" max="769" width="8.5703125" style="1"/>
    <col min="770" max="770" width="15.28515625" style="1" customWidth="1"/>
    <col min="771" max="771" width="11.140625" style="1" customWidth="1"/>
    <col min="772" max="772" width="10.7109375" style="1" customWidth="1"/>
    <col min="773" max="1011" width="8.5703125" style="1"/>
    <col min="1012" max="1016" width="11.140625" style="1" customWidth="1"/>
    <col min="1017" max="1025" width="11.5703125" customWidth="1"/>
  </cols>
  <sheetData>
    <row r="1" spans="1:1025" ht="12.75" customHeight="1">
      <c r="A1" s="1" t="s">
        <v>0</v>
      </c>
      <c r="B1" s="5"/>
      <c r="C1" s="6"/>
      <c r="D1" s="7"/>
      <c r="E1" s="6"/>
      <c r="F1" s="6"/>
      <c r="G1" s="1" t="s">
        <v>773</v>
      </c>
    </row>
    <row r="2" spans="1:1025">
      <c r="C2" s="8"/>
      <c r="D2" s="9"/>
      <c r="F2" s="10"/>
      <c r="G2" s="4"/>
    </row>
    <row r="3" spans="1:1025">
      <c r="A3" s="11" t="s">
        <v>772</v>
      </c>
      <c r="B3" s="12"/>
      <c r="C3" s="12"/>
      <c r="D3" s="13"/>
      <c r="E3" s="11"/>
      <c r="F3" s="11"/>
      <c r="G3" s="11"/>
      <c r="H3" s="14"/>
    </row>
    <row r="4" spans="1:1025" s="16" customFormat="1" ht="37.5" customHeight="1">
      <c r="A4" s="235" t="s">
        <v>1</v>
      </c>
      <c r="B4" s="235" t="s">
        <v>2</v>
      </c>
      <c r="C4" s="235" t="s">
        <v>3</v>
      </c>
      <c r="D4" s="235" t="s">
        <v>4</v>
      </c>
      <c r="E4" s="236" t="s">
        <v>5</v>
      </c>
      <c r="F4" s="236" t="s">
        <v>6</v>
      </c>
      <c r="G4" s="237" t="s">
        <v>7</v>
      </c>
      <c r="H4" s="236" t="s">
        <v>8</v>
      </c>
      <c r="I4" s="236" t="s">
        <v>9</v>
      </c>
      <c r="J4" s="235" t="s">
        <v>628</v>
      </c>
      <c r="K4" s="15" t="s">
        <v>10</v>
      </c>
      <c r="AMH4"/>
      <c r="AMI4"/>
      <c r="AMJ4"/>
      <c r="AMK4"/>
    </row>
    <row r="5" spans="1:1025">
      <c r="A5" s="17">
        <v>1</v>
      </c>
      <c r="B5" s="18" t="s">
        <v>11</v>
      </c>
      <c r="C5" s="19" t="s">
        <v>12</v>
      </c>
      <c r="D5" s="20">
        <v>7</v>
      </c>
      <c r="E5" s="21"/>
      <c r="F5" s="22"/>
      <c r="G5" s="23"/>
      <c r="H5" s="24"/>
      <c r="I5" s="25"/>
      <c r="J5" s="25"/>
      <c r="K5" s="24"/>
    </row>
    <row r="6" spans="1:1025" ht="30" customHeight="1">
      <c r="A6" s="17">
        <v>2</v>
      </c>
      <c r="B6" s="18" t="s">
        <v>13</v>
      </c>
      <c r="C6" s="19" t="s">
        <v>14</v>
      </c>
      <c r="D6" s="20">
        <v>72</v>
      </c>
      <c r="E6" s="21"/>
      <c r="F6" s="22"/>
      <c r="G6" s="23"/>
      <c r="H6" s="24"/>
      <c r="I6" s="25"/>
      <c r="J6" s="25"/>
      <c r="K6" s="24"/>
    </row>
    <row r="7" spans="1:1025">
      <c r="A7" s="17">
        <v>3</v>
      </c>
      <c r="B7" s="18" t="s">
        <v>15</v>
      </c>
      <c r="C7" s="19" t="s">
        <v>16</v>
      </c>
      <c r="D7" s="20">
        <v>23</v>
      </c>
      <c r="E7" s="21"/>
      <c r="F7" s="22"/>
      <c r="G7" s="23"/>
      <c r="H7" s="24"/>
      <c r="I7" s="25"/>
      <c r="J7" s="25"/>
      <c r="K7" s="24"/>
    </row>
    <row r="8" spans="1:1025">
      <c r="A8" s="17">
        <v>4</v>
      </c>
      <c r="B8" s="18" t="s">
        <v>17</v>
      </c>
      <c r="C8" s="19" t="s">
        <v>18</v>
      </c>
      <c r="D8" s="20">
        <v>180</v>
      </c>
      <c r="E8" s="21"/>
      <c r="F8" s="22"/>
      <c r="G8" s="23"/>
      <c r="H8" s="24"/>
      <c r="I8" s="25"/>
      <c r="J8" s="25"/>
      <c r="K8" s="24"/>
    </row>
    <row r="9" spans="1:1025">
      <c r="A9" s="17">
        <v>5</v>
      </c>
      <c r="B9" s="18" t="s">
        <v>19</v>
      </c>
      <c r="C9" s="19" t="s">
        <v>20</v>
      </c>
      <c r="D9" s="20">
        <v>16</v>
      </c>
      <c r="E9" s="21"/>
      <c r="F9" s="22"/>
      <c r="G9" s="23"/>
      <c r="H9" s="24"/>
      <c r="I9" s="25"/>
      <c r="J9" s="25"/>
      <c r="K9" s="24"/>
    </row>
    <row r="10" spans="1:1025">
      <c r="A10" s="17">
        <v>6</v>
      </c>
      <c r="B10" s="18" t="s">
        <v>21</v>
      </c>
      <c r="C10" s="19" t="s">
        <v>22</v>
      </c>
      <c r="D10" s="20">
        <v>23</v>
      </c>
      <c r="E10" s="21"/>
      <c r="F10" s="22"/>
      <c r="G10" s="23"/>
      <c r="H10" s="24"/>
      <c r="I10" s="25"/>
      <c r="J10" s="25"/>
      <c r="K10" s="24"/>
    </row>
    <row r="11" spans="1:1025">
      <c r="A11" s="17">
        <v>7</v>
      </c>
      <c r="B11" s="18" t="s">
        <v>23</v>
      </c>
      <c r="C11" s="19" t="s">
        <v>24</v>
      </c>
      <c r="D11" s="20">
        <v>7</v>
      </c>
      <c r="E11" s="21"/>
      <c r="F11" s="22"/>
      <c r="G11" s="23"/>
      <c r="H11" s="24"/>
      <c r="I11" s="25"/>
      <c r="J11" s="25"/>
      <c r="K11" s="24"/>
    </row>
    <row r="12" spans="1:1025">
      <c r="A12" s="17">
        <v>8</v>
      </c>
      <c r="B12" s="18" t="s">
        <v>25</v>
      </c>
      <c r="C12" s="19" t="s">
        <v>12</v>
      </c>
      <c r="D12" s="20">
        <v>3</v>
      </c>
      <c r="E12" s="21"/>
      <c r="F12" s="22"/>
      <c r="G12" s="23"/>
      <c r="H12" s="24"/>
      <c r="I12" s="25"/>
      <c r="J12" s="25"/>
      <c r="K12" s="24"/>
    </row>
    <row r="13" spans="1:1025">
      <c r="A13" s="17">
        <v>9</v>
      </c>
      <c r="B13" s="18" t="s">
        <v>26</v>
      </c>
      <c r="C13" s="19" t="s">
        <v>27</v>
      </c>
      <c r="D13" s="20">
        <v>144</v>
      </c>
      <c r="E13" s="21"/>
      <c r="F13" s="22"/>
      <c r="G13" s="23"/>
      <c r="H13" s="24"/>
      <c r="I13" s="25"/>
      <c r="J13" s="25"/>
      <c r="K13" s="24"/>
    </row>
    <row r="14" spans="1:1025">
      <c r="A14" s="17">
        <v>10</v>
      </c>
      <c r="B14" s="18" t="s">
        <v>28</v>
      </c>
      <c r="C14" s="19" t="s">
        <v>27</v>
      </c>
      <c r="D14" s="20">
        <v>27</v>
      </c>
      <c r="E14" s="21"/>
      <c r="F14" s="22"/>
      <c r="G14" s="23"/>
      <c r="H14" s="24"/>
      <c r="I14" s="25"/>
      <c r="J14" s="25"/>
      <c r="K14" s="24"/>
    </row>
    <row r="15" spans="1:1025">
      <c r="A15" s="17">
        <v>11</v>
      </c>
      <c r="B15" s="18" t="s">
        <v>29</v>
      </c>
      <c r="C15" s="19" t="s">
        <v>30</v>
      </c>
      <c r="D15" s="20">
        <v>2</v>
      </c>
      <c r="E15" s="21"/>
      <c r="F15" s="22"/>
      <c r="G15" s="23"/>
      <c r="H15" s="24"/>
      <c r="I15" s="25"/>
      <c r="J15" s="25"/>
      <c r="K15" s="24"/>
    </row>
    <row r="16" spans="1:1025">
      <c r="A16" s="17">
        <v>12</v>
      </c>
      <c r="B16" s="18" t="s">
        <v>31</v>
      </c>
      <c r="C16" s="19" t="s">
        <v>18</v>
      </c>
      <c r="D16" s="20">
        <v>2</v>
      </c>
      <c r="E16" s="21"/>
      <c r="F16" s="22"/>
      <c r="G16" s="23"/>
      <c r="H16" s="24"/>
      <c r="I16" s="25"/>
      <c r="J16" s="25"/>
      <c r="K16" s="24"/>
    </row>
    <row r="17" spans="1:1025" s="28" customFormat="1">
      <c r="A17" s="17">
        <v>13</v>
      </c>
      <c r="B17" s="18" t="s">
        <v>32</v>
      </c>
      <c r="C17" s="19" t="s">
        <v>33</v>
      </c>
      <c r="D17" s="26">
        <v>45</v>
      </c>
      <c r="E17" s="21"/>
      <c r="F17" s="22"/>
      <c r="G17" s="23"/>
      <c r="H17" s="27"/>
      <c r="I17" s="25"/>
      <c r="J17" s="25"/>
      <c r="K17" s="27"/>
      <c r="AMH17"/>
      <c r="AMI17"/>
      <c r="AMJ17"/>
      <c r="AMK17"/>
    </row>
    <row r="18" spans="1:1025">
      <c r="A18" s="17">
        <v>14</v>
      </c>
      <c r="B18" s="18" t="s">
        <v>34</v>
      </c>
      <c r="C18" s="19" t="s">
        <v>35</v>
      </c>
      <c r="D18" s="20">
        <v>2</v>
      </c>
      <c r="E18" s="21"/>
      <c r="F18" s="22"/>
      <c r="G18" s="23"/>
      <c r="H18" s="24"/>
      <c r="I18" s="25"/>
      <c r="J18" s="25"/>
      <c r="K18" s="24"/>
    </row>
    <row r="19" spans="1:1025">
      <c r="A19" s="17">
        <v>15</v>
      </c>
      <c r="B19" s="19" t="s">
        <v>36</v>
      </c>
      <c r="C19" s="19" t="s">
        <v>37</v>
      </c>
      <c r="D19" s="20">
        <v>54</v>
      </c>
      <c r="E19" s="21"/>
      <c r="F19" s="22"/>
      <c r="G19" s="23"/>
      <c r="H19" s="24"/>
      <c r="I19" s="25"/>
      <c r="J19" s="25"/>
      <c r="K19" s="24"/>
    </row>
    <row r="20" spans="1:1025">
      <c r="A20" s="17">
        <v>16</v>
      </c>
      <c r="B20" s="18" t="s">
        <v>38</v>
      </c>
      <c r="C20" s="19" t="s">
        <v>39</v>
      </c>
      <c r="D20" s="20">
        <v>27</v>
      </c>
      <c r="E20" s="21"/>
      <c r="F20" s="22"/>
      <c r="G20" s="23"/>
      <c r="H20" s="24"/>
      <c r="I20" s="25"/>
      <c r="J20" s="25"/>
      <c r="K20" s="24"/>
    </row>
    <row r="21" spans="1:1025" s="28" customFormat="1">
      <c r="A21" s="17">
        <v>17</v>
      </c>
      <c r="B21" s="18" t="s">
        <v>40</v>
      </c>
      <c r="C21" s="19" t="s">
        <v>41</v>
      </c>
      <c r="D21" s="26">
        <v>54</v>
      </c>
      <c r="E21" s="21"/>
      <c r="F21" s="22"/>
      <c r="G21" s="23"/>
      <c r="H21" s="27"/>
      <c r="I21" s="25"/>
      <c r="J21" s="25"/>
      <c r="K21" s="27"/>
      <c r="AMH21"/>
      <c r="AMI21"/>
      <c r="AMJ21"/>
      <c r="AMK21"/>
    </row>
    <row r="22" spans="1:1025" ht="16.5" customHeight="1">
      <c r="A22" s="17">
        <v>18</v>
      </c>
      <c r="B22" s="18" t="s">
        <v>42</v>
      </c>
      <c r="C22" s="19" t="s">
        <v>43</v>
      </c>
      <c r="D22" s="20">
        <v>36</v>
      </c>
      <c r="E22" s="21"/>
      <c r="F22" s="22"/>
      <c r="G22" s="23"/>
      <c r="H22" s="24"/>
      <c r="I22" s="25"/>
      <c r="J22" s="25"/>
      <c r="K22" s="24"/>
    </row>
    <row r="23" spans="1:1025" ht="16.5" customHeight="1">
      <c r="A23" s="17">
        <v>19</v>
      </c>
      <c r="B23" s="18" t="s">
        <v>44</v>
      </c>
      <c r="C23" s="19" t="s">
        <v>43</v>
      </c>
      <c r="D23" s="20">
        <v>18</v>
      </c>
      <c r="E23" s="21"/>
      <c r="F23" s="22"/>
      <c r="G23" s="23"/>
      <c r="H23" s="24"/>
      <c r="I23" s="25"/>
      <c r="J23" s="25"/>
      <c r="K23" s="24"/>
    </row>
    <row r="24" spans="1:1025" ht="29.25" customHeight="1">
      <c r="A24" s="17">
        <v>20</v>
      </c>
      <c r="B24" s="18" t="s">
        <v>45</v>
      </c>
      <c r="C24" s="19" t="s">
        <v>46</v>
      </c>
      <c r="D24" s="20">
        <v>1</v>
      </c>
      <c r="E24" s="21"/>
      <c r="F24" s="22"/>
      <c r="G24" s="23"/>
      <c r="H24" s="24"/>
      <c r="I24" s="25"/>
      <c r="J24" s="25"/>
      <c r="K24" s="24"/>
    </row>
    <row r="25" spans="1:1025" ht="30" customHeight="1">
      <c r="A25" s="17">
        <v>21</v>
      </c>
      <c r="B25" s="18" t="s">
        <v>47</v>
      </c>
      <c r="C25" s="19" t="s">
        <v>48</v>
      </c>
      <c r="D25" s="20">
        <v>1</v>
      </c>
      <c r="E25" s="21"/>
      <c r="F25" s="22"/>
      <c r="G25" s="23"/>
      <c r="H25" s="24"/>
      <c r="I25" s="25"/>
      <c r="J25" s="25"/>
      <c r="K25" s="24"/>
    </row>
    <row r="26" spans="1:1025" ht="30" customHeight="1">
      <c r="A26" s="17">
        <v>22</v>
      </c>
      <c r="B26" s="18" t="s">
        <v>49</v>
      </c>
      <c r="C26" s="19" t="s">
        <v>50</v>
      </c>
      <c r="D26" s="20">
        <v>36</v>
      </c>
      <c r="E26" s="21"/>
      <c r="F26" s="22"/>
      <c r="G26" s="23"/>
      <c r="H26" s="24"/>
      <c r="I26" s="25"/>
      <c r="J26" s="25"/>
      <c r="K26" s="24"/>
    </row>
    <row r="27" spans="1:1025" ht="30" customHeight="1">
      <c r="A27" s="17">
        <v>23</v>
      </c>
      <c r="B27" s="18" t="s">
        <v>51</v>
      </c>
      <c r="C27" s="19" t="s">
        <v>33</v>
      </c>
      <c r="D27" s="20">
        <v>684</v>
      </c>
      <c r="E27" s="21"/>
      <c r="F27" s="22"/>
      <c r="G27" s="23"/>
      <c r="H27" s="24"/>
      <c r="I27" s="25"/>
      <c r="J27" s="25"/>
      <c r="K27" s="24"/>
    </row>
    <row r="28" spans="1:1025">
      <c r="A28" s="17">
        <v>24</v>
      </c>
      <c r="B28" s="18" t="s">
        <v>52</v>
      </c>
      <c r="C28" s="19" t="s">
        <v>53</v>
      </c>
      <c r="D28" s="20">
        <v>45</v>
      </c>
      <c r="E28" s="21"/>
      <c r="F28" s="22"/>
      <c r="G28" s="23"/>
      <c r="H28" s="24"/>
      <c r="I28" s="25"/>
      <c r="J28" s="25"/>
      <c r="K28" s="24"/>
    </row>
    <row r="29" spans="1:1025">
      <c r="A29" s="17">
        <v>25</v>
      </c>
      <c r="B29" s="18" t="s">
        <v>54</v>
      </c>
      <c r="C29" s="19" t="s">
        <v>55</v>
      </c>
      <c r="D29" s="20">
        <v>27</v>
      </c>
      <c r="E29" s="21"/>
      <c r="F29" s="22"/>
      <c r="G29" s="23"/>
      <c r="H29" s="24"/>
      <c r="I29" s="25"/>
      <c r="J29" s="25"/>
      <c r="K29" s="24"/>
    </row>
    <row r="30" spans="1:1025" s="1" customFormat="1">
      <c r="A30" s="17">
        <v>26</v>
      </c>
      <c r="B30" s="18" t="s">
        <v>56</v>
      </c>
      <c r="C30" s="19" t="s">
        <v>57</v>
      </c>
      <c r="D30" s="26">
        <v>5</v>
      </c>
      <c r="E30" s="21"/>
      <c r="F30" s="22"/>
      <c r="G30" s="23"/>
      <c r="H30" s="24"/>
      <c r="I30" s="25"/>
      <c r="J30" s="25"/>
      <c r="K30" s="24"/>
      <c r="AMH30"/>
      <c r="AMI30"/>
      <c r="AMJ30"/>
      <c r="AMK30"/>
    </row>
    <row r="31" spans="1:1025" s="28" customFormat="1" ht="25.5">
      <c r="A31" s="17">
        <v>27</v>
      </c>
      <c r="B31" s="18" t="s">
        <v>58</v>
      </c>
      <c r="C31" s="19" t="s">
        <v>59</v>
      </c>
      <c r="D31" s="26">
        <v>3</v>
      </c>
      <c r="E31" s="21"/>
      <c r="F31" s="22"/>
      <c r="G31" s="23"/>
      <c r="H31" s="27"/>
      <c r="I31" s="25"/>
      <c r="J31" s="25"/>
      <c r="K31" s="27"/>
      <c r="AMH31"/>
      <c r="AMI31"/>
      <c r="AMJ31"/>
      <c r="AMK31"/>
    </row>
    <row r="32" spans="1:1025" s="28" customFormat="1">
      <c r="A32" s="17">
        <v>28</v>
      </c>
      <c r="B32" s="18" t="s">
        <v>60</v>
      </c>
      <c r="C32" s="19" t="s">
        <v>61</v>
      </c>
      <c r="D32" s="26">
        <v>3</v>
      </c>
      <c r="E32" s="21"/>
      <c r="F32" s="22"/>
      <c r="G32" s="23"/>
      <c r="H32" s="27"/>
      <c r="I32" s="25"/>
      <c r="J32" s="25"/>
      <c r="K32" s="27"/>
      <c r="AMH32"/>
      <c r="AMI32"/>
      <c r="AMJ32"/>
      <c r="AMK32"/>
    </row>
    <row r="33" spans="1:1025" s="28" customFormat="1">
      <c r="A33" s="17">
        <v>29</v>
      </c>
      <c r="B33" s="18" t="s">
        <v>62</v>
      </c>
      <c r="C33" s="19" t="s">
        <v>63</v>
      </c>
      <c r="D33" s="26">
        <v>5</v>
      </c>
      <c r="E33" s="21"/>
      <c r="F33" s="22"/>
      <c r="G33" s="23"/>
      <c r="H33" s="27"/>
      <c r="I33" s="25"/>
      <c r="J33" s="25"/>
      <c r="K33" s="27"/>
      <c r="AMH33"/>
      <c r="AMI33"/>
      <c r="AMJ33"/>
      <c r="AMK33"/>
    </row>
    <row r="34" spans="1:1025">
      <c r="A34" s="17">
        <v>30</v>
      </c>
      <c r="B34" s="18" t="s">
        <v>64</v>
      </c>
      <c r="C34" s="19" t="s">
        <v>65</v>
      </c>
      <c r="D34" s="20">
        <v>5</v>
      </c>
      <c r="E34" s="21"/>
      <c r="F34" s="22"/>
      <c r="G34" s="23"/>
      <c r="H34" s="24"/>
      <c r="I34" s="25"/>
      <c r="J34" s="25"/>
      <c r="K34" s="24"/>
    </row>
    <row r="35" spans="1:1025">
      <c r="A35" s="17">
        <v>31</v>
      </c>
      <c r="B35" s="18" t="s">
        <v>66</v>
      </c>
      <c r="C35" s="19" t="s">
        <v>67</v>
      </c>
      <c r="D35" s="20">
        <v>54</v>
      </c>
      <c r="E35" s="21"/>
      <c r="F35" s="22"/>
      <c r="G35" s="23"/>
      <c r="H35" s="24"/>
      <c r="I35" s="25"/>
      <c r="J35" s="25"/>
      <c r="K35" s="24"/>
    </row>
    <row r="36" spans="1:1025">
      <c r="A36" s="17">
        <v>32</v>
      </c>
      <c r="B36" s="18" t="s">
        <v>68</v>
      </c>
      <c r="C36" s="19" t="s">
        <v>69</v>
      </c>
      <c r="D36" s="20">
        <v>3</v>
      </c>
      <c r="E36" s="21"/>
      <c r="F36" s="22"/>
      <c r="G36" s="23"/>
      <c r="H36" s="24"/>
      <c r="I36" s="25"/>
      <c r="J36" s="25"/>
      <c r="K36" s="24"/>
    </row>
    <row r="37" spans="1:1025">
      <c r="A37" s="17">
        <v>33</v>
      </c>
      <c r="B37" s="18" t="s">
        <v>70</v>
      </c>
      <c r="C37" s="19" t="s">
        <v>71</v>
      </c>
      <c r="D37" s="20">
        <v>27</v>
      </c>
      <c r="E37" s="21"/>
      <c r="F37" s="22"/>
      <c r="G37" s="23"/>
      <c r="H37" s="24"/>
      <c r="I37" s="25"/>
      <c r="J37" s="25"/>
      <c r="K37" s="24"/>
    </row>
    <row r="38" spans="1:1025" s="1" customFormat="1">
      <c r="A38" s="17">
        <v>34</v>
      </c>
      <c r="B38" s="18" t="s">
        <v>72</v>
      </c>
      <c r="C38" s="19" t="s">
        <v>71</v>
      </c>
      <c r="D38" s="20">
        <v>14</v>
      </c>
      <c r="E38" s="21"/>
      <c r="F38" s="22"/>
      <c r="G38" s="23"/>
      <c r="H38" s="24"/>
      <c r="I38" s="25"/>
      <c r="J38" s="25"/>
      <c r="K38" s="24"/>
      <c r="AMH38"/>
      <c r="AMI38"/>
      <c r="AMJ38"/>
      <c r="AMK38"/>
    </row>
    <row r="39" spans="1:1025" s="1" customFormat="1">
      <c r="A39" s="17">
        <v>35</v>
      </c>
      <c r="B39" s="18" t="s">
        <v>73</v>
      </c>
      <c r="C39" s="19" t="s">
        <v>74</v>
      </c>
      <c r="D39" s="20">
        <v>1</v>
      </c>
      <c r="E39" s="21"/>
      <c r="F39" s="22"/>
      <c r="G39" s="23"/>
      <c r="H39" s="24"/>
      <c r="I39" s="25"/>
      <c r="J39" s="25"/>
      <c r="K39" s="24"/>
      <c r="AMH39"/>
      <c r="AMI39"/>
      <c r="AMJ39"/>
      <c r="AMK39"/>
    </row>
    <row r="40" spans="1:1025">
      <c r="A40" s="17">
        <v>36</v>
      </c>
      <c r="B40" s="18" t="s">
        <v>75</v>
      </c>
      <c r="C40" s="19" t="s">
        <v>76</v>
      </c>
      <c r="D40" s="20">
        <v>9</v>
      </c>
      <c r="E40" s="21"/>
      <c r="F40" s="22"/>
      <c r="G40" s="23"/>
      <c r="H40" s="24"/>
      <c r="I40" s="25"/>
      <c r="J40" s="25"/>
      <c r="K40" s="24"/>
    </row>
    <row r="41" spans="1:1025" ht="21.75" customHeight="1">
      <c r="A41" s="17">
        <v>37</v>
      </c>
      <c r="B41" s="18" t="s">
        <v>77</v>
      </c>
      <c r="C41" s="19" t="s">
        <v>76</v>
      </c>
      <c r="D41" s="20">
        <v>6</v>
      </c>
      <c r="E41" s="21"/>
      <c r="F41" s="22"/>
      <c r="G41" s="23"/>
      <c r="H41" s="24"/>
      <c r="I41" s="25"/>
      <c r="J41" s="25"/>
      <c r="K41" s="24"/>
    </row>
    <row r="42" spans="1:1025">
      <c r="A42" s="17">
        <v>38</v>
      </c>
      <c r="B42" s="18" t="s">
        <v>78</v>
      </c>
      <c r="C42" s="19" t="s">
        <v>79</v>
      </c>
      <c r="D42" s="20">
        <v>27</v>
      </c>
      <c r="E42" s="21"/>
      <c r="F42" s="22"/>
      <c r="G42" s="23"/>
      <c r="H42" s="24"/>
      <c r="I42" s="25"/>
      <c r="J42" s="25"/>
      <c r="K42" s="24"/>
    </row>
    <row r="43" spans="1:1025" s="28" customFormat="1">
      <c r="A43" s="17">
        <v>39</v>
      </c>
      <c r="B43" s="18" t="s">
        <v>80</v>
      </c>
      <c r="C43" s="19" t="s">
        <v>79</v>
      </c>
      <c r="D43" s="26">
        <v>54</v>
      </c>
      <c r="E43" s="21"/>
      <c r="F43" s="22"/>
      <c r="G43" s="23"/>
      <c r="H43" s="27"/>
      <c r="I43" s="25"/>
      <c r="J43" s="25"/>
      <c r="K43" s="27"/>
      <c r="AMH43"/>
      <c r="AMI43"/>
      <c r="AMJ43"/>
      <c r="AMK43"/>
    </row>
    <row r="44" spans="1:1025" ht="21.75" customHeight="1">
      <c r="A44" s="17">
        <v>40</v>
      </c>
      <c r="B44" s="18" t="s">
        <v>81</v>
      </c>
      <c r="C44" s="19" t="s">
        <v>14</v>
      </c>
      <c r="D44" s="20">
        <v>225</v>
      </c>
      <c r="E44" s="21"/>
      <c r="F44" s="22"/>
      <c r="G44" s="23"/>
      <c r="H44" s="24"/>
      <c r="I44" s="25"/>
      <c r="J44" s="25"/>
      <c r="K44" s="24"/>
    </row>
    <row r="45" spans="1:1025">
      <c r="A45" s="17">
        <v>41</v>
      </c>
      <c r="B45" s="18" t="s">
        <v>82</v>
      </c>
      <c r="C45" s="19" t="s">
        <v>83</v>
      </c>
      <c r="D45" s="20">
        <v>18</v>
      </c>
      <c r="E45" s="21"/>
      <c r="F45" s="22"/>
      <c r="G45" s="23"/>
      <c r="H45" s="24"/>
      <c r="I45" s="25"/>
      <c r="J45" s="25"/>
      <c r="K45" s="24"/>
    </row>
    <row r="46" spans="1:1025">
      <c r="A46" s="17">
        <v>42</v>
      </c>
      <c r="B46" s="18" t="s">
        <v>84</v>
      </c>
      <c r="C46" s="19" t="s">
        <v>85</v>
      </c>
      <c r="D46" s="20">
        <v>22</v>
      </c>
      <c r="E46" s="21"/>
      <c r="F46" s="22"/>
      <c r="G46" s="23"/>
      <c r="H46" s="24"/>
      <c r="I46" s="25"/>
      <c r="J46" s="25"/>
      <c r="K46" s="24"/>
    </row>
    <row r="47" spans="1:1025">
      <c r="A47" s="17">
        <v>43</v>
      </c>
      <c r="B47" s="18" t="s">
        <v>86</v>
      </c>
      <c r="C47" s="19" t="s">
        <v>87</v>
      </c>
      <c r="D47" s="20">
        <v>3</v>
      </c>
      <c r="E47" s="21"/>
      <c r="F47" s="22"/>
      <c r="G47" s="23"/>
      <c r="H47" s="24"/>
      <c r="I47" s="25"/>
      <c r="J47" s="25"/>
      <c r="K47" s="24"/>
    </row>
    <row r="48" spans="1:1025" s="1" customFormat="1">
      <c r="A48" s="17">
        <v>44</v>
      </c>
      <c r="B48" s="18" t="s">
        <v>88</v>
      </c>
      <c r="C48" s="19" t="s">
        <v>89</v>
      </c>
      <c r="D48" s="26">
        <v>108</v>
      </c>
      <c r="E48" s="21"/>
      <c r="F48" s="22"/>
      <c r="G48" s="23"/>
      <c r="H48" s="24"/>
      <c r="I48" s="25"/>
      <c r="J48" s="25"/>
      <c r="K48" s="24"/>
      <c r="AMH48"/>
      <c r="AMI48"/>
      <c r="AMJ48"/>
      <c r="AMK48"/>
    </row>
    <row r="49" spans="1:1025" s="1" customFormat="1">
      <c r="A49" s="17">
        <v>45</v>
      </c>
      <c r="B49" s="18" t="s">
        <v>90</v>
      </c>
      <c r="C49" s="19" t="s">
        <v>89</v>
      </c>
      <c r="D49" s="26">
        <v>9</v>
      </c>
      <c r="E49" s="21"/>
      <c r="F49" s="22"/>
      <c r="G49" s="23"/>
      <c r="H49" s="24"/>
      <c r="I49" s="25"/>
      <c r="J49" s="25"/>
      <c r="K49" s="24"/>
      <c r="AMH49"/>
      <c r="AMI49"/>
      <c r="AMJ49"/>
      <c r="AMK49"/>
    </row>
    <row r="50" spans="1:1025" ht="28.5" customHeight="1">
      <c r="A50" s="17">
        <v>46</v>
      </c>
      <c r="B50" s="18" t="s">
        <v>91</v>
      </c>
      <c r="C50" s="19" t="s">
        <v>92</v>
      </c>
      <c r="D50" s="20">
        <v>4</v>
      </c>
      <c r="E50" s="21"/>
      <c r="F50" s="22"/>
      <c r="G50" s="23"/>
      <c r="H50" s="24"/>
      <c r="I50" s="25"/>
      <c r="J50" s="25"/>
      <c r="K50" s="24"/>
    </row>
    <row r="51" spans="1:1025" s="1" customFormat="1" ht="25.5">
      <c r="A51" s="17">
        <v>47</v>
      </c>
      <c r="B51" s="18" t="s">
        <v>93</v>
      </c>
      <c r="C51" s="19" t="s">
        <v>94</v>
      </c>
      <c r="D51" s="26">
        <v>2</v>
      </c>
      <c r="E51" s="21"/>
      <c r="F51" s="22"/>
      <c r="G51" s="23"/>
      <c r="H51" s="24"/>
      <c r="I51" s="25"/>
      <c r="J51" s="25"/>
      <c r="K51" s="24"/>
      <c r="AMH51"/>
      <c r="AMI51"/>
      <c r="AMJ51"/>
      <c r="AMK51"/>
    </row>
    <row r="52" spans="1:1025">
      <c r="A52" s="17">
        <v>48</v>
      </c>
      <c r="B52" s="18" t="s">
        <v>95</v>
      </c>
      <c r="C52" s="19" t="s">
        <v>96</v>
      </c>
      <c r="D52" s="20">
        <v>32</v>
      </c>
      <c r="E52" s="21"/>
      <c r="F52" s="22"/>
      <c r="G52" s="23"/>
      <c r="H52" s="24"/>
      <c r="I52" s="25"/>
      <c r="J52" s="25"/>
      <c r="K52" s="24"/>
    </row>
    <row r="53" spans="1:1025" s="28" customFormat="1">
      <c r="A53" s="17">
        <v>49</v>
      </c>
      <c r="B53" s="18" t="s">
        <v>97</v>
      </c>
      <c r="C53" s="19" t="s">
        <v>96</v>
      </c>
      <c r="D53" s="26">
        <v>63</v>
      </c>
      <c r="E53" s="21"/>
      <c r="F53" s="22"/>
      <c r="G53" s="23"/>
      <c r="H53" s="27"/>
      <c r="I53" s="25"/>
      <c r="J53" s="25"/>
      <c r="K53" s="27"/>
      <c r="AMH53"/>
      <c r="AMI53"/>
      <c r="AMJ53"/>
      <c r="AMK53"/>
    </row>
    <row r="54" spans="1:1025" s="28" customFormat="1">
      <c r="A54" s="17">
        <v>50</v>
      </c>
      <c r="B54" s="18" t="s">
        <v>98</v>
      </c>
      <c r="C54" s="19" t="s">
        <v>96</v>
      </c>
      <c r="D54" s="26">
        <v>40</v>
      </c>
      <c r="E54" s="21"/>
      <c r="F54" s="22"/>
      <c r="G54" s="23"/>
      <c r="H54" s="27"/>
      <c r="I54" s="25"/>
      <c r="J54" s="25"/>
      <c r="K54" s="27"/>
      <c r="AMH54"/>
      <c r="AMI54"/>
      <c r="AMJ54"/>
      <c r="AMK54"/>
    </row>
    <row r="55" spans="1:1025" s="28" customFormat="1">
      <c r="A55" s="17">
        <v>51</v>
      </c>
      <c r="B55" s="29" t="s">
        <v>99</v>
      </c>
      <c r="C55" s="30" t="s">
        <v>100</v>
      </c>
      <c r="D55" s="31">
        <v>5</v>
      </c>
      <c r="E55" s="21"/>
      <c r="F55" s="22"/>
      <c r="G55" s="23"/>
      <c r="H55" s="32"/>
      <c r="I55" s="25"/>
      <c r="J55" s="25"/>
      <c r="K55" s="27"/>
      <c r="AMH55"/>
      <c r="AMI55"/>
      <c r="AMJ55"/>
      <c r="AMK55"/>
    </row>
    <row r="56" spans="1:1025" s="28" customFormat="1">
      <c r="A56" s="17">
        <v>52</v>
      </c>
      <c r="B56" s="29" t="s">
        <v>99</v>
      </c>
      <c r="C56" s="30" t="s">
        <v>33</v>
      </c>
      <c r="D56" s="31">
        <v>18</v>
      </c>
      <c r="E56" s="21"/>
      <c r="F56" s="22"/>
      <c r="G56" s="23"/>
      <c r="H56" s="32"/>
      <c r="I56" s="25"/>
      <c r="J56" s="25"/>
      <c r="K56" s="27"/>
      <c r="AMH56"/>
      <c r="AMI56"/>
      <c r="AMJ56"/>
      <c r="AMK56"/>
    </row>
    <row r="57" spans="1:1025">
      <c r="A57" s="17">
        <v>53</v>
      </c>
      <c r="B57" s="18" t="s">
        <v>101</v>
      </c>
      <c r="C57" s="19" t="s">
        <v>102</v>
      </c>
      <c r="D57" s="20">
        <v>279</v>
      </c>
      <c r="E57" s="21"/>
      <c r="F57" s="22"/>
      <c r="G57" s="23"/>
      <c r="H57" s="24"/>
      <c r="I57" s="25"/>
      <c r="J57" s="25"/>
      <c r="K57" s="24"/>
    </row>
    <row r="58" spans="1:1025">
      <c r="A58" s="17">
        <v>54</v>
      </c>
      <c r="B58" s="18" t="s">
        <v>103</v>
      </c>
      <c r="C58" s="19" t="s">
        <v>102</v>
      </c>
      <c r="D58" s="20">
        <v>54</v>
      </c>
      <c r="E58" s="21"/>
      <c r="F58" s="22"/>
      <c r="G58" s="23"/>
      <c r="H58" s="24"/>
      <c r="I58" s="25"/>
      <c r="J58" s="25"/>
      <c r="K58" s="24"/>
    </row>
    <row r="59" spans="1:1025" ht="21.75" customHeight="1">
      <c r="A59" s="17">
        <v>55</v>
      </c>
      <c r="B59" s="18" t="s">
        <v>104</v>
      </c>
      <c r="C59" s="19" t="s">
        <v>67</v>
      </c>
      <c r="D59" s="20">
        <v>54</v>
      </c>
      <c r="E59" s="21"/>
      <c r="F59" s="22"/>
      <c r="G59" s="23"/>
      <c r="H59" s="24"/>
      <c r="I59" s="25"/>
      <c r="J59" s="25"/>
      <c r="K59" s="24"/>
    </row>
    <row r="60" spans="1:1025" ht="21" customHeight="1">
      <c r="A60" s="17">
        <v>56</v>
      </c>
      <c r="B60" s="18" t="s">
        <v>105</v>
      </c>
      <c r="C60" s="19" t="s">
        <v>67</v>
      </c>
      <c r="D60" s="20">
        <v>117</v>
      </c>
      <c r="E60" s="21"/>
      <c r="F60" s="22"/>
      <c r="G60" s="23"/>
      <c r="H60" s="24"/>
      <c r="I60" s="25"/>
      <c r="J60" s="25"/>
      <c r="K60" s="24"/>
    </row>
    <row r="61" spans="1:1025" s="1" customFormat="1" ht="21" customHeight="1">
      <c r="A61" s="17">
        <v>57</v>
      </c>
      <c r="B61" s="18" t="s">
        <v>106</v>
      </c>
      <c r="C61" s="19" t="s">
        <v>107</v>
      </c>
      <c r="D61" s="20">
        <v>3</v>
      </c>
      <c r="E61" s="21"/>
      <c r="F61" s="22"/>
      <c r="G61" s="23"/>
      <c r="H61" s="24"/>
      <c r="I61" s="25"/>
      <c r="J61" s="25"/>
      <c r="K61" s="24"/>
      <c r="M61" s="33"/>
      <c r="O61" s="8"/>
      <c r="P61" s="8"/>
      <c r="U61" s="28"/>
      <c r="W61" s="33"/>
      <c r="Y61" s="8"/>
      <c r="Z61" s="8"/>
      <c r="AE61" s="28"/>
      <c r="AG61" s="33"/>
      <c r="AI61" s="8"/>
      <c r="AJ61" s="8"/>
      <c r="AO61" s="28"/>
      <c r="AQ61" s="33"/>
      <c r="AS61" s="8"/>
      <c r="AT61" s="8"/>
      <c r="AY61" s="28"/>
      <c r="BA61" s="33"/>
      <c r="BC61" s="8"/>
      <c r="BD61" s="8"/>
      <c r="BI61" s="28"/>
      <c r="BK61" s="33"/>
      <c r="BM61" s="8"/>
      <c r="BN61" s="8"/>
      <c r="BS61" s="28"/>
      <c r="BU61" s="33"/>
      <c r="BW61" s="8"/>
      <c r="BX61" s="8"/>
      <c r="CC61" s="28"/>
      <c r="CE61" s="33"/>
      <c r="CG61" s="8"/>
      <c r="CH61" s="8"/>
      <c r="CM61" s="28"/>
      <c r="CO61" s="33"/>
      <c r="CQ61" s="8"/>
      <c r="CR61" s="8"/>
      <c r="CW61" s="28"/>
      <c r="CY61" s="33"/>
      <c r="DA61" s="8"/>
      <c r="DB61" s="8"/>
      <c r="DG61" s="28"/>
      <c r="DI61" s="33"/>
      <c r="DK61" s="8"/>
      <c r="DL61" s="8"/>
      <c r="DQ61" s="28"/>
      <c r="DS61" s="33"/>
      <c r="DU61" s="8"/>
      <c r="DV61" s="8"/>
      <c r="EA61" s="28"/>
      <c r="EC61" s="33"/>
      <c r="EE61" s="8"/>
      <c r="EF61" s="8"/>
      <c r="EK61" s="28"/>
      <c r="EM61" s="33"/>
      <c r="EO61" s="8"/>
      <c r="EP61" s="8"/>
      <c r="EU61" s="28"/>
      <c r="EW61" s="33"/>
      <c r="EY61" s="8"/>
      <c r="EZ61" s="8"/>
      <c r="FE61" s="28"/>
      <c r="FG61" s="33"/>
      <c r="FI61" s="8"/>
      <c r="FJ61" s="8"/>
      <c r="FO61" s="28"/>
      <c r="FQ61" s="33"/>
      <c r="FS61" s="8"/>
      <c r="FT61" s="8"/>
      <c r="FY61" s="28"/>
      <c r="GA61" s="33"/>
      <c r="GC61" s="8"/>
      <c r="GD61" s="8"/>
      <c r="GI61" s="28"/>
      <c r="GK61" s="33"/>
      <c r="GM61" s="8"/>
      <c r="GN61" s="8"/>
      <c r="GS61" s="28"/>
      <c r="GU61" s="33"/>
      <c r="GW61" s="8"/>
      <c r="GX61" s="8"/>
      <c r="HC61" s="28"/>
      <c r="HE61" s="33"/>
      <c r="HG61" s="8"/>
      <c r="HH61" s="8"/>
      <c r="HM61" s="28"/>
      <c r="HO61" s="33"/>
      <c r="HQ61" s="8"/>
      <c r="HR61" s="8"/>
      <c r="HW61" s="28"/>
      <c r="HY61" s="33"/>
      <c r="IA61" s="8"/>
      <c r="IB61" s="8"/>
      <c r="AMH61"/>
      <c r="AMI61"/>
      <c r="AMJ61"/>
      <c r="AMK61"/>
    </row>
    <row r="62" spans="1:1025" ht="24" customHeight="1">
      <c r="A62" s="17">
        <v>58</v>
      </c>
      <c r="B62" s="18" t="s">
        <v>108</v>
      </c>
      <c r="C62" s="19" t="s">
        <v>109</v>
      </c>
      <c r="D62" s="20">
        <v>5</v>
      </c>
      <c r="E62" s="21"/>
      <c r="F62" s="22"/>
      <c r="G62" s="23"/>
      <c r="H62" s="24"/>
      <c r="I62" s="25"/>
      <c r="J62" s="25"/>
      <c r="K62" s="24"/>
    </row>
    <row r="63" spans="1:1025" s="28" customFormat="1" ht="29.25" customHeight="1">
      <c r="A63" s="17">
        <v>59</v>
      </c>
      <c r="B63" s="18" t="s">
        <v>110</v>
      </c>
      <c r="C63" s="19" t="s">
        <v>111</v>
      </c>
      <c r="D63" s="26">
        <v>10</v>
      </c>
      <c r="E63" s="21"/>
      <c r="F63" s="22"/>
      <c r="G63" s="23"/>
      <c r="H63" s="27"/>
      <c r="I63" s="25"/>
      <c r="J63" s="25"/>
      <c r="K63" s="27"/>
      <c r="AMH63"/>
      <c r="AMI63"/>
      <c r="AMJ63"/>
      <c r="AMK63"/>
    </row>
    <row r="64" spans="1:1025" s="28" customFormat="1" ht="28.5" customHeight="1">
      <c r="A64" s="17">
        <v>60</v>
      </c>
      <c r="B64" s="34" t="s">
        <v>112</v>
      </c>
      <c r="C64" s="19" t="s">
        <v>113</v>
      </c>
      <c r="D64" s="26">
        <v>9</v>
      </c>
      <c r="E64" s="21"/>
      <c r="F64" s="22"/>
      <c r="G64" s="23"/>
      <c r="H64" s="27"/>
      <c r="I64" s="25"/>
      <c r="J64" s="25"/>
      <c r="K64" s="27"/>
      <c r="AMH64"/>
      <c r="AMI64"/>
      <c r="AMJ64"/>
      <c r="AMK64"/>
    </row>
    <row r="65" spans="1:1025" s="1" customFormat="1">
      <c r="A65" s="17">
        <v>61</v>
      </c>
      <c r="B65" s="18" t="s">
        <v>114</v>
      </c>
      <c r="C65" s="19" t="s">
        <v>115</v>
      </c>
      <c r="D65" s="26">
        <v>9</v>
      </c>
      <c r="E65" s="21"/>
      <c r="F65" s="22"/>
      <c r="G65" s="23"/>
      <c r="H65" s="24"/>
      <c r="I65" s="25"/>
      <c r="J65" s="25"/>
      <c r="K65" s="24"/>
      <c r="AMH65"/>
      <c r="AMI65"/>
      <c r="AMJ65"/>
      <c r="AMK65"/>
    </row>
    <row r="66" spans="1:1025" s="28" customFormat="1">
      <c r="A66" s="17">
        <v>62</v>
      </c>
      <c r="B66" s="18" t="s">
        <v>116</v>
      </c>
      <c r="C66" s="19" t="s">
        <v>71</v>
      </c>
      <c r="D66" s="26">
        <v>2</v>
      </c>
      <c r="E66" s="21"/>
      <c r="F66" s="22"/>
      <c r="G66" s="23"/>
      <c r="H66" s="27"/>
      <c r="I66" s="25"/>
      <c r="J66" s="25"/>
      <c r="K66" s="27"/>
      <c r="AMH66"/>
      <c r="AMI66"/>
      <c r="AMJ66"/>
      <c r="AMK66"/>
    </row>
    <row r="67" spans="1:1025" s="28" customFormat="1">
      <c r="A67" s="17">
        <v>63</v>
      </c>
      <c r="B67" s="18" t="s">
        <v>117</v>
      </c>
      <c r="C67" s="19" t="s">
        <v>118</v>
      </c>
      <c r="D67" s="26">
        <v>54</v>
      </c>
      <c r="E67" s="21"/>
      <c r="F67" s="22"/>
      <c r="G67" s="23"/>
      <c r="H67" s="27"/>
      <c r="I67" s="25"/>
      <c r="J67" s="25"/>
      <c r="K67" s="27"/>
      <c r="AMH67"/>
      <c r="AMI67"/>
      <c r="AMJ67"/>
      <c r="AMK67"/>
    </row>
    <row r="68" spans="1:1025">
      <c r="A68" s="17">
        <v>64</v>
      </c>
      <c r="B68" s="18" t="s">
        <v>119</v>
      </c>
      <c r="C68" s="19" t="s">
        <v>120</v>
      </c>
      <c r="D68" s="20">
        <v>6</v>
      </c>
      <c r="E68" s="21"/>
      <c r="F68" s="22"/>
      <c r="G68" s="23"/>
      <c r="H68" s="24"/>
      <c r="I68" s="25"/>
      <c r="J68" s="25"/>
      <c r="K68" s="24"/>
    </row>
    <row r="69" spans="1:1025">
      <c r="A69" s="17">
        <v>65</v>
      </c>
      <c r="B69" s="18" t="s">
        <v>121</v>
      </c>
      <c r="C69" s="19" t="s">
        <v>122</v>
      </c>
      <c r="D69" s="20">
        <v>27</v>
      </c>
      <c r="E69" s="21"/>
      <c r="F69" s="22"/>
      <c r="G69" s="23"/>
      <c r="H69" s="24"/>
      <c r="I69" s="25"/>
      <c r="J69" s="25"/>
      <c r="K69" s="24"/>
    </row>
    <row r="70" spans="1:1025">
      <c r="A70" s="17">
        <v>66</v>
      </c>
      <c r="B70" s="18" t="s">
        <v>123</v>
      </c>
      <c r="C70" s="19" t="s">
        <v>124</v>
      </c>
      <c r="D70" s="20">
        <v>45</v>
      </c>
      <c r="E70" s="21"/>
      <c r="F70" s="22"/>
      <c r="G70" s="23"/>
      <c r="H70" s="24"/>
      <c r="I70" s="25"/>
      <c r="J70" s="25"/>
      <c r="K70" s="24"/>
    </row>
    <row r="71" spans="1:1025">
      <c r="A71" s="17">
        <v>67</v>
      </c>
      <c r="B71" s="18" t="s">
        <v>125</v>
      </c>
      <c r="C71" s="19" t="s">
        <v>79</v>
      </c>
      <c r="D71" s="20">
        <v>9</v>
      </c>
      <c r="E71" s="21"/>
      <c r="F71" s="22"/>
      <c r="G71" s="23"/>
      <c r="H71" s="24"/>
      <c r="I71" s="25"/>
      <c r="J71" s="25"/>
      <c r="K71" s="24"/>
    </row>
    <row r="72" spans="1:1025">
      <c r="A72" s="17">
        <v>68</v>
      </c>
      <c r="B72" s="18" t="s">
        <v>126</v>
      </c>
      <c r="C72" s="19" t="s">
        <v>127</v>
      </c>
      <c r="D72" s="20">
        <v>180</v>
      </c>
      <c r="E72" s="21"/>
      <c r="F72" s="22"/>
      <c r="G72" s="23"/>
      <c r="H72" s="24"/>
      <c r="I72" s="25"/>
      <c r="J72" s="25"/>
      <c r="K72" s="24"/>
    </row>
    <row r="73" spans="1:1025" ht="24.75" customHeight="1">
      <c r="A73" s="17">
        <v>69</v>
      </c>
      <c r="B73" s="18" t="s">
        <v>128</v>
      </c>
      <c r="C73" s="19" t="s">
        <v>129</v>
      </c>
      <c r="D73" s="20">
        <v>90</v>
      </c>
      <c r="E73" s="21"/>
      <c r="F73" s="22"/>
      <c r="G73" s="23"/>
      <c r="H73" s="24"/>
      <c r="I73" s="25"/>
      <c r="J73" s="25"/>
      <c r="K73" s="24"/>
    </row>
    <row r="74" spans="1:1025" ht="21.75" customHeight="1">
      <c r="A74" s="17">
        <v>70</v>
      </c>
      <c r="B74" s="18" t="s">
        <v>130</v>
      </c>
      <c r="C74" s="19" t="s">
        <v>131</v>
      </c>
      <c r="D74" s="20">
        <v>41</v>
      </c>
      <c r="E74" s="21"/>
      <c r="F74" s="22"/>
      <c r="G74" s="23"/>
      <c r="H74" s="24"/>
      <c r="I74" s="25"/>
      <c r="J74" s="25"/>
      <c r="K74" s="24"/>
    </row>
    <row r="75" spans="1:1025">
      <c r="A75" s="17">
        <v>71</v>
      </c>
      <c r="B75" s="18" t="s">
        <v>132</v>
      </c>
      <c r="C75" s="19" t="s">
        <v>102</v>
      </c>
      <c r="D75" s="20">
        <v>450</v>
      </c>
      <c r="E75" s="21"/>
      <c r="F75" s="22"/>
      <c r="G75" s="23"/>
      <c r="H75" s="24"/>
      <c r="I75" s="25"/>
      <c r="J75" s="25"/>
      <c r="K75" s="24"/>
    </row>
    <row r="76" spans="1:1025">
      <c r="A76" s="17">
        <v>72</v>
      </c>
      <c r="B76" s="18" t="s">
        <v>133</v>
      </c>
      <c r="C76" s="19" t="s">
        <v>134</v>
      </c>
      <c r="D76" s="20">
        <v>90</v>
      </c>
      <c r="E76" s="21"/>
      <c r="F76" s="22"/>
      <c r="G76" s="23"/>
      <c r="H76" s="24"/>
      <c r="I76" s="25"/>
      <c r="J76" s="25"/>
      <c r="K76" s="24"/>
    </row>
    <row r="77" spans="1:1025">
      <c r="A77" s="17">
        <v>73</v>
      </c>
      <c r="B77" s="18" t="s">
        <v>135</v>
      </c>
      <c r="C77" s="19" t="s">
        <v>79</v>
      </c>
      <c r="D77" s="20">
        <v>9</v>
      </c>
      <c r="E77" s="21"/>
      <c r="F77" s="22"/>
      <c r="G77" s="23"/>
      <c r="H77" s="24"/>
      <c r="I77" s="25"/>
      <c r="J77" s="25"/>
      <c r="K77" s="24"/>
    </row>
    <row r="78" spans="1:1025" ht="32.25" customHeight="1">
      <c r="A78" s="17">
        <v>74</v>
      </c>
      <c r="B78" s="18" t="s">
        <v>136</v>
      </c>
      <c r="C78" s="19" t="s">
        <v>137</v>
      </c>
      <c r="D78" s="20">
        <v>54</v>
      </c>
      <c r="E78" s="21"/>
      <c r="F78" s="22"/>
      <c r="G78" s="23"/>
      <c r="H78" s="24"/>
      <c r="I78" s="25"/>
      <c r="J78" s="25"/>
      <c r="K78" s="24"/>
    </row>
    <row r="79" spans="1:1025">
      <c r="A79" s="17">
        <v>75</v>
      </c>
      <c r="B79" s="18" t="s">
        <v>138</v>
      </c>
      <c r="C79" s="19" t="s">
        <v>139</v>
      </c>
      <c r="D79" s="20">
        <v>35</v>
      </c>
      <c r="E79" s="21"/>
      <c r="F79" s="22"/>
      <c r="G79" s="23"/>
      <c r="H79" s="24"/>
      <c r="I79" s="25"/>
      <c r="J79" s="25"/>
      <c r="K79" s="24"/>
    </row>
    <row r="80" spans="1:1025">
      <c r="A80" s="17">
        <v>76</v>
      </c>
      <c r="B80" s="18" t="s">
        <v>140</v>
      </c>
      <c r="C80" s="19" t="s">
        <v>141</v>
      </c>
      <c r="D80" s="20">
        <v>18</v>
      </c>
      <c r="E80" s="21"/>
      <c r="F80" s="22"/>
      <c r="G80" s="23"/>
      <c r="H80" s="24"/>
      <c r="I80" s="25"/>
      <c r="J80" s="25"/>
      <c r="K80" s="24"/>
    </row>
    <row r="81" spans="1:1025">
      <c r="A81" s="17">
        <v>77</v>
      </c>
      <c r="B81" s="18" t="s">
        <v>142</v>
      </c>
      <c r="C81" s="19" t="s">
        <v>67</v>
      </c>
      <c r="D81" s="20">
        <v>3</v>
      </c>
      <c r="E81" s="21"/>
      <c r="F81" s="22"/>
      <c r="G81" s="23"/>
      <c r="H81" s="24"/>
      <c r="I81" s="25"/>
      <c r="J81" s="25"/>
      <c r="K81" s="24"/>
    </row>
    <row r="82" spans="1:1025" s="28" customFormat="1">
      <c r="A82" s="17">
        <v>78</v>
      </c>
      <c r="B82" s="18" t="s">
        <v>143</v>
      </c>
      <c r="C82" s="19" t="s">
        <v>144</v>
      </c>
      <c r="D82" s="26">
        <v>4</v>
      </c>
      <c r="E82" s="21"/>
      <c r="F82" s="22"/>
      <c r="G82" s="23"/>
      <c r="H82" s="27"/>
      <c r="I82" s="25"/>
      <c r="J82" s="25"/>
      <c r="K82" s="27"/>
      <c r="AMH82"/>
      <c r="AMI82"/>
      <c r="AMJ82"/>
      <c r="AMK82"/>
    </row>
    <row r="83" spans="1:1025" s="1" customFormat="1">
      <c r="A83" s="17">
        <v>79</v>
      </c>
      <c r="B83" s="18" t="s">
        <v>145</v>
      </c>
      <c r="C83" s="19" t="s">
        <v>144</v>
      </c>
      <c r="D83" s="20">
        <v>4</v>
      </c>
      <c r="E83" s="21"/>
      <c r="F83" s="22"/>
      <c r="G83" s="23"/>
      <c r="H83" s="24"/>
      <c r="I83" s="25"/>
      <c r="J83" s="25"/>
      <c r="K83" s="24"/>
      <c r="AMH83"/>
      <c r="AMI83"/>
      <c r="AMJ83"/>
      <c r="AMK83"/>
    </row>
    <row r="84" spans="1:1025" s="1" customFormat="1">
      <c r="A84" s="17">
        <v>80</v>
      </c>
      <c r="B84" s="18" t="s">
        <v>146</v>
      </c>
      <c r="C84" s="19" t="s">
        <v>144</v>
      </c>
      <c r="D84" s="20">
        <v>4</v>
      </c>
      <c r="E84" s="21"/>
      <c r="F84" s="22"/>
      <c r="G84" s="23"/>
      <c r="H84" s="24"/>
      <c r="I84" s="25"/>
      <c r="J84" s="25"/>
      <c r="K84" s="24"/>
      <c r="AMH84"/>
      <c r="AMI84"/>
      <c r="AMJ84"/>
      <c r="AMK84"/>
    </row>
    <row r="85" spans="1:1025" s="1" customFormat="1" ht="21.75" customHeight="1">
      <c r="A85" s="17">
        <v>81</v>
      </c>
      <c r="B85" s="18" t="s">
        <v>147</v>
      </c>
      <c r="C85" s="19" t="s">
        <v>22</v>
      </c>
      <c r="D85" s="20">
        <v>9</v>
      </c>
      <c r="E85" s="21"/>
      <c r="F85" s="22"/>
      <c r="G85" s="23"/>
      <c r="H85" s="24"/>
      <c r="I85" s="25"/>
      <c r="J85" s="25"/>
      <c r="K85" s="24"/>
      <c r="AMH85"/>
      <c r="AMI85"/>
      <c r="AMJ85"/>
      <c r="AMK85"/>
    </row>
    <row r="86" spans="1:1025">
      <c r="A86" s="17">
        <v>82</v>
      </c>
      <c r="B86" s="18" t="s">
        <v>148</v>
      </c>
      <c r="C86" s="19" t="s">
        <v>149</v>
      </c>
      <c r="D86" s="20">
        <v>23</v>
      </c>
      <c r="E86" s="21"/>
      <c r="F86" s="22"/>
      <c r="G86" s="23"/>
      <c r="H86" s="24"/>
      <c r="I86" s="25"/>
      <c r="J86" s="25"/>
      <c r="K86" s="24"/>
    </row>
    <row r="87" spans="1:1025" s="28" customFormat="1" ht="17.25" customHeight="1">
      <c r="A87" s="17">
        <v>83</v>
      </c>
      <c r="B87" s="18" t="s">
        <v>150</v>
      </c>
      <c r="C87" s="19" t="s">
        <v>115</v>
      </c>
      <c r="D87" s="26">
        <v>27</v>
      </c>
      <c r="E87" s="21"/>
      <c r="F87" s="22"/>
      <c r="G87" s="23"/>
      <c r="H87" s="27"/>
      <c r="I87" s="25"/>
      <c r="J87" s="25"/>
      <c r="K87" s="27"/>
      <c r="AMH87"/>
      <c r="AMI87"/>
      <c r="AMJ87"/>
      <c r="AMK87"/>
    </row>
    <row r="88" spans="1:1025">
      <c r="A88" s="17">
        <v>84</v>
      </c>
      <c r="B88" s="18" t="s">
        <v>151</v>
      </c>
      <c r="C88" s="19" t="s">
        <v>115</v>
      </c>
      <c r="D88" s="20">
        <v>54</v>
      </c>
      <c r="E88" s="21"/>
      <c r="F88" s="22"/>
      <c r="G88" s="23"/>
      <c r="H88" s="24"/>
      <c r="I88" s="25"/>
      <c r="J88" s="25"/>
      <c r="K88" s="24"/>
    </row>
    <row r="89" spans="1:1025">
      <c r="A89" s="17">
        <v>85</v>
      </c>
      <c r="B89" s="18" t="s">
        <v>152</v>
      </c>
      <c r="C89" s="19" t="s">
        <v>153</v>
      </c>
      <c r="D89" s="20">
        <v>15</v>
      </c>
      <c r="E89" s="21"/>
      <c r="F89" s="22"/>
      <c r="G89" s="23"/>
      <c r="H89" s="24"/>
      <c r="I89" s="25"/>
      <c r="J89" s="25"/>
      <c r="K89" s="24"/>
    </row>
    <row r="90" spans="1:1025">
      <c r="A90" s="17">
        <v>86</v>
      </c>
      <c r="B90" s="18" t="s">
        <v>154</v>
      </c>
      <c r="C90" s="19" t="s">
        <v>155</v>
      </c>
      <c r="D90" s="20">
        <v>11</v>
      </c>
      <c r="E90" s="21"/>
      <c r="F90" s="22"/>
      <c r="G90" s="23"/>
      <c r="H90" s="24"/>
      <c r="I90" s="25"/>
      <c r="J90" s="25"/>
      <c r="K90" s="24"/>
    </row>
    <row r="91" spans="1:1025">
      <c r="A91" s="17">
        <v>87</v>
      </c>
      <c r="B91" s="18" t="s">
        <v>156</v>
      </c>
      <c r="C91" s="19" t="s">
        <v>115</v>
      </c>
      <c r="D91" s="20">
        <v>36</v>
      </c>
      <c r="E91" s="21"/>
      <c r="F91" s="22"/>
      <c r="G91" s="23"/>
      <c r="H91" s="24"/>
      <c r="I91" s="25"/>
      <c r="J91" s="25"/>
      <c r="K91" s="24"/>
    </row>
    <row r="92" spans="1:1025">
      <c r="A92" s="17">
        <v>88</v>
      </c>
      <c r="B92" s="18" t="s">
        <v>157</v>
      </c>
      <c r="C92" s="19" t="s">
        <v>12</v>
      </c>
      <c r="D92" s="20">
        <v>18</v>
      </c>
      <c r="E92" s="21"/>
      <c r="F92" s="22"/>
      <c r="G92" s="23"/>
      <c r="H92" s="24"/>
      <c r="I92" s="25"/>
      <c r="J92" s="25"/>
      <c r="K92" s="24"/>
    </row>
    <row r="93" spans="1:1025">
      <c r="A93" s="17">
        <v>89</v>
      </c>
      <c r="B93" s="18" t="s">
        <v>158</v>
      </c>
      <c r="C93" s="19" t="s">
        <v>12</v>
      </c>
      <c r="D93" s="20">
        <v>90</v>
      </c>
      <c r="E93" s="21"/>
      <c r="F93" s="22"/>
      <c r="G93" s="23"/>
      <c r="H93" s="24"/>
      <c r="I93" s="25"/>
      <c r="J93" s="25"/>
      <c r="K93" s="24"/>
    </row>
    <row r="94" spans="1:1025">
      <c r="A94" s="17">
        <v>90</v>
      </c>
      <c r="B94" s="19" t="s">
        <v>159</v>
      </c>
      <c r="C94" s="19" t="s">
        <v>160</v>
      </c>
      <c r="D94" s="20">
        <v>9</v>
      </c>
      <c r="E94" s="21"/>
      <c r="F94" s="22"/>
      <c r="G94" s="23"/>
      <c r="H94" s="24"/>
      <c r="I94" s="25"/>
      <c r="J94" s="25"/>
      <c r="K94" s="24"/>
    </row>
    <row r="95" spans="1:1025">
      <c r="A95" s="17">
        <v>91</v>
      </c>
      <c r="B95" s="18" t="s">
        <v>161</v>
      </c>
      <c r="C95" s="19" t="s">
        <v>30</v>
      </c>
      <c r="D95" s="20">
        <v>2</v>
      </c>
      <c r="E95" s="21"/>
      <c r="F95" s="22"/>
      <c r="G95" s="23"/>
      <c r="H95" s="24"/>
      <c r="I95" s="25"/>
      <c r="J95" s="25"/>
      <c r="K95" s="24"/>
    </row>
    <row r="96" spans="1:1025">
      <c r="A96" s="17">
        <v>92</v>
      </c>
      <c r="B96" s="18" t="s">
        <v>162</v>
      </c>
      <c r="C96" s="19" t="s">
        <v>37</v>
      </c>
      <c r="D96" s="20">
        <v>3</v>
      </c>
      <c r="E96" s="21"/>
      <c r="F96" s="22"/>
      <c r="G96" s="23"/>
      <c r="H96" s="24"/>
      <c r="I96" s="25"/>
      <c r="J96" s="25"/>
      <c r="K96" s="24"/>
    </row>
    <row r="97" spans="1:1025" ht="23.25" customHeight="1">
      <c r="A97" s="17">
        <v>93</v>
      </c>
      <c r="B97" s="18" t="s">
        <v>163</v>
      </c>
      <c r="C97" s="19" t="s">
        <v>37</v>
      </c>
      <c r="D97" s="20">
        <v>2</v>
      </c>
      <c r="E97" s="21"/>
      <c r="F97" s="22"/>
      <c r="G97" s="23"/>
      <c r="H97" s="24"/>
      <c r="I97" s="25"/>
      <c r="J97" s="25"/>
      <c r="K97" s="24"/>
    </row>
    <row r="98" spans="1:1025">
      <c r="A98" s="17">
        <v>94</v>
      </c>
      <c r="B98" s="18" t="s">
        <v>164</v>
      </c>
      <c r="C98" s="19" t="s">
        <v>160</v>
      </c>
      <c r="D98" s="20">
        <v>45</v>
      </c>
      <c r="E98" s="21"/>
      <c r="F98" s="22"/>
      <c r="G98" s="23"/>
      <c r="H98" s="24"/>
      <c r="I98" s="25"/>
      <c r="J98" s="25"/>
      <c r="K98" s="24"/>
    </row>
    <row r="99" spans="1:1025">
      <c r="A99" s="17">
        <v>95</v>
      </c>
      <c r="B99" s="18" t="s">
        <v>165</v>
      </c>
      <c r="C99" s="19" t="s">
        <v>166</v>
      </c>
      <c r="D99" s="20">
        <v>5</v>
      </c>
      <c r="E99" s="21"/>
      <c r="F99" s="22"/>
      <c r="G99" s="23"/>
      <c r="H99" s="24"/>
      <c r="I99" s="25"/>
      <c r="J99" s="25"/>
      <c r="K99" s="24"/>
    </row>
    <row r="100" spans="1:1025">
      <c r="A100" s="17">
        <v>96</v>
      </c>
      <c r="B100" s="18" t="s">
        <v>167</v>
      </c>
      <c r="C100" s="19" t="s">
        <v>20</v>
      </c>
      <c r="D100" s="20">
        <v>2</v>
      </c>
      <c r="E100" s="21"/>
      <c r="F100" s="22"/>
      <c r="G100" s="23"/>
      <c r="H100" s="24"/>
      <c r="I100" s="25"/>
      <c r="J100" s="25"/>
      <c r="K100" s="24"/>
    </row>
    <row r="101" spans="1:1025">
      <c r="A101" s="17">
        <v>97</v>
      </c>
      <c r="B101" s="18" t="s">
        <v>168</v>
      </c>
      <c r="C101" s="19" t="s">
        <v>100</v>
      </c>
      <c r="D101" s="20">
        <v>18</v>
      </c>
      <c r="E101" s="21"/>
      <c r="F101" s="22"/>
      <c r="G101" s="23"/>
      <c r="H101" s="24"/>
      <c r="I101" s="25"/>
      <c r="J101" s="25"/>
      <c r="K101" s="24"/>
    </row>
    <row r="102" spans="1:1025">
      <c r="A102" s="17">
        <v>98</v>
      </c>
      <c r="B102" s="35" t="s">
        <v>168</v>
      </c>
      <c r="C102" s="19" t="s">
        <v>33</v>
      </c>
      <c r="D102" s="26">
        <v>54</v>
      </c>
      <c r="E102" s="21"/>
      <c r="F102" s="22"/>
      <c r="G102" s="23"/>
      <c r="H102" s="24"/>
      <c r="I102" s="25"/>
      <c r="J102" s="25"/>
      <c r="K102" s="24"/>
    </row>
    <row r="103" spans="1:1025">
      <c r="A103" s="17">
        <v>99</v>
      </c>
      <c r="B103" s="18" t="s">
        <v>169</v>
      </c>
      <c r="C103" s="19" t="s">
        <v>170</v>
      </c>
      <c r="D103" s="20">
        <v>90</v>
      </c>
      <c r="E103" s="21"/>
      <c r="F103" s="22"/>
      <c r="G103" s="23"/>
      <c r="H103" s="24"/>
      <c r="I103" s="25"/>
      <c r="J103" s="25"/>
      <c r="K103" s="24"/>
    </row>
    <row r="104" spans="1:1025">
      <c r="A104" s="17">
        <v>100</v>
      </c>
      <c r="B104" s="18" t="s">
        <v>171</v>
      </c>
      <c r="C104" s="19" t="s">
        <v>172</v>
      </c>
      <c r="D104" s="20">
        <v>45</v>
      </c>
      <c r="E104" s="21"/>
      <c r="F104" s="22"/>
      <c r="G104" s="23"/>
      <c r="H104" s="24"/>
      <c r="I104" s="25"/>
      <c r="J104" s="25"/>
      <c r="K104" s="24"/>
    </row>
    <row r="105" spans="1:1025">
      <c r="A105" s="17">
        <v>101</v>
      </c>
      <c r="B105" s="18" t="s">
        <v>173</v>
      </c>
      <c r="C105" s="19" t="s">
        <v>79</v>
      </c>
      <c r="D105" s="20">
        <v>36</v>
      </c>
      <c r="E105" s="21"/>
      <c r="F105" s="22"/>
      <c r="G105" s="23"/>
      <c r="H105" s="24"/>
      <c r="I105" s="25"/>
      <c r="J105" s="25"/>
      <c r="K105" s="24"/>
    </row>
    <row r="106" spans="1:1025">
      <c r="A106" s="17">
        <v>102</v>
      </c>
      <c r="B106" s="18" t="s">
        <v>174</v>
      </c>
      <c r="C106" s="19" t="s">
        <v>53</v>
      </c>
      <c r="D106" s="20">
        <v>27</v>
      </c>
      <c r="E106" s="21"/>
      <c r="F106" s="22"/>
      <c r="G106" s="23"/>
      <c r="H106" s="24"/>
      <c r="I106" s="25"/>
      <c r="J106" s="25"/>
      <c r="K106" s="24"/>
    </row>
    <row r="107" spans="1:1025" ht="21" customHeight="1">
      <c r="A107" s="17">
        <v>103</v>
      </c>
      <c r="B107" s="36" t="s">
        <v>175</v>
      </c>
      <c r="C107" s="37" t="s">
        <v>176</v>
      </c>
      <c r="D107" s="38">
        <v>18</v>
      </c>
      <c r="E107" s="21"/>
      <c r="F107" s="22"/>
      <c r="G107" s="23"/>
      <c r="H107" s="39"/>
      <c r="I107" s="25"/>
      <c r="J107" s="25"/>
      <c r="K107" s="24"/>
    </row>
    <row r="108" spans="1:1025" ht="21" customHeight="1">
      <c r="A108" s="17">
        <v>104</v>
      </c>
      <c r="B108" s="18" t="s">
        <v>177</v>
      </c>
      <c r="C108" s="19" t="s">
        <v>178</v>
      </c>
      <c r="D108" s="20">
        <v>56</v>
      </c>
      <c r="E108" s="21"/>
      <c r="F108" s="22"/>
      <c r="G108" s="23"/>
      <c r="H108" s="24"/>
      <c r="I108" s="25"/>
      <c r="J108" s="25"/>
      <c r="K108" s="24"/>
    </row>
    <row r="109" spans="1:1025">
      <c r="A109" s="17">
        <v>105</v>
      </c>
      <c r="B109" s="18" t="s">
        <v>179</v>
      </c>
      <c r="C109" s="19" t="s">
        <v>102</v>
      </c>
      <c r="D109" s="20">
        <v>90</v>
      </c>
      <c r="E109" s="21"/>
      <c r="F109" s="22"/>
      <c r="G109" s="23"/>
      <c r="H109" s="24"/>
      <c r="I109" s="25"/>
      <c r="J109" s="25"/>
      <c r="K109" s="24"/>
    </row>
    <row r="110" spans="1:1025" s="1" customFormat="1">
      <c r="A110" s="17">
        <v>106</v>
      </c>
      <c r="B110" s="18" t="s">
        <v>180</v>
      </c>
      <c r="C110" s="19" t="s">
        <v>67</v>
      </c>
      <c r="D110" s="20">
        <v>32</v>
      </c>
      <c r="E110" s="21"/>
      <c r="F110" s="22"/>
      <c r="G110" s="23"/>
      <c r="H110" s="24"/>
      <c r="I110" s="25"/>
      <c r="J110" s="25"/>
      <c r="K110" s="24"/>
      <c r="AMH110"/>
      <c r="AMI110"/>
      <c r="AMJ110"/>
      <c r="AMK110"/>
    </row>
    <row r="111" spans="1:1025">
      <c r="A111" s="17">
        <v>107</v>
      </c>
      <c r="B111" s="18" t="s">
        <v>181</v>
      </c>
      <c r="C111" s="19" t="s">
        <v>182</v>
      </c>
      <c r="D111" s="20">
        <v>45</v>
      </c>
      <c r="E111" s="21"/>
      <c r="F111" s="22"/>
      <c r="G111" s="23"/>
      <c r="H111" s="24"/>
      <c r="I111" s="25"/>
      <c r="J111" s="25"/>
      <c r="K111" s="24"/>
    </row>
    <row r="112" spans="1:1025">
      <c r="A112" s="17">
        <v>108</v>
      </c>
      <c r="B112" s="18" t="s">
        <v>183</v>
      </c>
      <c r="C112" s="19" t="s">
        <v>184</v>
      </c>
      <c r="D112" s="20">
        <v>63</v>
      </c>
      <c r="E112" s="21"/>
      <c r="F112" s="22"/>
      <c r="G112" s="23"/>
      <c r="H112" s="24"/>
      <c r="I112" s="25"/>
      <c r="J112" s="25"/>
      <c r="K112" s="24"/>
    </row>
    <row r="113" spans="1:1025" s="1" customFormat="1">
      <c r="A113" s="17">
        <v>109</v>
      </c>
      <c r="B113" s="18" t="s">
        <v>185</v>
      </c>
      <c r="C113" s="19" t="s">
        <v>186</v>
      </c>
      <c r="D113" s="20">
        <v>5</v>
      </c>
      <c r="E113" s="21"/>
      <c r="F113" s="22"/>
      <c r="G113" s="23"/>
      <c r="H113" s="24"/>
      <c r="I113" s="25"/>
      <c r="J113" s="25"/>
      <c r="K113" s="24"/>
      <c r="M113" s="33"/>
      <c r="O113" s="8"/>
      <c r="P113" s="8"/>
      <c r="U113" s="28"/>
      <c r="W113" s="33"/>
      <c r="Y113" s="8"/>
      <c r="Z113" s="8"/>
      <c r="AE113" s="28"/>
      <c r="AG113" s="33"/>
      <c r="AI113" s="8"/>
      <c r="AJ113" s="8"/>
      <c r="AO113" s="28"/>
      <c r="AQ113" s="33"/>
      <c r="AS113" s="8"/>
      <c r="AT113" s="8"/>
      <c r="AY113" s="28"/>
      <c r="BA113" s="33"/>
      <c r="BC113" s="8"/>
      <c r="BD113" s="8"/>
      <c r="BI113" s="28"/>
      <c r="BK113" s="33"/>
      <c r="BM113" s="8"/>
      <c r="BN113" s="8"/>
      <c r="BS113" s="28"/>
      <c r="BU113" s="33"/>
      <c r="BW113" s="8"/>
      <c r="BX113" s="8"/>
      <c r="CC113" s="28"/>
      <c r="CE113" s="33"/>
      <c r="CG113" s="8"/>
      <c r="CH113" s="8"/>
      <c r="CM113" s="28"/>
      <c r="CO113" s="33"/>
      <c r="CQ113" s="8"/>
      <c r="CR113" s="8"/>
      <c r="CW113" s="28"/>
      <c r="CY113" s="33"/>
      <c r="DA113" s="8"/>
      <c r="DB113" s="8"/>
      <c r="DG113" s="28"/>
      <c r="DI113" s="33"/>
      <c r="DK113" s="8"/>
      <c r="DL113" s="8"/>
      <c r="DQ113" s="28"/>
      <c r="DS113" s="33"/>
      <c r="DU113" s="8"/>
      <c r="DV113" s="8"/>
      <c r="EA113" s="28"/>
      <c r="EC113" s="33"/>
      <c r="EE113" s="8"/>
      <c r="EF113" s="8"/>
      <c r="EK113" s="28"/>
      <c r="EM113" s="33"/>
      <c r="EO113" s="8"/>
      <c r="EP113" s="8"/>
      <c r="EU113" s="28"/>
      <c r="EW113" s="33"/>
      <c r="EY113" s="8"/>
      <c r="EZ113" s="8"/>
      <c r="FE113" s="28"/>
      <c r="FG113" s="33"/>
      <c r="FI113" s="8"/>
      <c r="FJ113" s="8"/>
      <c r="FO113" s="28"/>
      <c r="FQ113" s="33"/>
      <c r="FS113" s="8"/>
      <c r="FT113" s="8"/>
      <c r="FY113" s="28"/>
      <c r="GA113" s="33"/>
      <c r="GC113" s="8"/>
      <c r="GD113" s="8"/>
      <c r="GI113" s="28"/>
      <c r="GK113" s="33"/>
      <c r="GM113" s="8"/>
      <c r="GN113" s="8"/>
      <c r="GS113" s="28"/>
      <c r="GU113" s="33"/>
      <c r="GW113" s="8"/>
      <c r="GX113" s="8"/>
      <c r="HC113" s="28"/>
      <c r="HE113" s="33"/>
      <c r="HG113" s="8"/>
      <c r="HH113" s="8"/>
      <c r="HM113" s="28"/>
      <c r="HO113" s="33"/>
      <c r="HQ113" s="8"/>
      <c r="HR113" s="8"/>
      <c r="HW113" s="28"/>
      <c r="HY113" s="33"/>
      <c r="IA113" s="8"/>
      <c r="IB113" s="8"/>
      <c r="AMH113"/>
      <c r="AMI113"/>
      <c r="AMJ113"/>
      <c r="AMK113"/>
    </row>
    <row r="114" spans="1:1025" ht="22.5" customHeight="1">
      <c r="A114" s="17">
        <v>110</v>
      </c>
      <c r="B114" s="18" t="s">
        <v>187</v>
      </c>
      <c r="C114" s="19" t="s">
        <v>188</v>
      </c>
      <c r="D114" s="20">
        <v>5</v>
      </c>
      <c r="E114" s="21"/>
      <c r="F114" s="22"/>
      <c r="G114" s="23"/>
      <c r="H114" s="24"/>
      <c r="I114" s="25"/>
      <c r="J114" s="25"/>
      <c r="K114" s="24"/>
    </row>
    <row r="115" spans="1:1025">
      <c r="A115" s="17">
        <v>111</v>
      </c>
      <c r="B115" s="18" t="s">
        <v>189</v>
      </c>
      <c r="C115" s="19" t="s">
        <v>190</v>
      </c>
      <c r="D115" s="20">
        <v>333</v>
      </c>
      <c r="E115" s="21"/>
      <c r="F115" s="22"/>
      <c r="G115" s="23"/>
      <c r="H115" s="24"/>
      <c r="I115" s="25"/>
      <c r="J115" s="25"/>
      <c r="K115" s="24"/>
    </row>
    <row r="116" spans="1:1025">
      <c r="A116" s="17">
        <v>112</v>
      </c>
      <c r="B116" s="18" t="s">
        <v>191</v>
      </c>
      <c r="C116" s="19" t="s">
        <v>192</v>
      </c>
      <c r="D116" s="20">
        <v>5</v>
      </c>
      <c r="E116" s="21"/>
      <c r="F116" s="22"/>
      <c r="G116" s="23"/>
      <c r="H116" s="24"/>
      <c r="I116" s="25"/>
      <c r="J116" s="25"/>
      <c r="K116" s="24"/>
    </row>
    <row r="117" spans="1:1025">
      <c r="A117" s="17">
        <v>113</v>
      </c>
      <c r="B117" s="18" t="s">
        <v>193</v>
      </c>
      <c r="C117" s="19" t="s">
        <v>194</v>
      </c>
      <c r="D117" s="20">
        <v>27</v>
      </c>
      <c r="E117" s="21"/>
      <c r="F117" s="22"/>
      <c r="G117" s="23"/>
      <c r="H117" s="24"/>
      <c r="I117" s="25"/>
      <c r="J117" s="25"/>
      <c r="K117" s="24"/>
    </row>
    <row r="118" spans="1:1025">
      <c r="A118" s="17">
        <v>115</v>
      </c>
      <c r="B118" s="40" t="s">
        <v>195</v>
      </c>
      <c r="C118" s="41" t="s">
        <v>196</v>
      </c>
      <c r="D118" s="42">
        <v>3</v>
      </c>
      <c r="E118" s="21"/>
      <c r="F118" s="22"/>
      <c r="G118" s="23"/>
      <c r="H118" s="24"/>
      <c r="I118" s="25"/>
      <c r="J118" s="25"/>
      <c r="K118" s="24"/>
    </row>
    <row r="119" spans="1:1025">
      <c r="A119" s="17">
        <v>116</v>
      </c>
      <c r="B119" s="18" t="s">
        <v>197</v>
      </c>
      <c r="C119" s="19" t="s">
        <v>198</v>
      </c>
      <c r="D119" s="26">
        <v>2</v>
      </c>
      <c r="E119" s="21"/>
      <c r="F119" s="22"/>
      <c r="G119" s="23"/>
      <c r="H119" s="24"/>
      <c r="I119" s="25"/>
      <c r="J119" s="25"/>
      <c r="K119" s="24"/>
    </row>
    <row r="120" spans="1:1025">
      <c r="A120" s="17">
        <v>117</v>
      </c>
      <c r="B120" s="27" t="s">
        <v>199</v>
      </c>
      <c r="C120" s="43" t="s">
        <v>200</v>
      </c>
      <c r="D120" s="44">
        <v>9</v>
      </c>
      <c r="E120" s="21"/>
      <c r="F120" s="22"/>
      <c r="G120" s="23"/>
      <c r="H120" s="27"/>
      <c r="I120" s="25"/>
      <c r="J120" s="25"/>
      <c r="K120" s="27"/>
    </row>
    <row r="121" spans="1:1025">
      <c r="A121" s="17">
        <v>118</v>
      </c>
      <c r="B121" s="27" t="s">
        <v>201</v>
      </c>
      <c r="C121" s="43" t="s">
        <v>200</v>
      </c>
      <c r="D121" s="44">
        <v>9</v>
      </c>
      <c r="E121" s="21"/>
      <c r="F121" s="22"/>
      <c r="G121" s="23"/>
      <c r="H121" s="45"/>
      <c r="I121" s="25"/>
      <c r="J121" s="25"/>
      <c r="K121" s="24"/>
    </row>
    <row r="122" spans="1:1025">
      <c r="A122" s="17">
        <v>119</v>
      </c>
      <c r="B122" s="18" t="s">
        <v>202</v>
      </c>
      <c r="C122" s="19" t="s">
        <v>203</v>
      </c>
      <c r="D122" s="26">
        <v>19</v>
      </c>
      <c r="E122" s="21"/>
      <c r="F122" s="22"/>
      <c r="G122" s="23"/>
      <c r="H122" s="45"/>
      <c r="I122" s="25"/>
      <c r="J122" s="25"/>
      <c r="K122" s="24"/>
    </row>
    <row r="123" spans="1:1025" s="28" customFormat="1">
      <c r="A123" s="17">
        <v>120</v>
      </c>
      <c r="B123" s="18" t="s">
        <v>204</v>
      </c>
      <c r="C123" s="19" t="s">
        <v>205</v>
      </c>
      <c r="D123" s="26">
        <v>2</v>
      </c>
      <c r="E123" s="21"/>
      <c r="F123" s="22"/>
      <c r="G123" s="23"/>
      <c r="H123" s="27"/>
      <c r="I123" s="25"/>
      <c r="J123" s="25"/>
      <c r="K123" s="27"/>
      <c r="AMH123"/>
      <c r="AMI123"/>
      <c r="AMJ123"/>
      <c r="AMK123"/>
    </row>
    <row r="124" spans="1:1025" s="28" customFormat="1">
      <c r="A124" s="17">
        <v>121</v>
      </c>
      <c r="B124" s="18" t="s">
        <v>206</v>
      </c>
      <c r="C124" s="19" t="s">
        <v>207</v>
      </c>
      <c r="D124" s="20">
        <v>27</v>
      </c>
      <c r="E124" s="21"/>
      <c r="F124" s="22"/>
      <c r="G124" s="23"/>
      <c r="H124" s="24"/>
      <c r="I124" s="25"/>
      <c r="J124" s="25"/>
      <c r="K124" s="24"/>
      <c r="AMH124"/>
      <c r="AMI124"/>
      <c r="AMJ124"/>
      <c r="AMK124"/>
    </row>
    <row r="125" spans="1:1025">
      <c r="A125" s="17">
        <v>122</v>
      </c>
      <c r="B125" s="18" t="s">
        <v>208</v>
      </c>
      <c r="C125" s="19" t="s">
        <v>207</v>
      </c>
      <c r="D125" s="20">
        <v>27</v>
      </c>
      <c r="E125" s="21"/>
      <c r="F125" s="22"/>
      <c r="G125" s="23"/>
      <c r="H125" s="24"/>
      <c r="I125" s="25"/>
      <c r="J125" s="25"/>
      <c r="K125" s="24"/>
    </row>
    <row r="126" spans="1:1025">
      <c r="A126" s="17">
        <v>123</v>
      </c>
      <c r="B126" s="18" t="s">
        <v>209</v>
      </c>
      <c r="C126" s="19" t="s">
        <v>210</v>
      </c>
      <c r="D126" s="20">
        <v>7</v>
      </c>
      <c r="E126" s="21"/>
      <c r="F126" s="22"/>
      <c r="G126" s="23"/>
      <c r="H126" s="24"/>
      <c r="I126" s="25"/>
      <c r="J126" s="25"/>
      <c r="K126" s="24"/>
    </row>
    <row r="127" spans="1:1025">
      <c r="A127" s="17">
        <v>124</v>
      </c>
      <c r="B127" s="18" t="s">
        <v>211</v>
      </c>
      <c r="C127" s="19" t="s">
        <v>71</v>
      </c>
      <c r="D127" s="20">
        <v>3</v>
      </c>
      <c r="E127" s="21"/>
      <c r="F127" s="22"/>
      <c r="G127" s="23"/>
      <c r="H127" s="24"/>
      <c r="I127" s="25"/>
      <c r="J127" s="25"/>
      <c r="K127" s="24"/>
    </row>
    <row r="128" spans="1:1025">
      <c r="A128" s="17">
        <v>125</v>
      </c>
      <c r="B128" s="19" t="s">
        <v>212</v>
      </c>
      <c r="C128" s="19" t="s">
        <v>213</v>
      </c>
      <c r="D128" s="20">
        <v>3</v>
      </c>
      <c r="E128" s="21"/>
      <c r="F128" s="22"/>
      <c r="G128" s="23"/>
      <c r="H128" s="24"/>
      <c r="I128" s="25"/>
      <c r="J128" s="25"/>
      <c r="K128" s="24"/>
    </row>
    <row r="129" spans="1:1025">
      <c r="A129" s="17">
        <v>126</v>
      </c>
      <c r="B129" s="18" t="s">
        <v>214</v>
      </c>
      <c r="C129" s="19" t="s">
        <v>215</v>
      </c>
      <c r="D129" s="26">
        <v>22</v>
      </c>
      <c r="E129" s="21"/>
      <c r="F129" s="22"/>
      <c r="G129" s="23"/>
      <c r="H129" s="24"/>
      <c r="I129" s="25"/>
      <c r="J129" s="25"/>
      <c r="K129" s="24"/>
    </row>
    <row r="130" spans="1:1025" ht="28.5" customHeight="1">
      <c r="A130" s="17">
        <v>127</v>
      </c>
      <c r="B130" s="18" t="s">
        <v>216</v>
      </c>
      <c r="C130" s="19" t="s">
        <v>217</v>
      </c>
      <c r="D130" s="26">
        <v>22</v>
      </c>
      <c r="E130" s="21"/>
      <c r="F130" s="22"/>
      <c r="G130" s="23"/>
      <c r="H130" s="27"/>
      <c r="I130" s="25"/>
      <c r="J130" s="25"/>
      <c r="K130" s="27"/>
    </row>
    <row r="131" spans="1:1025" s="28" customFormat="1">
      <c r="A131" s="17">
        <v>128</v>
      </c>
      <c r="B131" s="18" t="s">
        <v>218</v>
      </c>
      <c r="C131" s="19" t="s">
        <v>217</v>
      </c>
      <c r="D131" s="20">
        <v>99</v>
      </c>
      <c r="E131" s="21"/>
      <c r="F131" s="22"/>
      <c r="G131" s="23"/>
      <c r="H131" s="27"/>
      <c r="I131" s="25"/>
      <c r="J131" s="25"/>
      <c r="K131" s="27"/>
      <c r="AMH131"/>
      <c r="AMI131"/>
      <c r="AMJ131"/>
      <c r="AMK131"/>
    </row>
    <row r="132" spans="1:1025" s="28" customFormat="1">
      <c r="A132" s="17">
        <v>129</v>
      </c>
      <c r="B132" s="18" t="s">
        <v>219</v>
      </c>
      <c r="C132" s="19" t="s">
        <v>220</v>
      </c>
      <c r="D132" s="20">
        <v>5</v>
      </c>
      <c r="E132" s="21"/>
      <c r="F132" s="22"/>
      <c r="G132" s="23"/>
      <c r="H132" s="24"/>
      <c r="I132" s="25"/>
      <c r="J132" s="25"/>
      <c r="K132" s="24"/>
      <c r="AMH132"/>
      <c r="AMI132"/>
      <c r="AMJ132"/>
      <c r="AMK132"/>
    </row>
    <row r="133" spans="1:1025">
      <c r="A133" s="17">
        <v>130</v>
      </c>
      <c r="B133" s="18" t="s">
        <v>221</v>
      </c>
      <c r="C133" s="19" t="s">
        <v>220</v>
      </c>
      <c r="D133" s="20">
        <v>5</v>
      </c>
      <c r="E133" s="21"/>
      <c r="F133" s="22"/>
      <c r="G133" s="23"/>
      <c r="H133" s="24"/>
      <c r="I133" s="25"/>
      <c r="J133" s="25"/>
      <c r="K133" s="24"/>
    </row>
    <row r="134" spans="1:1025">
      <c r="A134" s="17">
        <v>131</v>
      </c>
      <c r="B134" s="18" t="s">
        <v>222</v>
      </c>
      <c r="C134" s="19" t="s">
        <v>194</v>
      </c>
      <c r="D134" s="20">
        <v>45</v>
      </c>
      <c r="E134" s="21"/>
      <c r="F134" s="22"/>
      <c r="G134" s="23"/>
      <c r="H134" s="24"/>
      <c r="I134" s="25"/>
      <c r="J134" s="25"/>
      <c r="K134" s="24"/>
    </row>
    <row r="135" spans="1:1025">
      <c r="A135" s="17">
        <v>132</v>
      </c>
      <c r="B135" s="18" t="s">
        <v>223</v>
      </c>
      <c r="C135" s="19" t="s">
        <v>79</v>
      </c>
      <c r="D135" s="20">
        <v>18</v>
      </c>
      <c r="E135" s="21"/>
      <c r="F135" s="22"/>
      <c r="G135" s="23"/>
      <c r="H135" s="24"/>
      <c r="I135" s="25"/>
      <c r="J135" s="25"/>
      <c r="K135" s="24"/>
    </row>
    <row r="136" spans="1:1025">
      <c r="A136" s="17">
        <v>133</v>
      </c>
      <c r="B136" s="18" t="s">
        <v>224</v>
      </c>
      <c r="C136" s="19" t="s">
        <v>225</v>
      </c>
      <c r="D136" s="20">
        <v>9</v>
      </c>
      <c r="E136" s="21"/>
      <c r="F136" s="22"/>
      <c r="G136" s="23"/>
      <c r="H136" s="24"/>
      <c r="I136" s="25"/>
      <c r="J136" s="25"/>
      <c r="K136" s="24"/>
    </row>
    <row r="137" spans="1:1025">
      <c r="A137" s="17">
        <v>134</v>
      </c>
      <c r="B137" s="18" t="s">
        <v>226</v>
      </c>
      <c r="C137" s="46" t="s">
        <v>83</v>
      </c>
      <c r="D137" s="20">
        <v>13</v>
      </c>
      <c r="E137" s="21"/>
      <c r="F137" s="22"/>
      <c r="G137" s="23"/>
      <c r="H137" s="24"/>
      <c r="I137" s="25"/>
      <c r="J137" s="25"/>
      <c r="K137" s="24"/>
    </row>
    <row r="138" spans="1:1025">
      <c r="A138" s="17">
        <v>135</v>
      </c>
      <c r="B138" s="18" t="s">
        <v>227</v>
      </c>
      <c r="C138" s="19" t="s">
        <v>228</v>
      </c>
      <c r="D138" s="20">
        <v>5</v>
      </c>
      <c r="E138" s="21"/>
      <c r="F138" s="22"/>
      <c r="G138" s="23"/>
      <c r="H138" s="24"/>
      <c r="I138" s="25"/>
      <c r="J138" s="25"/>
      <c r="K138" s="24"/>
    </row>
    <row r="139" spans="1:1025" ht="23.25" customHeight="1">
      <c r="A139" s="17">
        <v>136</v>
      </c>
      <c r="B139" s="18" t="s">
        <v>229</v>
      </c>
      <c r="C139" s="19" t="s">
        <v>230</v>
      </c>
      <c r="D139" s="20">
        <v>6</v>
      </c>
      <c r="E139" s="21"/>
      <c r="F139" s="22"/>
      <c r="G139" s="23"/>
      <c r="H139" s="24"/>
      <c r="I139" s="25"/>
      <c r="J139" s="25"/>
      <c r="K139" s="24"/>
    </row>
    <row r="140" spans="1:1025" ht="25.5">
      <c r="A140" s="17">
        <v>137</v>
      </c>
      <c r="B140" s="18" t="s">
        <v>231</v>
      </c>
      <c r="C140" s="19" t="s">
        <v>230</v>
      </c>
      <c r="D140" s="20">
        <v>6</v>
      </c>
      <c r="E140" s="21"/>
      <c r="F140" s="22"/>
      <c r="G140" s="23"/>
      <c r="H140" s="24"/>
      <c r="I140" s="25"/>
      <c r="J140" s="25"/>
      <c r="K140" s="24"/>
    </row>
    <row r="141" spans="1:1025">
      <c r="A141" s="17">
        <v>138</v>
      </c>
      <c r="B141" s="18" t="s">
        <v>232</v>
      </c>
      <c r="C141" s="19" t="s">
        <v>188</v>
      </c>
      <c r="D141" s="20">
        <v>4</v>
      </c>
      <c r="E141" s="21"/>
      <c r="F141" s="22"/>
      <c r="G141" s="23"/>
      <c r="H141" s="24"/>
      <c r="I141" s="25"/>
      <c r="J141" s="25"/>
      <c r="K141" s="24"/>
    </row>
    <row r="142" spans="1:1025">
      <c r="A142" s="17">
        <v>139</v>
      </c>
      <c r="B142" s="43" t="s">
        <v>233</v>
      </c>
      <c r="C142" s="47" t="s">
        <v>234</v>
      </c>
      <c r="D142" s="48">
        <v>225</v>
      </c>
      <c r="E142" s="21"/>
      <c r="F142" s="22"/>
      <c r="G142" s="23"/>
      <c r="H142" s="24"/>
      <c r="I142" s="25"/>
      <c r="J142" s="25"/>
      <c r="K142" s="24"/>
    </row>
    <row r="143" spans="1:1025" ht="27.75" customHeight="1">
      <c r="A143" s="17">
        <v>140</v>
      </c>
      <c r="B143" s="18" t="s">
        <v>235</v>
      </c>
      <c r="C143" s="19" t="s">
        <v>236</v>
      </c>
      <c r="D143" s="20">
        <v>40</v>
      </c>
      <c r="E143" s="21"/>
      <c r="F143" s="22"/>
      <c r="G143" s="23"/>
      <c r="H143" s="49"/>
      <c r="I143" s="25"/>
      <c r="J143" s="25"/>
      <c r="K143" s="49"/>
    </row>
    <row r="144" spans="1:1025" ht="29.25" customHeight="1">
      <c r="A144" s="17">
        <v>141</v>
      </c>
      <c r="B144" s="18" t="s">
        <v>237</v>
      </c>
      <c r="C144" s="19" t="s">
        <v>238</v>
      </c>
      <c r="D144" s="20">
        <v>9</v>
      </c>
      <c r="E144" s="21"/>
      <c r="F144" s="22"/>
      <c r="G144" s="23"/>
      <c r="H144" s="24"/>
      <c r="I144" s="25"/>
      <c r="J144" s="25"/>
      <c r="K144" s="24"/>
    </row>
    <row r="145" spans="1:1025">
      <c r="A145" s="17">
        <v>142</v>
      </c>
      <c r="B145" s="18" t="s">
        <v>239</v>
      </c>
      <c r="C145" s="19" t="s">
        <v>71</v>
      </c>
      <c r="D145" s="20">
        <v>14</v>
      </c>
      <c r="E145" s="21"/>
      <c r="F145" s="22"/>
      <c r="G145" s="23"/>
      <c r="H145" s="24"/>
      <c r="I145" s="25"/>
      <c r="J145" s="25"/>
      <c r="K145" s="24"/>
    </row>
    <row r="146" spans="1:1025">
      <c r="A146" s="17">
        <v>143</v>
      </c>
      <c r="B146" s="18" t="s">
        <v>240</v>
      </c>
      <c r="C146" s="19" t="s">
        <v>194</v>
      </c>
      <c r="D146" s="20">
        <v>495</v>
      </c>
      <c r="E146" s="21"/>
      <c r="F146" s="22"/>
      <c r="G146" s="23"/>
      <c r="H146" s="24"/>
      <c r="I146" s="25"/>
      <c r="J146" s="25"/>
      <c r="K146" s="24"/>
    </row>
    <row r="147" spans="1:1025">
      <c r="A147" s="50">
        <v>144</v>
      </c>
      <c r="B147" s="51" t="s">
        <v>241</v>
      </c>
      <c r="C147" s="52" t="s">
        <v>217</v>
      </c>
      <c r="D147" s="53">
        <v>270</v>
      </c>
      <c r="E147" s="54"/>
      <c r="F147" s="22"/>
      <c r="G147" s="23"/>
      <c r="H147" s="24"/>
      <c r="I147" s="25"/>
      <c r="J147" s="25"/>
      <c r="K147" s="24"/>
    </row>
    <row r="148" spans="1:1025">
      <c r="A148" s="17">
        <v>145</v>
      </c>
      <c r="B148" s="18" t="s">
        <v>242</v>
      </c>
      <c r="C148" s="19" t="s">
        <v>243</v>
      </c>
      <c r="D148" s="55">
        <v>45</v>
      </c>
      <c r="E148" s="21"/>
      <c r="F148" s="22"/>
      <c r="G148" s="23"/>
      <c r="H148" s="24"/>
      <c r="I148" s="25"/>
      <c r="J148" s="25"/>
      <c r="K148" s="24"/>
    </row>
    <row r="149" spans="1:1025">
      <c r="A149" s="17">
        <v>146</v>
      </c>
      <c r="B149" s="18" t="s">
        <v>244</v>
      </c>
      <c r="C149" s="19" t="s">
        <v>245</v>
      </c>
      <c r="D149" s="55">
        <v>3</v>
      </c>
      <c r="E149" s="21"/>
      <c r="F149" s="22"/>
      <c r="G149" s="23"/>
      <c r="H149" s="24"/>
      <c r="I149" s="25"/>
      <c r="J149" s="25"/>
      <c r="K149" s="24"/>
    </row>
    <row r="150" spans="1:1025">
      <c r="A150" s="50">
        <v>147</v>
      </c>
      <c r="B150" s="56" t="s">
        <v>246</v>
      </c>
      <c r="C150" s="53" t="s">
        <v>247</v>
      </c>
      <c r="D150" s="53">
        <v>26</v>
      </c>
      <c r="E150" s="21"/>
      <c r="F150" s="22"/>
      <c r="G150" s="23"/>
      <c r="H150" s="24"/>
      <c r="I150" s="25"/>
      <c r="J150" s="25"/>
      <c r="K150" s="24"/>
    </row>
    <row r="151" spans="1:1025">
      <c r="A151" s="17">
        <v>148</v>
      </c>
      <c r="B151" s="18" t="s">
        <v>248</v>
      </c>
      <c r="C151" s="19" t="s">
        <v>102</v>
      </c>
      <c r="D151" s="55">
        <v>216</v>
      </c>
      <c r="E151" s="21"/>
      <c r="F151" s="22"/>
      <c r="G151" s="23"/>
      <c r="H151" s="39"/>
      <c r="I151" s="25"/>
      <c r="J151" s="25"/>
      <c r="K151" s="24"/>
    </row>
    <row r="152" spans="1:1025">
      <c r="A152" s="17">
        <v>149</v>
      </c>
      <c r="B152" s="18" t="s">
        <v>249</v>
      </c>
      <c r="C152" s="19" t="s">
        <v>250</v>
      </c>
      <c r="D152" s="55">
        <v>4</v>
      </c>
      <c r="E152" s="21"/>
      <c r="F152" s="22"/>
      <c r="G152" s="23"/>
      <c r="H152" s="24"/>
      <c r="I152" s="25"/>
      <c r="J152" s="25"/>
      <c r="K152" s="24"/>
    </row>
    <row r="153" spans="1:1025">
      <c r="A153" s="17">
        <v>150</v>
      </c>
      <c r="B153" s="18" t="s">
        <v>251</v>
      </c>
      <c r="C153" s="19" t="s">
        <v>102</v>
      </c>
      <c r="D153" s="55">
        <v>144</v>
      </c>
      <c r="E153" s="21"/>
      <c r="F153" s="22"/>
      <c r="G153" s="23"/>
      <c r="H153" s="24"/>
      <c r="I153" s="25"/>
      <c r="J153" s="25"/>
      <c r="K153" s="24"/>
    </row>
    <row r="154" spans="1:1025">
      <c r="A154" s="17">
        <v>151</v>
      </c>
      <c r="B154" s="18" t="s">
        <v>252</v>
      </c>
      <c r="C154" s="19" t="s">
        <v>253</v>
      </c>
      <c r="D154" s="55">
        <v>9</v>
      </c>
      <c r="E154" s="21"/>
      <c r="F154" s="22"/>
      <c r="G154" s="23"/>
      <c r="H154" s="24"/>
      <c r="I154" s="25"/>
      <c r="J154" s="25"/>
      <c r="K154" s="24"/>
    </row>
    <row r="155" spans="1:1025" ht="25.5">
      <c r="A155" s="17">
        <v>152</v>
      </c>
      <c r="B155" s="18" t="s">
        <v>254</v>
      </c>
      <c r="C155" s="19" t="s">
        <v>255</v>
      </c>
      <c r="D155" s="55">
        <v>36</v>
      </c>
      <c r="E155" s="21"/>
      <c r="F155" s="22"/>
      <c r="G155" s="23"/>
      <c r="H155" s="24"/>
      <c r="I155" s="25"/>
      <c r="J155" s="25"/>
      <c r="K155" s="24"/>
    </row>
    <row r="156" spans="1:1025" ht="25.5">
      <c r="A156" s="17">
        <v>153</v>
      </c>
      <c r="B156" s="18" t="s">
        <v>256</v>
      </c>
      <c r="C156" s="19" t="s">
        <v>257</v>
      </c>
      <c r="D156" s="57">
        <v>23</v>
      </c>
      <c r="E156" s="21"/>
      <c r="F156" s="22"/>
      <c r="G156" s="23"/>
      <c r="H156" s="24"/>
      <c r="I156" s="25"/>
      <c r="J156" s="25"/>
      <c r="K156" s="24"/>
    </row>
    <row r="157" spans="1:1025">
      <c r="A157" s="17">
        <v>154</v>
      </c>
      <c r="B157" s="18" t="s">
        <v>258</v>
      </c>
      <c r="C157" s="19" t="s">
        <v>30</v>
      </c>
      <c r="D157" s="55">
        <v>36</v>
      </c>
      <c r="E157" s="21"/>
      <c r="F157" s="22"/>
      <c r="G157" s="23"/>
      <c r="H157" s="27"/>
      <c r="I157" s="25"/>
      <c r="J157" s="25"/>
      <c r="K157" s="27"/>
    </row>
    <row r="158" spans="1:1025" ht="32.25" customHeight="1">
      <c r="A158" s="17">
        <v>155</v>
      </c>
      <c r="B158" s="18" t="s">
        <v>259</v>
      </c>
      <c r="C158" s="19" t="s">
        <v>260</v>
      </c>
      <c r="D158" s="55">
        <v>6</v>
      </c>
      <c r="E158" s="21"/>
      <c r="F158" s="22"/>
      <c r="G158" s="23"/>
      <c r="H158" s="24"/>
      <c r="I158" s="25"/>
      <c r="J158" s="25"/>
      <c r="K158" s="24"/>
    </row>
    <row r="159" spans="1:1025" ht="35.25" customHeight="1">
      <c r="A159" s="17">
        <v>157</v>
      </c>
      <c r="B159" s="18" t="s">
        <v>261</v>
      </c>
      <c r="C159" s="19" t="s">
        <v>92</v>
      </c>
      <c r="D159" s="55">
        <v>9</v>
      </c>
      <c r="E159" s="21"/>
      <c r="F159" s="22"/>
      <c r="G159" s="23"/>
      <c r="H159" s="24"/>
      <c r="I159" s="25"/>
      <c r="J159" s="25"/>
      <c r="K159" s="24"/>
    </row>
    <row r="160" spans="1:1025" s="1" customFormat="1">
      <c r="A160" s="17">
        <v>158</v>
      </c>
      <c r="B160" s="18" t="s">
        <v>262</v>
      </c>
      <c r="C160" s="19" t="s">
        <v>215</v>
      </c>
      <c r="D160" s="55">
        <v>126</v>
      </c>
      <c r="E160" s="21"/>
      <c r="F160" s="22"/>
      <c r="G160" s="23"/>
      <c r="H160" s="24"/>
      <c r="I160" s="25"/>
      <c r="J160" s="25"/>
      <c r="K160" s="24"/>
      <c r="AMH160"/>
      <c r="AMI160"/>
      <c r="AMJ160"/>
      <c r="AMK160"/>
    </row>
    <row r="161" spans="1:1025" s="1" customFormat="1">
      <c r="A161" s="17">
        <v>159</v>
      </c>
      <c r="B161" s="18" t="s">
        <v>262</v>
      </c>
      <c r="C161" s="19" t="s">
        <v>194</v>
      </c>
      <c r="D161" s="55">
        <v>135</v>
      </c>
      <c r="E161" s="21"/>
      <c r="F161" s="22"/>
      <c r="G161" s="23"/>
      <c r="H161" s="24"/>
      <c r="I161" s="25"/>
      <c r="J161" s="25"/>
      <c r="K161" s="24"/>
      <c r="AMH161"/>
      <c r="AMI161"/>
      <c r="AMJ161"/>
      <c r="AMK161"/>
    </row>
    <row r="162" spans="1:1025">
      <c r="A162" s="50">
        <v>160</v>
      </c>
      <c r="B162" s="51" t="s">
        <v>263</v>
      </c>
      <c r="C162" s="52" t="s">
        <v>27</v>
      </c>
      <c r="D162" s="53">
        <v>27</v>
      </c>
      <c r="E162" s="54"/>
      <c r="F162" s="22"/>
      <c r="G162" s="23"/>
      <c r="H162" s="24"/>
      <c r="I162" s="25"/>
      <c r="J162" s="25"/>
      <c r="K162" s="24"/>
    </row>
    <row r="163" spans="1:1025" s="1" customFormat="1" ht="27.75" customHeight="1">
      <c r="A163" s="17">
        <v>161</v>
      </c>
      <c r="B163" s="18" t="s">
        <v>264</v>
      </c>
      <c r="C163" s="19" t="s">
        <v>265</v>
      </c>
      <c r="D163" s="20">
        <v>36</v>
      </c>
      <c r="E163" s="21"/>
      <c r="F163" s="22"/>
      <c r="G163" s="23"/>
      <c r="H163" s="58"/>
      <c r="I163" s="25"/>
      <c r="J163" s="25"/>
      <c r="K163" s="24"/>
      <c r="AMH163"/>
      <c r="AMI163"/>
      <c r="AMJ163"/>
      <c r="AMK163"/>
    </row>
    <row r="164" spans="1:1025" s="59" customFormat="1">
      <c r="A164" s="17">
        <v>162</v>
      </c>
      <c r="B164" s="18" t="s">
        <v>266</v>
      </c>
      <c r="C164" s="19" t="s">
        <v>20</v>
      </c>
      <c r="D164" s="20">
        <v>9</v>
      </c>
      <c r="E164" s="21"/>
      <c r="F164" s="22"/>
      <c r="G164" s="23"/>
      <c r="H164" s="58"/>
      <c r="I164" s="25"/>
      <c r="J164" s="25"/>
      <c r="K164" s="24"/>
      <c r="M164" s="33"/>
      <c r="O164" s="8"/>
      <c r="P164" s="8"/>
      <c r="Q164" s="1"/>
      <c r="U164" s="60"/>
      <c r="V164" s="1"/>
      <c r="W164" s="33"/>
      <c r="Y164" s="8"/>
      <c r="Z164" s="8"/>
      <c r="AA164" s="1"/>
      <c r="AE164" s="60"/>
      <c r="AF164" s="1"/>
      <c r="AG164" s="33"/>
      <c r="AI164" s="8"/>
      <c r="AJ164" s="8"/>
      <c r="AK164" s="1"/>
      <c r="AO164" s="60"/>
      <c r="AP164" s="1"/>
      <c r="AQ164" s="33"/>
      <c r="AS164" s="8"/>
      <c r="AT164" s="8"/>
      <c r="AU164" s="1"/>
      <c r="AY164" s="60"/>
      <c r="AZ164" s="1"/>
      <c r="BA164" s="33"/>
      <c r="BC164" s="8"/>
      <c r="BD164" s="8"/>
      <c r="BE164" s="1"/>
      <c r="BI164" s="60"/>
      <c r="BJ164" s="1"/>
      <c r="BK164" s="33"/>
      <c r="BM164" s="8"/>
      <c r="BN164" s="8"/>
      <c r="BO164" s="1"/>
      <c r="BS164" s="60"/>
      <c r="BT164" s="1"/>
      <c r="BU164" s="33"/>
      <c r="BW164" s="8"/>
      <c r="BX164" s="8"/>
      <c r="BY164" s="1"/>
      <c r="CC164" s="60"/>
      <c r="CD164" s="1"/>
      <c r="CE164" s="33"/>
      <c r="CG164" s="8"/>
      <c r="CH164" s="8"/>
      <c r="CI164" s="1"/>
      <c r="CM164" s="60"/>
      <c r="CN164" s="1"/>
      <c r="CO164" s="33"/>
      <c r="CQ164" s="8"/>
      <c r="CR164" s="8"/>
      <c r="CS164" s="1"/>
      <c r="CW164" s="60"/>
      <c r="CX164" s="1"/>
      <c r="CY164" s="33"/>
      <c r="DA164" s="8"/>
      <c r="DB164" s="8"/>
      <c r="DC164" s="1"/>
      <c r="DG164" s="60"/>
      <c r="DH164" s="1"/>
      <c r="DI164" s="33"/>
      <c r="DK164" s="8"/>
      <c r="DL164" s="8"/>
      <c r="DM164" s="1"/>
      <c r="DQ164" s="60"/>
      <c r="DR164" s="1"/>
      <c r="DS164" s="33"/>
      <c r="DU164" s="8"/>
      <c r="DV164" s="8"/>
      <c r="DW164" s="1"/>
      <c r="EA164" s="60"/>
      <c r="EB164" s="1"/>
      <c r="EC164" s="33"/>
      <c r="EE164" s="8"/>
      <c r="EF164" s="8"/>
      <c r="EG164" s="1"/>
      <c r="EK164" s="60"/>
      <c r="EL164" s="1"/>
      <c r="EM164" s="33"/>
      <c r="EO164" s="8"/>
      <c r="EP164" s="8"/>
      <c r="EQ164" s="1"/>
      <c r="EU164" s="60"/>
      <c r="EV164" s="1"/>
      <c r="EW164" s="33"/>
      <c r="EY164" s="8"/>
      <c r="EZ164" s="8"/>
      <c r="FA164" s="1"/>
      <c r="FE164" s="60"/>
      <c r="FF164" s="1"/>
      <c r="FG164" s="33"/>
      <c r="FI164" s="8"/>
      <c r="FJ164" s="8"/>
      <c r="FK164" s="1"/>
      <c r="FO164" s="60"/>
      <c r="FP164" s="1"/>
      <c r="FQ164" s="33"/>
      <c r="FS164" s="8"/>
      <c r="FT164" s="8"/>
      <c r="FU164" s="1"/>
      <c r="FY164" s="60"/>
      <c r="FZ164" s="1"/>
      <c r="GA164" s="33"/>
      <c r="GC164" s="8"/>
      <c r="GD164" s="8"/>
      <c r="GE164" s="1"/>
      <c r="GI164" s="60"/>
      <c r="GJ164" s="1"/>
      <c r="GK164" s="33"/>
      <c r="GM164" s="8"/>
      <c r="GN164" s="8"/>
      <c r="GO164" s="1"/>
      <c r="GS164" s="60"/>
      <c r="GT164" s="1"/>
      <c r="GU164" s="33"/>
      <c r="GW164" s="8"/>
      <c r="GX164" s="8"/>
      <c r="GY164" s="1"/>
      <c r="HC164" s="60"/>
      <c r="HD164" s="1"/>
      <c r="HE164" s="33"/>
      <c r="HG164" s="8"/>
      <c r="HH164" s="8"/>
      <c r="HI164" s="1"/>
      <c r="HM164" s="60"/>
      <c r="HN164" s="1"/>
      <c r="HO164" s="33"/>
      <c r="HQ164" s="8"/>
      <c r="HR164" s="8"/>
      <c r="HS164" s="1"/>
      <c r="HW164" s="60"/>
      <c r="HX164" s="1"/>
      <c r="HY164" s="33"/>
      <c r="IA164" s="8"/>
      <c r="IB164" s="8"/>
      <c r="IC164" s="1"/>
      <c r="AMH164"/>
      <c r="AMI164"/>
      <c r="AMJ164"/>
      <c r="AMK164"/>
    </row>
    <row r="165" spans="1:1025" s="59" customFormat="1" ht="30" customHeight="1">
      <c r="A165" s="17">
        <v>163</v>
      </c>
      <c r="B165" s="18" t="s">
        <v>267</v>
      </c>
      <c r="C165" s="19" t="s">
        <v>20</v>
      </c>
      <c r="D165" s="20">
        <v>9</v>
      </c>
      <c r="E165" s="21"/>
      <c r="F165" s="22"/>
      <c r="G165" s="23"/>
      <c r="H165" s="24"/>
      <c r="I165" s="25"/>
      <c r="J165" s="25"/>
      <c r="K165" s="24"/>
      <c r="M165" s="33"/>
      <c r="O165" s="8"/>
      <c r="P165" s="8"/>
      <c r="Q165" s="1"/>
      <c r="U165" s="60"/>
      <c r="V165" s="1"/>
      <c r="W165" s="33"/>
      <c r="Y165" s="8"/>
      <c r="Z165" s="8"/>
      <c r="AA165" s="1"/>
      <c r="AE165" s="60"/>
      <c r="AF165" s="1"/>
      <c r="AG165" s="33"/>
      <c r="AI165" s="8"/>
      <c r="AJ165" s="8"/>
      <c r="AK165" s="1"/>
      <c r="AO165" s="60"/>
      <c r="AP165" s="1"/>
      <c r="AQ165" s="33"/>
      <c r="AS165" s="8"/>
      <c r="AT165" s="8"/>
      <c r="AU165" s="1"/>
      <c r="AY165" s="60"/>
      <c r="AZ165" s="1"/>
      <c r="BA165" s="33"/>
      <c r="BC165" s="8"/>
      <c r="BD165" s="8"/>
      <c r="BE165" s="1"/>
      <c r="BI165" s="60"/>
      <c r="BJ165" s="1"/>
      <c r="BK165" s="33"/>
      <c r="BM165" s="8"/>
      <c r="BN165" s="8"/>
      <c r="BO165" s="1"/>
      <c r="BS165" s="60"/>
      <c r="BT165" s="1"/>
      <c r="BU165" s="33"/>
      <c r="BW165" s="8"/>
      <c r="BX165" s="8"/>
      <c r="BY165" s="1"/>
      <c r="CC165" s="60"/>
      <c r="CD165" s="1"/>
      <c r="CE165" s="33"/>
      <c r="CG165" s="8"/>
      <c r="CH165" s="8"/>
      <c r="CI165" s="1"/>
      <c r="CM165" s="60"/>
      <c r="CN165" s="1"/>
      <c r="CO165" s="33"/>
      <c r="CQ165" s="8"/>
      <c r="CR165" s="8"/>
      <c r="CS165" s="1"/>
      <c r="CW165" s="60"/>
      <c r="CX165" s="1"/>
      <c r="CY165" s="33"/>
      <c r="DA165" s="8"/>
      <c r="DB165" s="8"/>
      <c r="DC165" s="1"/>
      <c r="DG165" s="60"/>
      <c r="DH165" s="1"/>
      <c r="DI165" s="33"/>
      <c r="DK165" s="8"/>
      <c r="DL165" s="8"/>
      <c r="DM165" s="1"/>
      <c r="DQ165" s="60"/>
      <c r="DR165" s="1"/>
      <c r="DS165" s="33"/>
      <c r="DU165" s="8"/>
      <c r="DV165" s="8"/>
      <c r="DW165" s="1"/>
      <c r="EA165" s="60"/>
      <c r="EB165" s="1"/>
      <c r="EC165" s="33"/>
      <c r="EE165" s="8"/>
      <c r="EF165" s="8"/>
      <c r="EG165" s="1"/>
      <c r="EK165" s="60"/>
      <c r="EL165" s="1"/>
      <c r="EM165" s="33"/>
      <c r="EO165" s="8"/>
      <c r="EP165" s="8"/>
      <c r="EQ165" s="1"/>
      <c r="EU165" s="60"/>
      <c r="EV165" s="1"/>
      <c r="EW165" s="33"/>
      <c r="EY165" s="8"/>
      <c r="EZ165" s="8"/>
      <c r="FA165" s="1"/>
      <c r="FE165" s="60"/>
      <c r="FF165" s="1"/>
      <c r="FG165" s="33"/>
      <c r="FI165" s="8"/>
      <c r="FJ165" s="8"/>
      <c r="FK165" s="1"/>
      <c r="FO165" s="60"/>
      <c r="FP165" s="1"/>
      <c r="FQ165" s="33"/>
      <c r="FS165" s="8"/>
      <c r="FT165" s="8"/>
      <c r="FU165" s="1"/>
      <c r="FY165" s="60"/>
      <c r="FZ165" s="1"/>
      <c r="GA165" s="33"/>
      <c r="GC165" s="8"/>
      <c r="GD165" s="8"/>
      <c r="GE165" s="1"/>
      <c r="GI165" s="60"/>
      <c r="GJ165" s="1"/>
      <c r="GK165" s="33"/>
      <c r="GM165" s="8"/>
      <c r="GN165" s="8"/>
      <c r="GO165" s="1"/>
      <c r="GS165" s="60"/>
      <c r="GT165" s="1"/>
      <c r="GU165" s="33"/>
      <c r="GW165" s="8"/>
      <c r="GX165" s="8"/>
      <c r="GY165" s="1"/>
      <c r="HC165" s="60"/>
      <c r="HD165" s="1"/>
      <c r="HE165" s="33"/>
      <c r="HG165" s="8"/>
      <c r="HH165" s="8"/>
      <c r="HI165" s="1"/>
      <c r="HM165" s="60"/>
      <c r="HN165" s="1"/>
      <c r="HO165" s="33"/>
      <c r="HQ165" s="8"/>
      <c r="HR165" s="8"/>
      <c r="HS165" s="1"/>
      <c r="HW165" s="60"/>
      <c r="HX165" s="1"/>
      <c r="HY165" s="33"/>
      <c r="IA165" s="8"/>
      <c r="IB165" s="8"/>
      <c r="IC165" s="1"/>
      <c r="AMH165"/>
      <c r="AMI165"/>
      <c r="AMJ165"/>
      <c r="AMK165"/>
    </row>
    <row r="166" spans="1:1025">
      <c r="A166" s="17">
        <v>164</v>
      </c>
      <c r="B166" s="18" t="s">
        <v>268</v>
      </c>
      <c r="C166" s="19" t="s">
        <v>269</v>
      </c>
      <c r="D166" s="20">
        <v>5</v>
      </c>
      <c r="E166" s="21"/>
      <c r="F166" s="22"/>
      <c r="G166" s="23"/>
      <c r="H166" s="24"/>
      <c r="I166" s="25"/>
      <c r="J166" s="25"/>
      <c r="K166" s="24"/>
    </row>
    <row r="167" spans="1:1025">
      <c r="A167" s="17">
        <v>165</v>
      </c>
      <c r="B167" s="61" t="s">
        <v>270</v>
      </c>
      <c r="C167" s="19" t="s">
        <v>271</v>
      </c>
      <c r="D167" s="62">
        <v>9</v>
      </c>
      <c r="E167" s="21"/>
      <c r="F167" s="22"/>
      <c r="G167" s="23"/>
      <c r="H167" s="24"/>
      <c r="I167" s="25"/>
      <c r="J167" s="25"/>
      <c r="K167" s="24"/>
    </row>
    <row r="168" spans="1:1025">
      <c r="A168" s="17">
        <v>166</v>
      </c>
      <c r="B168" s="18" t="s">
        <v>272</v>
      </c>
      <c r="C168" s="19" t="s">
        <v>20</v>
      </c>
      <c r="D168" s="20">
        <v>9</v>
      </c>
      <c r="E168" s="21"/>
      <c r="F168" s="22"/>
      <c r="G168" s="23"/>
      <c r="H168" s="24"/>
      <c r="I168" s="25"/>
      <c r="J168" s="25"/>
      <c r="K168" s="24"/>
    </row>
    <row r="169" spans="1:1025" ht="25.5">
      <c r="A169" s="17">
        <v>167</v>
      </c>
      <c r="B169" s="18" t="s">
        <v>273</v>
      </c>
      <c r="C169" s="19" t="s">
        <v>274</v>
      </c>
      <c r="D169" s="20">
        <v>3</v>
      </c>
      <c r="E169" s="21"/>
      <c r="F169" s="22"/>
      <c r="G169" s="23"/>
      <c r="H169" s="24"/>
      <c r="I169" s="25"/>
      <c r="J169" s="25"/>
      <c r="K169" s="24"/>
    </row>
    <row r="170" spans="1:1025" s="1" customFormat="1">
      <c r="A170" s="17">
        <v>168</v>
      </c>
      <c r="B170" s="18" t="s">
        <v>275</v>
      </c>
      <c r="C170" s="19" t="s">
        <v>276</v>
      </c>
      <c r="D170" s="20">
        <v>9</v>
      </c>
      <c r="E170" s="21"/>
      <c r="F170" s="22"/>
      <c r="G170" s="23"/>
      <c r="H170" s="24"/>
      <c r="I170" s="25"/>
      <c r="J170" s="25"/>
      <c r="K170" s="24"/>
      <c r="AMH170"/>
      <c r="AMI170"/>
      <c r="AMJ170"/>
      <c r="AMK170"/>
    </row>
    <row r="171" spans="1:1025">
      <c r="A171" s="17">
        <v>169</v>
      </c>
      <c r="B171" s="18" t="s">
        <v>277</v>
      </c>
      <c r="C171" s="19" t="s">
        <v>278</v>
      </c>
      <c r="D171" s="20">
        <v>270</v>
      </c>
      <c r="E171" s="21"/>
      <c r="F171" s="22"/>
      <c r="G171" s="23"/>
      <c r="H171" s="24"/>
      <c r="I171" s="25"/>
      <c r="J171" s="25"/>
      <c r="K171" s="24"/>
    </row>
    <row r="172" spans="1:1025">
      <c r="A172" s="17">
        <v>170</v>
      </c>
      <c r="B172" s="18" t="s">
        <v>279</v>
      </c>
      <c r="C172" s="19" t="s">
        <v>203</v>
      </c>
      <c r="D172" s="26">
        <v>36</v>
      </c>
      <c r="E172" s="21"/>
      <c r="F172" s="22"/>
      <c r="G172" s="23"/>
      <c r="H172" s="24"/>
      <c r="I172" s="25"/>
      <c r="J172" s="25"/>
      <c r="K172" s="24"/>
    </row>
    <row r="173" spans="1:1025">
      <c r="A173" s="17">
        <v>171</v>
      </c>
      <c r="B173" s="18" t="s">
        <v>280</v>
      </c>
      <c r="C173" s="19" t="s">
        <v>281</v>
      </c>
      <c r="D173" s="20">
        <v>144</v>
      </c>
      <c r="E173" s="21"/>
      <c r="F173" s="22"/>
      <c r="G173" s="23"/>
      <c r="H173" s="24"/>
      <c r="I173" s="25"/>
      <c r="J173" s="25"/>
      <c r="K173" s="24"/>
    </row>
    <row r="174" spans="1:1025">
      <c r="A174" s="17">
        <v>172</v>
      </c>
      <c r="B174" s="18" t="s">
        <v>282</v>
      </c>
      <c r="C174" s="19" t="s">
        <v>283</v>
      </c>
      <c r="D174" s="26">
        <v>27</v>
      </c>
      <c r="E174" s="21"/>
      <c r="F174" s="22"/>
      <c r="G174" s="23"/>
      <c r="H174" s="27"/>
      <c r="I174" s="25"/>
      <c r="J174" s="25"/>
      <c r="K174" s="27"/>
    </row>
    <row r="175" spans="1:1025" s="28" customFormat="1">
      <c r="A175" s="17">
        <v>173</v>
      </c>
      <c r="B175" s="18" t="s">
        <v>284</v>
      </c>
      <c r="C175" s="19" t="s">
        <v>69</v>
      </c>
      <c r="D175" s="26">
        <v>9</v>
      </c>
      <c r="E175" s="21"/>
      <c r="F175" s="22"/>
      <c r="G175" s="23"/>
      <c r="H175" s="24"/>
      <c r="I175" s="25"/>
      <c r="J175" s="25"/>
      <c r="K175" s="24"/>
      <c r="AMH175"/>
      <c r="AMI175"/>
      <c r="AMJ175"/>
      <c r="AMK175"/>
    </row>
    <row r="176" spans="1:1025" ht="25.5" customHeight="1">
      <c r="A176" s="17">
        <v>174</v>
      </c>
      <c r="B176" s="18" t="s">
        <v>285</v>
      </c>
      <c r="C176" s="19" t="s">
        <v>286</v>
      </c>
      <c r="D176" s="20">
        <v>3</v>
      </c>
      <c r="E176" s="21"/>
      <c r="F176" s="22"/>
      <c r="G176" s="23"/>
      <c r="H176" s="27"/>
      <c r="I176" s="25"/>
      <c r="J176" s="25"/>
      <c r="K176" s="27"/>
    </row>
    <row r="177" spans="1:1025" ht="25.5" customHeight="1">
      <c r="A177" s="17">
        <v>175</v>
      </c>
      <c r="B177" s="18" t="s">
        <v>287</v>
      </c>
      <c r="C177" s="19" t="s">
        <v>288</v>
      </c>
      <c r="D177" s="20">
        <v>468</v>
      </c>
      <c r="E177" s="21"/>
      <c r="F177" s="22"/>
      <c r="G177" s="23"/>
      <c r="H177" s="27"/>
      <c r="I177" s="25"/>
      <c r="J177" s="25"/>
      <c r="K177" s="27"/>
    </row>
    <row r="178" spans="1:1025">
      <c r="A178" s="17">
        <v>176</v>
      </c>
      <c r="B178" s="18" t="s">
        <v>289</v>
      </c>
      <c r="C178" s="19" t="s">
        <v>71</v>
      </c>
      <c r="D178" s="26">
        <v>225</v>
      </c>
      <c r="E178" s="21"/>
      <c r="F178" s="22"/>
      <c r="G178" s="23"/>
      <c r="H178" s="24"/>
      <c r="I178" s="25"/>
      <c r="J178" s="25"/>
      <c r="K178" s="24"/>
    </row>
    <row r="179" spans="1:1025" s="1" customFormat="1">
      <c r="A179" s="17">
        <v>177</v>
      </c>
      <c r="B179" s="18" t="s">
        <v>290</v>
      </c>
      <c r="C179" s="19" t="s">
        <v>79</v>
      </c>
      <c r="D179" s="26">
        <v>90</v>
      </c>
      <c r="E179" s="21"/>
      <c r="F179" s="22"/>
      <c r="G179" s="23"/>
      <c r="H179" s="24"/>
      <c r="I179" s="25"/>
      <c r="J179" s="25"/>
      <c r="K179" s="24"/>
      <c r="AMH179"/>
      <c r="AMI179"/>
      <c r="AMJ179"/>
      <c r="AMK179"/>
    </row>
    <row r="180" spans="1:1025" ht="18.75" customHeight="1">
      <c r="A180" s="17">
        <v>178</v>
      </c>
      <c r="B180" s="18" t="s">
        <v>291</v>
      </c>
      <c r="C180" s="19" t="s">
        <v>194</v>
      </c>
      <c r="D180" s="26">
        <v>90</v>
      </c>
      <c r="E180" s="21"/>
      <c r="F180" s="22"/>
      <c r="G180" s="23"/>
      <c r="H180" s="27"/>
      <c r="I180" s="25"/>
      <c r="J180" s="25"/>
      <c r="K180" s="27"/>
    </row>
    <row r="181" spans="1:1025" s="28" customFormat="1">
      <c r="A181" s="17">
        <v>179</v>
      </c>
      <c r="B181" s="18" t="s">
        <v>291</v>
      </c>
      <c r="C181" s="19" t="s">
        <v>215</v>
      </c>
      <c r="D181" s="26">
        <v>144</v>
      </c>
      <c r="E181" s="21"/>
      <c r="F181" s="22"/>
      <c r="G181" s="23"/>
      <c r="H181" s="24"/>
      <c r="I181" s="25"/>
      <c r="J181" s="25"/>
      <c r="K181" s="27"/>
      <c r="AMH181"/>
      <c r="AMI181"/>
      <c r="AMJ181"/>
      <c r="AMK181"/>
    </row>
    <row r="182" spans="1:1025" s="1" customFormat="1">
      <c r="A182" s="17">
        <v>180</v>
      </c>
      <c r="B182" s="18" t="s">
        <v>292</v>
      </c>
      <c r="C182" s="19" t="s">
        <v>102</v>
      </c>
      <c r="D182" s="20">
        <v>5</v>
      </c>
      <c r="E182" s="21"/>
      <c r="F182" s="22"/>
      <c r="G182" s="23"/>
      <c r="H182" s="24"/>
      <c r="I182" s="25"/>
      <c r="J182" s="25"/>
      <c r="K182" s="24"/>
      <c r="AMH182"/>
      <c r="AMI182"/>
      <c r="AMJ182"/>
      <c r="AMK182"/>
    </row>
    <row r="183" spans="1:1025" s="1" customFormat="1">
      <c r="A183" s="17">
        <v>181</v>
      </c>
      <c r="B183" s="18" t="s">
        <v>293</v>
      </c>
      <c r="C183" s="19" t="s">
        <v>294</v>
      </c>
      <c r="D183" s="26">
        <v>5</v>
      </c>
      <c r="E183" s="21"/>
      <c r="F183" s="22"/>
      <c r="G183" s="23"/>
      <c r="H183" s="24"/>
      <c r="I183" s="25"/>
      <c r="J183" s="25"/>
      <c r="K183" s="24"/>
      <c r="AMH183"/>
      <c r="AMI183"/>
      <c r="AMJ183"/>
      <c r="AMK183"/>
    </row>
    <row r="184" spans="1:1025" s="1" customFormat="1">
      <c r="A184" s="17">
        <v>182</v>
      </c>
      <c r="B184" s="18" t="s">
        <v>295</v>
      </c>
      <c r="C184" s="19" t="s">
        <v>296</v>
      </c>
      <c r="D184" s="20">
        <v>7</v>
      </c>
      <c r="E184" s="21"/>
      <c r="F184" s="22"/>
      <c r="G184" s="23"/>
      <c r="H184" s="24"/>
      <c r="I184" s="25"/>
      <c r="J184" s="25"/>
      <c r="K184" s="24"/>
      <c r="AMH184"/>
      <c r="AMI184"/>
      <c r="AMJ184"/>
      <c r="AMK184"/>
    </row>
    <row r="185" spans="1:1025">
      <c r="A185" s="17">
        <v>183</v>
      </c>
      <c r="B185" s="19" t="s">
        <v>297</v>
      </c>
      <c r="C185" s="19" t="s">
        <v>79</v>
      </c>
      <c r="D185" s="26">
        <v>14</v>
      </c>
      <c r="E185" s="21"/>
      <c r="F185" s="22"/>
      <c r="G185" s="23"/>
      <c r="H185" s="24"/>
      <c r="I185" s="25"/>
      <c r="J185" s="25"/>
      <c r="K185" s="24"/>
    </row>
    <row r="186" spans="1:1025" s="1" customFormat="1">
      <c r="A186" s="17">
        <v>184</v>
      </c>
      <c r="B186" s="18" t="s">
        <v>298</v>
      </c>
      <c r="C186" s="19" t="s">
        <v>299</v>
      </c>
      <c r="D186" s="26">
        <v>5</v>
      </c>
      <c r="E186" s="21"/>
      <c r="F186" s="22"/>
      <c r="G186" s="23"/>
      <c r="H186" s="24"/>
      <c r="I186" s="25"/>
      <c r="J186" s="25"/>
      <c r="K186" s="24"/>
      <c r="AMH186"/>
      <c r="AMI186"/>
      <c r="AMJ186"/>
      <c r="AMK186"/>
    </row>
    <row r="187" spans="1:1025">
      <c r="A187" s="17">
        <v>185</v>
      </c>
      <c r="B187" s="18" t="s">
        <v>300</v>
      </c>
      <c r="C187" s="19" t="s">
        <v>301</v>
      </c>
      <c r="D187" s="26">
        <v>2</v>
      </c>
      <c r="E187" s="21"/>
      <c r="F187" s="22"/>
      <c r="G187" s="23"/>
      <c r="H187" s="24"/>
      <c r="I187" s="25"/>
      <c r="J187" s="25"/>
      <c r="K187" s="24"/>
    </row>
    <row r="188" spans="1:1025" s="1" customFormat="1">
      <c r="A188" s="17">
        <v>186</v>
      </c>
      <c r="B188" s="18" t="s">
        <v>302</v>
      </c>
      <c r="C188" s="19" t="s">
        <v>303</v>
      </c>
      <c r="D188" s="26">
        <v>45</v>
      </c>
      <c r="E188" s="21"/>
      <c r="F188" s="22"/>
      <c r="G188" s="23"/>
      <c r="H188" s="24"/>
      <c r="I188" s="25"/>
      <c r="J188" s="25"/>
      <c r="K188" s="24"/>
      <c r="AMH188"/>
      <c r="AMI188"/>
      <c r="AMJ188"/>
      <c r="AMK188"/>
    </row>
    <row r="189" spans="1:1025" s="1" customFormat="1">
      <c r="A189" s="17">
        <v>187</v>
      </c>
      <c r="B189" s="18" t="s">
        <v>304</v>
      </c>
      <c r="C189" s="19" t="s">
        <v>305</v>
      </c>
      <c r="D189" s="26">
        <v>18</v>
      </c>
      <c r="E189" s="21"/>
      <c r="F189" s="22"/>
      <c r="G189" s="23"/>
      <c r="H189" s="24"/>
      <c r="I189" s="25"/>
      <c r="J189" s="25"/>
      <c r="K189" s="24"/>
      <c r="AMH189"/>
      <c r="AMI189"/>
      <c r="AMJ189"/>
      <c r="AMK189"/>
    </row>
    <row r="190" spans="1:1025" s="1" customFormat="1">
      <c r="A190" s="17">
        <v>188</v>
      </c>
      <c r="B190" s="18" t="s">
        <v>306</v>
      </c>
      <c r="C190" s="19" t="s">
        <v>307</v>
      </c>
      <c r="D190" s="20">
        <v>18</v>
      </c>
      <c r="E190" s="21"/>
      <c r="F190" s="22"/>
      <c r="G190" s="23"/>
      <c r="H190" s="24"/>
      <c r="I190" s="25"/>
      <c r="J190" s="25"/>
      <c r="K190" s="24"/>
      <c r="AMH190"/>
      <c r="AMI190"/>
      <c r="AMJ190"/>
      <c r="AMK190"/>
    </row>
    <row r="191" spans="1:1025" s="1" customFormat="1">
      <c r="A191" s="17">
        <v>189</v>
      </c>
      <c r="B191" s="18" t="s">
        <v>308</v>
      </c>
      <c r="C191" s="19" t="s">
        <v>255</v>
      </c>
      <c r="D191" s="26">
        <v>27</v>
      </c>
      <c r="E191" s="21"/>
      <c r="F191" s="22"/>
      <c r="G191" s="23"/>
      <c r="H191" s="24"/>
      <c r="I191" s="25"/>
      <c r="J191" s="25"/>
      <c r="K191" s="24"/>
      <c r="AMH191"/>
      <c r="AMI191"/>
      <c r="AMJ191"/>
      <c r="AMK191"/>
    </row>
    <row r="192" spans="1:1025" s="1" customFormat="1">
      <c r="A192" s="17">
        <v>190</v>
      </c>
      <c r="B192" s="18" t="s">
        <v>309</v>
      </c>
      <c r="C192" s="19" t="s">
        <v>255</v>
      </c>
      <c r="D192" s="20">
        <v>72</v>
      </c>
      <c r="E192" s="21"/>
      <c r="F192" s="22"/>
      <c r="G192" s="23"/>
      <c r="H192" s="24"/>
      <c r="I192" s="25"/>
      <c r="J192" s="25"/>
      <c r="K192" s="24"/>
      <c r="AMH192"/>
      <c r="AMI192"/>
      <c r="AMJ192"/>
      <c r="AMK192"/>
    </row>
    <row r="193" spans="1:1025" ht="25.5">
      <c r="A193" s="17">
        <v>191</v>
      </c>
      <c r="B193" s="18" t="s">
        <v>310</v>
      </c>
      <c r="C193" s="19" t="s">
        <v>311</v>
      </c>
      <c r="D193" s="20">
        <v>18</v>
      </c>
      <c r="E193" s="21"/>
      <c r="F193" s="22"/>
      <c r="G193" s="23"/>
      <c r="H193" s="24"/>
      <c r="I193" s="25"/>
      <c r="J193" s="25"/>
      <c r="K193" s="24"/>
    </row>
    <row r="194" spans="1:1025" s="1" customFormat="1">
      <c r="A194" s="17">
        <v>192</v>
      </c>
      <c r="B194" s="18" t="s">
        <v>312</v>
      </c>
      <c r="C194" s="19" t="s">
        <v>313</v>
      </c>
      <c r="D194" s="20">
        <v>27</v>
      </c>
      <c r="E194" s="21"/>
      <c r="F194" s="22"/>
      <c r="G194" s="23"/>
      <c r="H194" s="24"/>
      <c r="I194" s="25"/>
      <c r="J194" s="25"/>
      <c r="K194" s="24"/>
      <c r="AMH194"/>
      <c r="AMI194"/>
      <c r="AMJ194"/>
      <c r="AMK194"/>
    </row>
    <row r="195" spans="1:1025">
      <c r="A195" s="17">
        <v>193</v>
      </c>
      <c r="B195" s="18" t="s">
        <v>314</v>
      </c>
      <c r="C195" s="46" t="s">
        <v>102</v>
      </c>
      <c r="D195" s="20">
        <v>50</v>
      </c>
      <c r="E195" s="21"/>
      <c r="F195" s="22"/>
      <c r="G195" s="23"/>
      <c r="H195" s="24"/>
      <c r="I195" s="25"/>
      <c r="J195" s="25"/>
      <c r="K195" s="24"/>
    </row>
    <row r="196" spans="1:1025">
      <c r="A196" s="17">
        <v>194</v>
      </c>
      <c r="B196" s="18" t="s">
        <v>315</v>
      </c>
      <c r="C196" s="19" t="s">
        <v>124</v>
      </c>
      <c r="D196" s="20">
        <v>9</v>
      </c>
      <c r="E196" s="21"/>
      <c r="F196" s="22"/>
      <c r="G196" s="23"/>
      <c r="H196" s="24"/>
      <c r="I196" s="25"/>
      <c r="J196" s="25"/>
      <c r="K196" s="24"/>
    </row>
    <row r="197" spans="1:1025">
      <c r="A197" s="17">
        <v>195</v>
      </c>
      <c r="B197" s="18" t="s">
        <v>316</v>
      </c>
      <c r="C197" s="19" t="s">
        <v>317</v>
      </c>
      <c r="D197" s="20">
        <v>32</v>
      </c>
      <c r="E197" s="21"/>
      <c r="F197" s="22"/>
      <c r="G197" s="23"/>
      <c r="H197" s="24"/>
      <c r="I197" s="25"/>
      <c r="J197" s="25"/>
      <c r="K197" s="24"/>
    </row>
    <row r="198" spans="1:1025" ht="24" customHeight="1">
      <c r="A198" s="17">
        <v>196</v>
      </c>
      <c r="B198" s="63" t="s">
        <v>318</v>
      </c>
      <c r="C198" s="43" t="s">
        <v>319</v>
      </c>
      <c r="D198" s="31">
        <v>108</v>
      </c>
      <c r="E198" s="21"/>
      <c r="F198" s="22"/>
      <c r="G198" s="23"/>
      <c r="H198" s="24"/>
      <c r="I198" s="25"/>
      <c r="J198" s="25"/>
      <c r="K198" s="24"/>
    </row>
    <row r="199" spans="1:1025" s="1" customFormat="1">
      <c r="A199" s="17">
        <v>197</v>
      </c>
      <c r="B199" s="63" t="s">
        <v>320</v>
      </c>
      <c r="C199" s="43" t="s">
        <v>321</v>
      </c>
      <c r="D199" s="31">
        <v>36</v>
      </c>
      <c r="E199" s="21"/>
      <c r="F199" s="22"/>
      <c r="G199" s="23"/>
      <c r="H199" s="24"/>
      <c r="I199" s="25"/>
      <c r="J199" s="25"/>
      <c r="K199" s="24"/>
      <c r="AMH199"/>
      <c r="AMI199"/>
      <c r="AMJ199"/>
      <c r="AMK199"/>
    </row>
    <row r="200" spans="1:1025" s="1" customFormat="1">
      <c r="A200" s="17">
        <v>198</v>
      </c>
      <c r="B200" s="18" t="s">
        <v>322</v>
      </c>
      <c r="C200" s="19" t="s">
        <v>79</v>
      </c>
      <c r="D200" s="20">
        <v>32</v>
      </c>
      <c r="E200" s="21"/>
      <c r="F200" s="22"/>
      <c r="G200" s="23"/>
      <c r="H200" s="64"/>
      <c r="I200" s="25"/>
      <c r="J200" s="25"/>
      <c r="K200" s="24"/>
      <c r="AMH200"/>
      <c r="AMI200"/>
      <c r="AMJ200"/>
      <c r="AMK200"/>
    </row>
    <row r="201" spans="1:1025" s="1" customFormat="1">
      <c r="A201" s="17">
        <v>199</v>
      </c>
      <c r="B201" s="18" t="s">
        <v>323</v>
      </c>
      <c r="C201" s="19" t="s">
        <v>79</v>
      </c>
      <c r="D201" s="20">
        <v>23</v>
      </c>
      <c r="E201" s="21"/>
      <c r="F201" s="22"/>
      <c r="G201" s="23"/>
      <c r="H201" s="64"/>
      <c r="I201" s="25"/>
      <c r="J201" s="25"/>
      <c r="K201" s="24"/>
      <c r="AMH201"/>
      <c r="AMI201"/>
      <c r="AMJ201"/>
      <c r="AMK201"/>
    </row>
    <row r="202" spans="1:1025" s="1" customFormat="1">
      <c r="A202" s="17">
        <v>200</v>
      </c>
      <c r="B202" s="18" t="s">
        <v>324</v>
      </c>
      <c r="C202" s="19" t="s">
        <v>325</v>
      </c>
      <c r="D202" s="20">
        <v>27</v>
      </c>
      <c r="E202" s="21"/>
      <c r="F202" s="22"/>
      <c r="G202" s="23"/>
      <c r="H202" s="24"/>
      <c r="I202" s="25"/>
      <c r="J202" s="25"/>
      <c r="K202" s="24"/>
      <c r="AMH202"/>
      <c r="AMI202"/>
      <c r="AMJ202"/>
      <c r="AMK202"/>
    </row>
    <row r="203" spans="1:1025" s="1" customFormat="1">
      <c r="A203" s="17">
        <v>201</v>
      </c>
      <c r="B203" s="18" t="s">
        <v>326</v>
      </c>
      <c r="C203" s="19" t="s">
        <v>327</v>
      </c>
      <c r="D203" s="20">
        <v>144</v>
      </c>
      <c r="E203" s="21"/>
      <c r="F203" s="22"/>
      <c r="G203" s="23"/>
      <c r="H203" s="24"/>
      <c r="I203" s="25"/>
      <c r="J203" s="25"/>
      <c r="K203" s="24"/>
      <c r="AMH203"/>
      <c r="AMI203"/>
      <c r="AMJ203"/>
      <c r="AMK203"/>
    </row>
    <row r="204" spans="1:1025" s="1" customFormat="1" ht="24.75" customHeight="1">
      <c r="A204" s="17">
        <v>202</v>
      </c>
      <c r="B204" s="18" t="s">
        <v>328</v>
      </c>
      <c r="C204" s="19" t="s">
        <v>194</v>
      </c>
      <c r="D204" s="20">
        <v>27</v>
      </c>
      <c r="E204" s="21"/>
      <c r="F204" s="22"/>
      <c r="G204" s="23"/>
      <c r="H204" s="24"/>
      <c r="I204" s="25"/>
      <c r="J204" s="25"/>
      <c r="K204" s="24"/>
      <c r="AMH204"/>
      <c r="AMI204"/>
      <c r="AMJ204"/>
      <c r="AMK204"/>
    </row>
    <row r="205" spans="1:1025" s="1" customFormat="1">
      <c r="A205" s="17">
        <v>203</v>
      </c>
      <c r="B205" s="18" t="s">
        <v>329</v>
      </c>
      <c r="C205" s="19" t="s">
        <v>330</v>
      </c>
      <c r="D205" s="20">
        <v>117</v>
      </c>
      <c r="E205" s="21"/>
      <c r="F205" s="22"/>
      <c r="G205" s="23"/>
      <c r="H205" s="24"/>
      <c r="I205" s="25"/>
      <c r="J205" s="25"/>
      <c r="K205" s="24"/>
      <c r="AMH205"/>
      <c r="AMI205"/>
      <c r="AMJ205"/>
      <c r="AMK205"/>
    </row>
    <row r="206" spans="1:1025" s="1" customFormat="1" ht="25.5">
      <c r="A206" s="17">
        <v>204</v>
      </c>
      <c r="B206" s="18" t="s">
        <v>331</v>
      </c>
      <c r="C206" s="19" t="s">
        <v>332</v>
      </c>
      <c r="D206" s="20">
        <v>16</v>
      </c>
      <c r="E206" s="21"/>
      <c r="F206" s="22"/>
      <c r="G206" s="23"/>
      <c r="H206" s="24"/>
      <c r="I206" s="25"/>
      <c r="J206" s="25"/>
      <c r="K206" s="24"/>
      <c r="AMH206"/>
      <c r="AMI206"/>
      <c r="AMJ206"/>
      <c r="AMK206"/>
    </row>
    <row r="207" spans="1:1025" s="1" customFormat="1">
      <c r="A207" s="17">
        <v>205</v>
      </c>
      <c r="B207" s="18" t="s">
        <v>333</v>
      </c>
      <c r="C207" s="19" t="s">
        <v>334</v>
      </c>
      <c r="D207" s="20">
        <v>54</v>
      </c>
      <c r="E207" s="21"/>
      <c r="F207" s="22"/>
      <c r="G207" s="23"/>
      <c r="H207" s="24"/>
      <c r="I207" s="25"/>
      <c r="J207" s="25"/>
      <c r="K207" s="24"/>
      <c r="AMH207"/>
      <c r="AMI207"/>
      <c r="AMJ207"/>
      <c r="AMK207"/>
    </row>
    <row r="208" spans="1:1025" s="1" customFormat="1">
      <c r="A208" s="17">
        <v>206</v>
      </c>
      <c r="B208" s="65" t="s">
        <v>335</v>
      </c>
      <c r="C208" s="43" t="s">
        <v>336</v>
      </c>
      <c r="D208" s="31">
        <v>2.7</v>
      </c>
      <c r="E208" s="21"/>
      <c r="F208" s="22"/>
      <c r="G208" s="23"/>
      <c r="H208" s="24"/>
      <c r="I208" s="25"/>
      <c r="J208" s="25"/>
      <c r="K208" s="24"/>
      <c r="AMH208"/>
      <c r="AMI208"/>
      <c r="AMJ208"/>
      <c r="AMK208"/>
    </row>
    <row r="209" spans="1:1025" s="67" customFormat="1" ht="30" customHeight="1">
      <c r="A209" s="17">
        <v>207</v>
      </c>
      <c r="B209" s="18" t="s">
        <v>337</v>
      </c>
      <c r="C209" s="19" t="s">
        <v>338</v>
      </c>
      <c r="D209" s="20">
        <v>270</v>
      </c>
      <c r="E209" s="21"/>
      <c r="F209" s="22"/>
      <c r="G209" s="23"/>
      <c r="H209" s="66"/>
      <c r="I209" s="25"/>
      <c r="J209" s="25"/>
      <c r="K209" s="66"/>
      <c r="AMH209"/>
      <c r="AMI209"/>
      <c r="AMJ209"/>
      <c r="AMK209"/>
    </row>
    <row r="210" spans="1:1025" s="67" customFormat="1">
      <c r="A210" s="17">
        <v>208</v>
      </c>
      <c r="B210" s="18" t="s">
        <v>339</v>
      </c>
      <c r="C210" s="19" t="s">
        <v>27</v>
      </c>
      <c r="D210" s="20">
        <v>270</v>
      </c>
      <c r="E210" s="21"/>
      <c r="F210" s="22"/>
      <c r="G210" s="23"/>
      <c r="H210" s="68"/>
      <c r="I210" s="25"/>
      <c r="J210" s="25"/>
      <c r="K210" s="66"/>
      <c r="AMH210"/>
      <c r="AMI210"/>
      <c r="AMJ210"/>
      <c r="AMK210"/>
    </row>
    <row r="211" spans="1:1025" ht="25.5">
      <c r="A211" s="17">
        <v>209</v>
      </c>
      <c r="B211" s="18" t="s">
        <v>340</v>
      </c>
      <c r="C211" s="19" t="s">
        <v>341</v>
      </c>
      <c r="D211" s="20">
        <v>9</v>
      </c>
      <c r="E211" s="21"/>
      <c r="F211" s="22"/>
      <c r="G211" s="23"/>
      <c r="H211" s="24"/>
      <c r="I211" s="25"/>
      <c r="J211" s="25"/>
      <c r="K211" s="24"/>
    </row>
    <row r="212" spans="1:1025">
      <c r="A212" s="17">
        <v>210</v>
      </c>
      <c r="B212" s="18" t="s">
        <v>342</v>
      </c>
      <c r="C212" s="19" t="s">
        <v>67</v>
      </c>
      <c r="D212" s="20">
        <v>2</v>
      </c>
      <c r="E212" s="21"/>
      <c r="F212" s="22"/>
      <c r="G212" s="23"/>
      <c r="H212" s="24"/>
      <c r="I212" s="25"/>
      <c r="J212" s="25"/>
      <c r="K212" s="24"/>
    </row>
    <row r="213" spans="1:1025">
      <c r="A213" s="17">
        <v>211</v>
      </c>
      <c r="B213" s="18" t="s">
        <v>343</v>
      </c>
      <c r="C213" s="19" t="s">
        <v>344</v>
      </c>
      <c r="D213" s="20">
        <v>5</v>
      </c>
      <c r="E213" s="21"/>
      <c r="F213" s="22"/>
      <c r="G213" s="23"/>
      <c r="H213" s="24"/>
      <c r="I213" s="25"/>
      <c r="J213" s="25"/>
      <c r="K213" s="24"/>
    </row>
    <row r="214" spans="1:1025" ht="26.25" customHeight="1">
      <c r="A214" s="17">
        <v>212</v>
      </c>
      <c r="B214" s="18" t="s">
        <v>345</v>
      </c>
      <c r="C214" s="19" t="s">
        <v>346</v>
      </c>
      <c r="D214" s="26">
        <v>135</v>
      </c>
      <c r="E214" s="21"/>
      <c r="F214" s="22"/>
      <c r="G214" s="23"/>
      <c r="H214" s="24"/>
      <c r="I214" s="25"/>
      <c r="J214" s="25"/>
      <c r="K214" s="24"/>
    </row>
    <row r="215" spans="1:1025">
      <c r="A215" s="17">
        <v>213</v>
      </c>
      <c r="B215" s="69" t="s">
        <v>347</v>
      </c>
      <c r="C215" s="19" t="s">
        <v>348</v>
      </c>
      <c r="D215" s="26">
        <v>9</v>
      </c>
      <c r="E215" s="21"/>
      <c r="F215" s="22"/>
      <c r="G215" s="23"/>
      <c r="H215" s="24"/>
      <c r="I215" s="25"/>
      <c r="J215" s="25"/>
      <c r="K215" s="24"/>
    </row>
    <row r="216" spans="1:1025">
      <c r="A216" s="17">
        <v>214</v>
      </c>
      <c r="B216" s="47" t="s">
        <v>349</v>
      </c>
      <c r="C216" s="19" t="s">
        <v>350</v>
      </c>
      <c r="D216" s="20">
        <v>315</v>
      </c>
      <c r="E216" s="21"/>
      <c r="F216" s="22"/>
      <c r="G216" s="23"/>
      <c r="H216" s="27"/>
      <c r="I216" s="25"/>
      <c r="J216" s="25"/>
      <c r="K216" s="27"/>
    </row>
    <row r="217" spans="1:1025" s="28" customFormat="1">
      <c r="A217" s="17">
        <v>215</v>
      </c>
      <c r="B217" s="70" t="s">
        <v>351</v>
      </c>
      <c r="C217" s="19" t="s">
        <v>352</v>
      </c>
      <c r="D217" s="26">
        <v>36</v>
      </c>
      <c r="E217" s="21"/>
      <c r="F217" s="22"/>
      <c r="G217" s="23"/>
      <c r="H217" s="27"/>
      <c r="I217" s="25"/>
      <c r="J217" s="25"/>
      <c r="K217" s="27"/>
      <c r="AMH217"/>
      <c r="AMI217"/>
      <c r="AMJ217"/>
      <c r="AMK217"/>
    </row>
    <row r="218" spans="1:1025" s="28" customFormat="1">
      <c r="A218" s="17">
        <v>216</v>
      </c>
      <c r="B218" s="71" t="s">
        <v>353</v>
      </c>
      <c r="C218" s="19" t="s">
        <v>354</v>
      </c>
      <c r="D218" s="26">
        <v>9</v>
      </c>
      <c r="E218" s="21"/>
      <c r="F218" s="22"/>
      <c r="G218" s="23"/>
      <c r="H218" s="24"/>
      <c r="I218" s="25"/>
      <c r="J218" s="25"/>
      <c r="K218" s="24"/>
      <c r="AMH218"/>
      <c r="AMI218"/>
      <c r="AMJ218"/>
      <c r="AMK218"/>
    </row>
    <row r="219" spans="1:1025" ht="31.5" customHeight="1">
      <c r="A219" s="17">
        <v>217</v>
      </c>
      <c r="B219" s="72" t="s">
        <v>355</v>
      </c>
      <c r="C219" s="19" t="s">
        <v>356</v>
      </c>
      <c r="D219" s="26">
        <v>23</v>
      </c>
      <c r="E219" s="21"/>
      <c r="F219" s="22"/>
      <c r="G219" s="23"/>
      <c r="H219" s="24"/>
      <c r="I219" s="25"/>
      <c r="J219" s="25"/>
      <c r="K219" s="24"/>
    </row>
    <row r="220" spans="1:1025" s="1" customFormat="1" ht="24" customHeight="1">
      <c r="A220" s="17">
        <v>218</v>
      </c>
      <c r="B220" s="18" t="s">
        <v>357</v>
      </c>
      <c r="C220" s="19" t="s">
        <v>358</v>
      </c>
      <c r="D220" s="20">
        <v>36</v>
      </c>
      <c r="E220" s="21"/>
      <c r="F220" s="22"/>
      <c r="G220" s="23"/>
      <c r="H220" s="24"/>
      <c r="I220" s="25"/>
      <c r="J220" s="25"/>
      <c r="K220" s="24"/>
      <c r="AMH220"/>
      <c r="AMI220"/>
      <c r="AMJ220"/>
      <c r="AMK220"/>
    </row>
    <row r="221" spans="1:1025" s="1" customFormat="1" ht="24" customHeight="1">
      <c r="A221" s="17">
        <v>219</v>
      </c>
      <c r="B221" s="40" t="s">
        <v>359</v>
      </c>
      <c r="C221" s="41" t="s">
        <v>67</v>
      </c>
      <c r="D221" s="42">
        <v>45</v>
      </c>
      <c r="E221" s="21"/>
      <c r="F221" s="22"/>
      <c r="G221" s="23"/>
      <c r="H221" s="24"/>
      <c r="I221" s="25"/>
      <c r="J221" s="25"/>
      <c r="K221" s="24"/>
      <c r="AMH221"/>
      <c r="AMI221"/>
      <c r="AMJ221"/>
      <c r="AMK221"/>
    </row>
    <row r="222" spans="1:1025" s="1" customFormat="1" ht="24" customHeight="1">
      <c r="A222" s="17">
        <v>220</v>
      </c>
      <c r="B222" s="18" t="s">
        <v>360</v>
      </c>
      <c r="C222" s="19" t="s">
        <v>67</v>
      </c>
      <c r="D222" s="26">
        <v>36</v>
      </c>
      <c r="E222" s="21"/>
      <c r="F222" s="22"/>
      <c r="G222" s="23"/>
      <c r="H222" s="24"/>
      <c r="I222" s="25"/>
      <c r="J222" s="25"/>
      <c r="K222" s="24"/>
      <c r="AMH222"/>
      <c r="AMI222"/>
      <c r="AMJ222"/>
      <c r="AMK222"/>
    </row>
    <row r="223" spans="1:1025">
      <c r="A223" s="17">
        <v>221</v>
      </c>
      <c r="B223" s="18" t="s">
        <v>361</v>
      </c>
      <c r="C223" s="19" t="s">
        <v>362</v>
      </c>
      <c r="D223" s="20">
        <v>18</v>
      </c>
      <c r="E223" s="21"/>
      <c r="F223" s="22"/>
      <c r="G223" s="23"/>
      <c r="H223" s="24"/>
      <c r="I223" s="25"/>
      <c r="J223" s="25"/>
      <c r="K223" s="24"/>
    </row>
    <row r="224" spans="1:1025">
      <c r="A224" s="17">
        <v>222</v>
      </c>
      <c r="B224" s="18" t="s">
        <v>363</v>
      </c>
      <c r="C224" s="19" t="s">
        <v>67</v>
      </c>
      <c r="D224" s="20">
        <v>36</v>
      </c>
      <c r="E224" s="21"/>
      <c r="F224" s="22"/>
      <c r="G224" s="23"/>
      <c r="H224" s="24"/>
      <c r="I224" s="25"/>
      <c r="J224" s="25"/>
      <c r="K224" s="24"/>
    </row>
    <row r="225" spans="1:1025" s="1" customFormat="1">
      <c r="A225" s="17">
        <v>223</v>
      </c>
      <c r="B225" s="18" t="s">
        <v>364</v>
      </c>
      <c r="C225" s="19" t="s">
        <v>67</v>
      </c>
      <c r="D225" s="20">
        <v>5</v>
      </c>
      <c r="E225" s="21"/>
      <c r="F225" s="22"/>
      <c r="G225" s="23"/>
      <c r="H225" s="24"/>
      <c r="I225" s="25"/>
      <c r="J225" s="25"/>
      <c r="K225" s="24"/>
      <c r="AMH225"/>
      <c r="AMI225"/>
      <c r="AMJ225"/>
      <c r="AMK225"/>
    </row>
    <row r="226" spans="1:1025">
      <c r="A226" s="17">
        <v>224</v>
      </c>
      <c r="B226" s="18" t="s">
        <v>365</v>
      </c>
      <c r="C226" s="19" t="s">
        <v>366</v>
      </c>
      <c r="D226" s="20">
        <v>27</v>
      </c>
      <c r="E226" s="21"/>
      <c r="F226" s="22"/>
      <c r="G226" s="23"/>
      <c r="H226" s="24"/>
      <c r="I226" s="25"/>
      <c r="J226" s="25"/>
      <c r="K226" s="24"/>
    </row>
    <row r="227" spans="1:1025" s="1" customFormat="1" ht="25.5">
      <c r="A227" s="17">
        <v>225</v>
      </c>
      <c r="B227" s="18" t="s">
        <v>367</v>
      </c>
      <c r="C227" s="19" t="s">
        <v>85</v>
      </c>
      <c r="D227" s="20">
        <v>18</v>
      </c>
      <c r="E227" s="21"/>
      <c r="F227" s="22"/>
      <c r="G227" s="23"/>
      <c r="H227" s="24"/>
      <c r="I227" s="25"/>
      <c r="J227" s="25"/>
      <c r="K227" s="24"/>
      <c r="AMH227"/>
      <c r="AMI227"/>
      <c r="AMJ227"/>
      <c r="AMK227"/>
    </row>
    <row r="228" spans="1:1025" s="1" customFormat="1">
      <c r="A228" s="17">
        <v>226</v>
      </c>
      <c r="B228" s="18" t="s">
        <v>368</v>
      </c>
      <c r="C228" s="19" t="s">
        <v>85</v>
      </c>
      <c r="D228" s="26">
        <v>135</v>
      </c>
      <c r="E228" s="21"/>
      <c r="F228" s="22"/>
      <c r="G228" s="23"/>
      <c r="H228" s="24"/>
      <c r="I228" s="25"/>
      <c r="J228" s="25"/>
      <c r="K228" s="24"/>
      <c r="AMH228"/>
      <c r="AMI228"/>
      <c r="AMJ228"/>
      <c r="AMK228"/>
    </row>
    <row r="229" spans="1:1025" s="1" customFormat="1">
      <c r="A229" s="17">
        <v>227</v>
      </c>
      <c r="B229" s="73" t="s">
        <v>368</v>
      </c>
      <c r="C229" s="19" t="s">
        <v>369</v>
      </c>
      <c r="D229" s="26">
        <v>23</v>
      </c>
      <c r="E229" s="21"/>
      <c r="F229" s="22"/>
      <c r="G229" s="23"/>
      <c r="H229" s="24"/>
      <c r="I229" s="25"/>
      <c r="J229" s="25"/>
      <c r="K229" s="24"/>
      <c r="AMH229"/>
      <c r="AMI229"/>
      <c r="AMJ229"/>
      <c r="AMK229"/>
    </row>
    <row r="230" spans="1:1025" s="1" customFormat="1">
      <c r="A230" s="17">
        <v>228</v>
      </c>
      <c r="B230" s="18" t="s">
        <v>370</v>
      </c>
      <c r="C230" s="19" t="s">
        <v>127</v>
      </c>
      <c r="D230" s="20">
        <v>162</v>
      </c>
      <c r="E230" s="21"/>
      <c r="F230" s="22"/>
      <c r="G230" s="23"/>
      <c r="H230" s="27"/>
      <c r="I230" s="25"/>
      <c r="J230" s="25"/>
      <c r="K230" s="27"/>
      <c r="AMH230"/>
      <c r="AMI230"/>
      <c r="AMJ230"/>
      <c r="AMK230"/>
    </row>
    <row r="231" spans="1:1025" s="28" customFormat="1">
      <c r="A231" s="17">
        <v>229</v>
      </c>
      <c r="B231" s="18" t="s">
        <v>371</v>
      </c>
      <c r="C231" s="19" t="s">
        <v>127</v>
      </c>
      <c r="D231" s="20">
        <v>684</v>
      </c>
      <c r="E231" s="21"/>
      <c r="F231" s="22"/>
      <c r="G231" s="23"/>
      <c r="H231" s="27"/>
      <c r="I231" s="25"/>
      <c r="J231" s="25"/>
      <c r="K231" s="27"/>
      <c r="AMH231"/>
      <c r="AMI231"/>
      <c r="AMJ231"/>
      <c r="AMK231"/>
    </row>
    <row r="232" spans="1:1025" s="28" customFormat="1" ht="36" customHeight="1">
      <c r="A232" s="17">
        <v>230</v>
      </c>
      <c r="B232" s="18" t="s">
        <v>372</v>
      </c>
      <c r="C232" s="19" t="s">
        <v>321</v>
      </c>
      <c r="D232" s="20">
        <v>666</v>
      </c>
      <c r="E232" s="21"/>
      <c r="F232" s="22"/>
      <c r="G232" s="23"/>
      <c r="H232" s="24"/>
      <c r="I232" s="25"/>
      <c r="J232" s="25"/>
      <c r="K232" s="24"/>
      <c r="AMH232"/>
      <c r="AMI232"/>
      <c r="AMJ232"/>
      <c r="AMK232"/>
    </row>
    <row r="233" spans="1:1025" s="1" customFormat="1" ht="32.25" customHeight="1">
      <c r="A233" s="17">
        <v>231</v>
      </c>
      <c r="B233" s="74" t="s">
        <v>373</v>
      </c>
      <c r="C233" s="19" t="s">
        <v>321</v>
      </c>
      <c r="D233" s="20">
        <v>45</v>
      </c>
      <c r="E233" s="21"/>
      <c r="F233" s="22"/>
      <c r="G233" s="23"/>
      <c r="H233" s="24"/>
      <c r="I233" s="25"/>
      <c r="J233" s="25"/>
      <c r="K233" s="24"/>
      <c r="AMH233"/>
      <c r="AMI233"/>
      <c r="AMJ233"/>
      <c r="AMK233"/>
    </row>
    <row r="234" spans="1:1025" s="1" customFormat="1">
      <c r="A234" s="17">
        <v>232</v>
      </c>
      <c r="B234" s="18" t="s">
        <v>374</v>
      </c>
      <c r="C234" s="19" t="s">
        <v>375</v>
      </c>
      <c r="D234" s="20">
        <v>18</v>
      </c>
      <c r="E234" s="21"/>
      <c r="F234" s="22"/>
      <c r="G234" s="23"/>
      <c r="H234" s="24"/>
      <c r="I234" s="25"/>
      <c r="J234" s="25"/>
      <c r="K234" s="24"/>
      <c r="AMH234"/>
      <c r="AMI234"/>
      <c r="AMJ234"/>
      <c r="AMK234"/>
    </row>
    <row r="235" spans="1:1025" s="1" customFormat="1">
      <c r="A235" s="17">
        <v>233</v>
      </c>
      <c r="B235" s="18" t="s">
        <v>376</v>
      </c>
      <c r="C235" s="19" t="s">
        <v>377</v>
      </c>
      <c r="D235" s="20">
        <v>18</v>
      </c>
      <c r="E235" s="21"/>
      <c r="F235" s="22"/>
      <c r="G235" s="23"/>
      <c r="H235" s="24"/>
      <c r="I235" s="25"/>
      <c r="J235" s="25"/>
      <c r="K235" s="24"/>
      <c r="AMH235"/>
      <c r="AMI235"/>
      <c r="AMJ235"/>
      <c r="AMK235"/>
    </row>
    <row r="236" spans="1:1025" s="1" customFormat="1">
      <c r="A236" s="17">
        <v>234</v>
      </c>
      <c r="B236" s="18" t="s">
        <v>378</v>
      </c>
      <c r="C236" s="19" t="s">
        <v>79</v>
      </c>
      <c r="D236" s="20">
        <v>135</v>
      </c>
      <c r="E236" s="21"/>
      <c r="F236" s="22"/>
      <c r="G236" s="23"/>
      <c r="H236" s="24"/>
      <c r="I236" s="25"/>
      <c r="J236" s="25"/>
      <c r="K236" s="24"/>
      <c r="AMH236"/>
      <c r="AMI236"/>
      <c r="AMJ236"/>
      <c r="AMK236"/>
    </row>
    <row r="237" spans="1:1025" s="1" customFormat="1">
      <c r="A237" s="17">
        <v>235</v>
      </c>
      <c r="B237" s="40" t="s">
        <v>379</v>
      </c>
      <c r="C237" s="41" t="s">
        <v>225</v>
      </c>
      <c r="D237" s="42">
        <v>2.7</v>
      </c>
      <c r="E237" s="21"/>
      <c r="F237" s="22"/>
      <c r="G237" s="23"/>
      <c r="H237" s="24"/>
      <c r="I237" s="25"/>
      <c r="J237" s="25"/>
      <c r="K237" s="24"/>
      <c r="AMH237"/>
      <c r="AMI237"/>
      <c r="AMJ237"/>
      <c r="AMK237"/>
    </row>
    <row r="238" spans="1:1025" s="1" customFormat="1">
      <c r="A238" s="17">
        <v>236</v>
      </c>
      <c r="B238" s="18" t="s">
        <v>380</v>
      </c>
      <c r="C238" s="19" t="s">
        <v>381</v>
      </c>
      <c r="D238" s="20">
        <v>45</v>
      </c>
      <c r="E238" s="21"/>
      <c r="F238" s="22"/>
      <c r="G238" s="23"/>
      <c r="H238" s="24"/>
      <c r="I238" s="25"/>
      <c r="J238" s="25"/>
      <c r="K238" s="24"/>
      <c r="AMH238"/>
      <c r="AMI238"/>
      <c r="AMJ238"/>
      <c r="AMK238"/>
    </row>
    <row r="239" spans="1:1025" s="1" customFormat="1">
      <c r="A239" s="17">
        <v>237</v>
      </c>
      <c r="B239" s="18" t="s">
        <v>382</v>
      </c>
      <c r="C239" s="19" t="s">
        <v>381</v>
      </c>
      <c r="D239" s="20">
        <v>18</v>
      </c>
      <c r="E239" s="21"/>
      <c r="F239" s="22"/>
      <c r="G239" s="23"/>
      <c r="H239" s="24"/>
      <c r="I239" s="25"/>
      <c r="J239" s="25"/>
      <c r="K239" s="24"/>
      <c r="AMH239"/>
      <c r="AMI239"/>
      <c r="AMJ239"/>
      <c r="AMK239"/>
    </row>
    <row r="240" spans="1:1025">
      <c r="A240" s="17">
        <v>238</v>
      </c>
      <c r="B240" s="18" t="s">
        <v>383</v>
      </c>
      <c r="C240" s="19" t="s">
        <v>83</v>
      </c>
      <c r="D240" s="20">
        <v>135</v>
      </c>
      <c r="E240" s="21"/>
      <c r="F240" s="22"/>
      <c r="G240" s="23"/>
      <c r="H240" s="24"/>
      <c r="I240" s="25"/>
      <c r="J240" s="25"/>
      <c r="K240" s="24"/>
    </row>
    <row r="241" spans="1:1025" s="1" customFormat="1">
      <c r="A241" s="17">
        <v>239</v>
      </c>
      <c r="B241" s="18" t="s">
        <v>384</v>
      </c>
      <c r="C241" s="19" t="s">
        <v>313</v>
      </c>
      <c r="D241" s="20">
        <v>270</v>
      </c>
      <c r="E241" s="21"/>
      <c r="F241" s="22"/>
      <c r="G241" s="23"/>
      <c r="H241" s="24"/>
      <c r="I241" s="25"/>
      <c r="J241" s="25"/>
      <c r="K241" s="24"/>
      <c r="AMH241"/>
      <c r="AMI241"/>
      <c r="AMJ241"/>
      <c r="AMK241"/>
    </row>
    <row r="242" spans="1:1025" s="28" customFormat="1">
      <c r="A242" s="17">
        <v>240</v>
      </c>
      <c r="B242" s="18" t="s">
        <v>385</v>
      </c>
      <c r="C242" s="19" t="s">
        <v>386</v>
      </c>
      <c r="D242" s="20">
        <v>54</v>
      </c>
      <c r="E242" s="21"/>
      <c r="F242" s="22"/>
      <c r="G242" s="23"/>
      <c r="H242" s="24"/>
      <c r="I242" s="25"/>
      <c r="J242" s="25"/>
      <c r="K242" s="24"/>
      <c r="AMH242"/>
      <c r="AMI242"/>
      <c r="AMJ242"/>
      <c r="AMK242"/>
    </row>
    <row r="243" spans="1:1025" s="1" customFormat="1">
      <c r="A243" s="17">
        <v>241</v>
      </c>
      <c r="B243" s="18" t="s">
        <v>387</v>
      </c>
      <c r="C243" s="19" t="s">
        <v>57</v>
      </c>
      <c r="D243" s="20">
        <v>9</v>
      </c>
      <c r="E243" s="21"/>
      <c r="F243" s="22"/>
      <c r="G243" s="23"/>
      <c r="H243" s="24"/>
      <c r="I243" s="25"/>
      <c r="J243" s="25"/>
      <c r="K243" s="24"/>
      <c r="AMH243"/>
      <c r="AMI243"/>
      <c r="AMJ243"/>
      <c r="AMK243"/>
    </row>
    <row r="244" spans="1:1025">
      <c r="A244" s="17">
        <v>242</v>
      </c>
      <c r="B244" s="18" t="s">
        <v>388</v>
      </c>
      <c r="C244" s="19" t="s">
        <v>389</v>
      </c>
      <c r="D244" s="20">
        <v>9</v>
      </c>
      <c r="E244" s="21"/>
      <c r="F244" s="22"/>
      <c r="G244" s="23"/>
      <c r="H244" s="24"/>
      <c r="I244" s="25"/>
      <c r="J244" s="25"/>
      <c r="K244" s="24"/>
    </row>
    <row r="245" spans="1:1025">
      <c r="A245" s="17">
        <v>243</v>
      </c>
      <c r="B245" s="18" t="s">
        <v>390</v>
      </c>
      <c r="C245" s="19" t="s">
        <v>391</v>
      </c>
      <c r="D245" s="20">
        <v>72</v>
      </c>
      <c r="E245" s="21"/>
      <c r="F245" s="22"/>
      <c r="G245" s="23"/>
      <c r="H245" s="24"/>
      <c r="I245" s="25"/>
      <c r="J245" s="25"/>
      <c r="K245" s="24"/>
    </row>
    <row r="246" spans="1:1025" s="1" customFormat="1">
      <c r="A246" s="17">
        <v>244</v>
      </c>
      <c r="B246" s="18" t="s">
        <v>392</v>
      </c>
      <c r="C246" s="19" t="s">
        <v>393</v>
      </c>
      <c r="D246" s="20">
        <v>27</v>
      </c>
      <c r="E246" s="21"/>
      <c r="F246" s="22"/>
      <c r="G246" s="23"/>
      <c r="H246" s="24"/>
      <c r="I246" s="25"/>
      <c r="J246" s="25"/>
      <c r="K246" s="24"/>
      <c r="AMH246"/>
      <c r="AMI246"/>
      <c r="AMJ246"/>
      <c r="AMK246"/>
    </row>
    <row r="247" spans="1:1025">
      <c r="A247" s="17">
        <v>245</v>
      </c>
      <c r="B247" s="18" t="s">
        <v>394</v>
      </c>
      <c r="C247" s="19" t="s">
        <v>393</v>
      </c>
      <c r="D247" s="20">
        <v>54</v>
      </c>
      <c r="E247" s="21"/>
      <c r="F247" s="22"/>
      <c r="G247" s="23"/>
      <c r="H247" s="24"/>
      <c r="I247" s="25"/>
      <c r="J247" s="25"/>
      <c r="K247" s="24"/>
    </row>
    <row r="248" spans="1:1025">
      <c r="A248" s="17">
        <v>246</v>
      </c>
      <c r="B248" s="18" t="s">
        <v>395</v>
      </c>
      <c r="C248" s="19" t="s">
        <v>396</v>
      </c>
      <c r="D248" s="20">
        <v>18</v>
      </c>
      <c r="E248" s="21"/>
      <c r="F248" s="22"/>
      <c r="G248" s="23"/>
      <c r="H248" s="24"/>
      <c r="I248" s="25"/>
      <c r="J248" s="25"/>
      <c r="K248" s="24"/>
    </row>
    <row r="249" spans="1:1025">
      <c r="A249" s="17">
        <v>247</v>
      </c>
      <c r="B249" s="18" t="s">
        <v>397</v>
      </c>
      <c r="C249" s="19" t="s">
        <v>396</v>
      </c>
      <c r="D249" s="20">
        <v>18</v>
      </c>
      <c r="E249" s="21"/>
      <c r="F249" s="22"/>
      <c r="G249" s="23"/>
      <c r="H249" s="24"/>
      <c r="I249" s="25"/>
      <c r="J249" s="25"/>
      <c r="K249" s="24"/>
    </row>
    <row r="250" spans="1:1025">
      <c r="A250" s="17">
        <v>248</v>
      </c>
      <c r="B250" s="18" t="s">
        <v>398</v>
      </c>
      <c r="C250" s="19" t="s">
        <v>396</v>
      </c>
      <c r="D250" s="20">
        <v>18</v>
      </c>
      <c r="E250" s="21"/>
      <c r="F250" s="22"/>
      <c r="G250" s="23"/>
      <c r="H250" s="24"/>
      <c r="I250" s="25"/>
      <c r="J250" s="25"/>
      <c r="K250" s="24"/>
    </row>
    <row r="251" spans="1:1025" ht="33" customHeight="1">
      <c r="A251" s="17">
        <v>249</v>
      </c>
      <c r="B251" s="18" t="s">
        <v>399</v>
      </c>
      <c r="C251" s="19" t="s">
        <v>362</v>
      </c>
      <c r="D251" s="20">
        <v>32</v>
      </c>
      <c r="E251" s="21"/>
      <c r="F251" s="22"/>
      <c r="G251" s="23"/>
      <c r="H251" s="24"/>
      <c r="I251" s="25"/>
      <c r="J251" s="25"/>
      <c r="K251" s="24"/>
    </row>
    <row r="252" spans="1:1025">
      <c r="A252" s="17">
        <v>250</v>
      </c>
      <c r="B252" s="75" t="s">
        <v>400</v>
      </c>
      <c r="C252" s="19" t="s">
        <v>401</v>
      </c>
      <c r="D252" s="20">
        <v>22</v>
      </c>
      <c r="E252" s="21"/>
      <c r="F252" s="22"/>
      <c r="G252" s="23"/>
      <c r="H252" s="24"/>
      <c r="I252" s="25"/>
      <c r="J252" s="25"/>
      <c r="K252" s="24"/>
    </row>
    <row r="253" spans="1:1025">
      <c r="A253" s="17">
        <v>251</v>
      </c>
      <c r="B253" s="18" t="s">
        <v>402</v>
      </c>
      <c r="C253" s="19" t="s">
        <v>403</v>
      </c>
      <c r="D253" s="20">
        <v>27</v>
      </c>
      <c r="E253" s="21"/>
      <c r="F253" s="22"/>
      <c r="G253" s="23"/>
      <c r="H253" s="24"/>
      <c r="I253" s="25"/>
      <c r="J253" s="25"/>
      <c r="K253" s="24"/>
    </row>
    <row r="254" spans="1:1025" ht="30" customHeight="1">
      <c r="A254" s="17">
        <v>252</v>
      </c>
      <c r="B254" s="18" t="s">
        <v>404</v>
      </c>
      <c r="C254" s="19" t="s">
        <v>79</v>
      </c>
      <c r="D254" s="20">
        <v>21</v>
      </c>
      <c r="E254" s="21"/>
      <c r="F254" s="22"/>
      <c r="G254" s="23"/>
      <c r="H254" s="24"/>
      <c r="I254" s="25"/>
      <c r="J254" s="25"/>
      <c r="K254" s="24"/>
    </row>
    <row r="255" spans="1:1025">
      <c r="A255" s="17">
        <v>253</v>
      </c>
      <c r="B255" s="18" t="s">
        <v>405</v>
      </c>
      <c r="C255" s="19" t="s">
        <v>194</v>
      </c>
      <c r="D255" s="20">
        <v>495</v>
      </c>
      <c r="E255" s="21"/>
      <c r="F255" s="22"/>
      <c r="G255" s="23"/>
      <c r="H255" s="24"/>
      <c r="I255" s="25"/>
      <c r="J255" s="25"/>
      <c r="K255" s="24"/>
    </row>
    <row r="256" spans="1:1025">
      <c r="A256" s="17">
        <v>254</v>
      </c>
      <c r="B256" s="18" t="s">
        <v>406</v>
      </c>
      <c r="C256" s="19" t="s">
        <v>407</v>
      </c>
      <c r="D256" s="20">
        <v>45</v>
      </c>
      <c r="E256" s="21"/>
      <c r="F256" s="22"/>
      <c r="G256" s="23"/>
      <c r="H256" s="24"/>
      <c r="I256" s="25"/>
      <c r="J256" s="25"/>
      <c r="K256" s="24"/>
    </row>
    <row r="257" spans="1:1025">
      <c r="A257" s="17">
        <v>255</v>
      </c>
      <c r="B257" s="18" t="s">
        <v>408</v>
      </c>
      <c r="C257" s="19" t="s">
        <v>33</v>
      </c>
      <c r="D257" s="20">
        <v>135</v>
      </c>
      <c r="E257" s="21"/>
      <c r="F257" s="22"/>
      <c r="G257" s="23"/>
      <c r="H257" s="24"/>
      <c r="I257" s="25"/>
      <c r="J257" s="25"/>
      <c r="K257" s="24"/>
    </row>
    <row r="258" spans="1:1025">
      <c r="A258" s="17">
        <v>256</v>
      </c>
      <c r="B258" s="18" t="s">
        <v>409</v>
      </c>
      <c r="C258" s="19" t="s">
        <v>79</v>
      </c>
      <c r="D258" s="20">
        <v>135</v>
      </c>
      <c r="E258" s="21"/>
      <c r="F258" s="22"/>
      <c r="G258" s="23"/>
      <c r="H258" s="24"/>
      <c r="I258" s="25"/>
      <c r="J258" s="25"/>
      <c r="K258" s="24"/>
    </row>
    <row r="259" spans="1:1025">
      <c r="A259" s="17">
        <v>257</v>
      </c>
      <c r="B259" s="76" t="s">
        <v>410</v>
      </c>
      <c r="C259" s="37" t="s">
        <v>20</v>
      </c>
      <c r="D259" s="38">
        <v>3</v>
      </c>
      <c r="E259" s="21"/>
      <c r="F259" s="22"/>
      <c r="G259" s="23"/>
      <c r="H259" s="24"/>
      <c r="I259" s="25"/>
      <c r="J259" s="25"/>
      <c r="K259" s="24"/>
    </row>
    <row r="260" spans="1:1025">
      <c r="A260" s="17">
        <v>258</v>
      </c>
      <c r="B260" s="18" t="s">
        <v>411</v>
      </c>
      <c r="C260" s="19" t="s">
        <v>412</v>
      </c>
      <c r="D260" s="26">
        <v>4</v>
      </c>
      <c r="E260" s="21"/>
      <c r="F260" s="22"/>
      <c r="G260" s="23"/>
      <c r="H260" s="24"/>
      <c r="I260" s="25"/>
      <c r="J260" s="25"/>
      <c r="K260" s="24"/>
    </row>
    <row r="261" spans="1:1025">
      <c r="A261" s="17">
        <v>259</v>
      </c>
      <c r="B261" s="18" t="s">
        <v>413</v>
      </c>
      <c r="C261" s="19" t="s">
        <v>414</v>
      </c>
      <c r="D261" s="20">
        <v>18</v>
      </c>
      <c r="E261" s="21"/>
      <c r="F261" s="22"/>
      <c r="G261" s="23"/>
      <c r="H261" s="39"/>
      <c r="I261" s="25"/>
      <c r="J261" s="25"/>
      <c r="K261" s="24"/>
    </row>
    <row r="262" spans="1:1025">
      <c r="A262" s="17">
        <v>260</v>
      </c>
      <c r="B262" s="18" t="s">
        <v>415</v>
      </c>
      <c r="C262" s="19" t="s">
        <v>79</v>
      </c>
      <c r="D262" s="20">
        <v>4</v>
      </c>
      <c r="E262" s="21"/>
      <c r="F262" s="22"/>
      <c r="G262" s="23"/>
      <c r="H262" s="24"/>
      <c r="I262" s="25"/>
      <c r="J262" s="25"/>
      <c r="K262" s="24"/>
    </row>
    <row r="263" spans="1:1025">
      <c r="A263" s="17">
        <v>261</v>
      </c>
      <c r="B263" s="18" t="s">
        <v>416</v>
      </c>
      <c r="C263" s="19" t="s">
        <v>102</v>
      </c>
      <c r="D263" s="26">
        <v>63</v>
      </c>
      <c r="E263" s="21"/>
      <c r="F263" s="22"/>
      <c r="G263" s="23"/>
      <c r="H263" s="24"/>
      <c r="I263" s="25"/>
      <c r="J263" s="25"/>
      <c r="K263" s="24"/>
    </row>
    <row r="264" spans="1:1025">
      <c r="A264" s="17">
        <v>262</v>
      </c>
      <c r="B264" s="18" t="s">
        <v>417</v>
      </c>
      <c r="C264" s="19" t="s">
        <v>418</v>
      </c>
      <c r="D264" s="20">
        <v>360</v>
      </c>
      <c r="E264" s="21"/>
      <c r="F264" s="22"/>
      <c r="G264" s="23"/>
      <c r="H264" s="24"/>
      <c r="I264" s="25"/>
      <c r="J264" s="25"/>
      <c r="K264" s="24"/>
    </row>
    <row r="265" spans="1:1025">
      <c r="A265" s="17">
        <v>263</v>
      </c>
      <c r="B265" s="18" t="s">
        <v>419</v>
      </c>
      <c r="C265" s="19" t="s">
        <v>420</v>
      </c>
      <c r="D265" s="20">
        <v>162</v>
      </c>
      <c r="E265" s="21"/>
      <c r="F265" s="22"/>
      <c r="G265" s="23"/>
      <c r="H265" s="24"/>
      <c r="I265" s="25"/>
      <c r="J265" s="25"/>
      <c r="K265" s="24"/>
    </row>
    <row r="266" spans="1:1025" s="1" customFormat="1" ht="25.5">
      <c r="A266" s="17">
        <v>264</v>
      </c>
      <c r="B266" s="18" t="s">
        <v>421</v>
      </c>
      <c r="C266" s="19" t="s">
        <v>422</v>
      </c>
      <c r="D266" s="20">
        <v>27</v>
      </c>
      <c r="E266" s="21"/>
      <c r="F266" s="22"/>
      <c r="G266" s="23"/>
      <c r="H266" s="24"/>
      <c r="I266" s="25"/>
      <c r="J266" s="25"/>
      <c r="K266" s="24"/>
      <c r="AMH266"/>
      <c r="AMI266"/>
      <c r="AMJ266"/>
      <c r="AMK266"/>
    </row>
    <row r="267" spans="1:1025">
      <c r="A267" s="17">
        <v>265</v>
      </c>
      <c r="B267" s="18" t="s">
        <v>423</v>
      </c>
      <c r="C267" s="19" t="s">
        <v>424</v>
      </c>
      <c r="D267" s="26">
        <v>270</v>
      </c>
      <c r="E267" s="21"/>
      <c r="F267" s="22"/>
      <c r="G267" s="23"/>
      <c r="H267" s="24"/>
      <c r="I267" s="25"/>
      <c r="J267" s="25"/>
      <c r="K267" s="24"/>
    </row>
    <row r="268" spans="1:1025">
      <c r="A268" s="17">
        <v>266</v>
      </c>
      <c r="B268" s="18" t="s">
        <v>425</v>
      </c>
      <c r="C268" s="19" t="s">
        <v>217</v>
      </c>
      <c r="D268" s="20">
        <v>13.5</v>
      </c>
      <c r="E268" s="21"/>
      <c r="F268" s="22"/>
      <c r="G268" s="23"/>
      <c r="H268" s="24"/>
      <c r="I268" s="25"/>
      <c r="J268" s="25"/>
      <c r="K268" s="24"/>
    </row>
    <row r="269" spans="1:1025">
      <c r="A269" s="17">
        <v>267</v>
      </c>
      <c r="B269" s="18" t="s">
        <v>426</v>
      </c>
      <c r="C269" s="19" t="s">
        <v>427</v>
      </c>
      <c r="D269" s="26">
        <v>36</v>
      </c>
      <c r="E269" s="21"/>
      <c r="F269" s="22"/>
      <c r="G269" s="23"/>
      <c r="H269" s="24"/>
      <c r="I269" s="25"/>
      <c r="J269" s="25"/>
      <c r="K269" s="24"/>
    </row>
    <row r="270" spans="1:1025" s="1" customFormat="1">
      <c r="A270" s="17">
        <v>268</v>
      </c>
      <c r="B270" s="18" t="s">
        <v>428</v>
      </c>
      <c r="C270" s="19" t="s">
        <v>429</v>
      </c>
      <c r="D270" s="26">
        <v>45</v>
      </c>
      <c r="E270" s="21"/>
      <c r="F270" s="22"/>
      <c r="G270" s="23"/>
      <c r="H270" s="24"/>
      <c r="I270" s="25"/>
      <c r="J270" s="25"/>
      <c r="K270" s="24"/>
      <c r="AMH270"/>
      <c r="AMI270"/>
      <c r="AMJ270"/>
      <c r="AMK270"/>
    </row>
    <row r="271" spans="1:1025">
      <c r="A271" s="17">
        <v>270</v>
      </c>
      <c r="B271" s="18" t="s">
        <v>430</v>
      </c>
      <c r="C271" s="19" t="s">
        <v>431</v>
      </c>
      <c r="D271" s="20">
        <v>90</v>
      </c>
      <c r="E271" s="21"/>
      <c r="F271" s="22"/>
      <c r="G271" s="23"/>
      <c r="H271" s="27"/>
      <c r="I271" s="25"/>
      <c r="J271" s="25"/>
      <c r="K271" s="27"/>
    </row>
    <row r="272" spans="1:1025" s="28" customFormat="1">
      <c r="A272" s="17">
        <v>271</v>
      </c>
      <c r="B272" s="18" t="s">
        <v>432</v>
      </c>
      <c r="C272" s="19" t="s">
        <v>433</v>
      </c>
      <c r="D272" s="20">
        <v>9</v>
      </c>
      <c r="E272" s="21"/>
      <c r="F272" s="22"/>
      <c r="G272" s="23"/>
      <c r="H272" s="27"/>
      <c r="I272" s="25"/>
      <c r="J272" s="25"/>
      <c r="K272" s="27"/>
      <c r="AMH272"/>
      <c r="AMI272"/>
      <c r="AMJ272"/>
      <c r="AMK272"/>
    </row>
    <row r="273" spans="1:1025">
      <c r="A273" s="17">
        <v>272</v>
      </c>
      <c r="B273" s="18" t="s">
        <v>434</v>
      </c>
      <c r="C273" s="19" t="s">
        <v>435</v>
      </c>
      <c r="D273" s="20">
        <v>5</v>
      </c>
      <c r="E273" s="21"/>
      <c r="F273" s="22"/>
      <c r="G273" s="23"/>
      <c r="H273" s="24"/>
      <c r="I273" s="25"/>
      <c r="J273" s="25"/>
      <c r="K273" s="24"/>
    </row>
    <row r="274" spans="1:1025" ht="25.5">
      <c r="A274" s="17">
        <v>273</v>
      </c>
      <c r="B274" s="19" t="s">
        <v>436</v>
      </c>
      <c r="C274" s="19" t="s">
        <v>437</v>
      </c>
      <c r="D274" s="20">
        <v>5</v>
      </c>
      <c r="E274" s="21"/>
      <c r="F274" s="22"/>
      <c r="G274" s="23"/>
      <c r="H274" s="24"/>
      <c r="I274" s="25"/>
      <c r="J274" s="25"/>
      <c r="K274" s="24"/>
    </row>
    <row r="275" spans="1:1025">
      <c r="A275" s="17">
        <v>274</v>
      </c>
      <c r="B275" s="18" t="s">
        <v>438</v>
      </c>
      <c r="C275" s="19" t="s">
        <v>439</v>
      </c>
      <c r="D275" s="20">
        <v>5</v>
      </c>
      <c r="E275" s="21"/>
      <c r="F275" s="22"/>
      <c r="G275" s="23"/>
      <c r="H275" s="24"/>
      <c r="I275" s="25"/>
      <c r="J275" s="25"/>
      <c r="K275" s="24"/>
    </row>
    <row r="276" spans="1:1025" ht="24" customHeight="1">
      <c r="A276" s="17">
        <v>275</v>
      </c>
      <c r="B276" s="18" t="s">
        <v>440</v>
      </c>
      <c r="C276" s="19" t="s">
        <v>439</v>
      </c>
      <c r="D276" s="20">
        <v>59</v>
      </c>
      <c r="E276" s="21"/>
      <c r="F276" s="22"/>
      <c r="G276" s="23"/>
      <c r="H276" s="24"/>
      <c r="I276" s="25"/>
      <c r="J276" s="25"/>
      <c r="K276" s="24"/>
    </row>
    <row r="277" spans="1:1025">
      <c r="A277" s="17">
        <v>276</v>
      </c>
      <c r="B277" s="18" t="s">
        <v>441</v>
      </c>
      <c r="C277" s="19" t="s">
        <v>439</v>
      </c>
      <c r="D277" s="20">
        <v>135</v>
      </c>
      <c r="E277" s="21"/>
      <c r="F277" s="22"/>
      <c r="G277" s="23"/>
      <c r="H277" s="24"/>
      <c r="I277" s="25"/>
      <c r="J277" s="25"/>
      <c r="K277" s="24"/>
    </row>
    <row r="278" spans="1:1025" s="1" customFormat="1">
      <c r="A278" s="17">
        <v>278</v>
      </c>
      <c r="B278" s="18" t="s">
        <v>442</v>
      </c>
      <c r="C278" s="19" t="s">
        <v>443</v>
      </c>
      <c r="D278" s="20">
        <v>27</v>
      </c>
      <c r="E278" s="21"/>
      <c r="F278" s="22"/>
      <c r="G278" s="23"/>
      <c r="H278" s="24"/>
      <c r="I278" s="25"/>
      <c r="J278" s="25"/>
      <c r="K278" s="24"/>
      <c r="AMH278"/>
      <c r="AMI278"/>
      <c r="AMJ278"/>
      <c r="AMK278"/>
    </row>
    <row r="279" spans="1:1025">
      <c r="A279" s="17">
        <v>279</v>
      </c>
      <c r="B279" s="19" t="s">
        <v>444</v>
      </c>
      <c r="C279" s="19" t="s">
        <v>445</v>
      </c>
      <c r="D279" s="26">
        <v>59</v>
      </c>
      <c r="E279" s="21"/>
      <c r="F279" s="22"/>
      <c r="G279" s="23"/>
      <c r="H279" s="24"/>
      <c r="I279" s="25"/>
      <c r="J279" s="25"/>
      <c r="K279" s="24"/>
    </row>
    <row r="280" spans="1:1025">
      <c r="A280" s="17">
        <v>280</v>
      </c>
      <c r="B280" s="19" t="s">
        <v>446</v>
      </c>
      <c r="C280" s="19" t="s">
        <v>447</v>
      </c>
      <c r="D280" s="20">
        <v>9</v>
      </c>
      <c r="E280" s="21"/>
      <c r="F280" s="22"/>
      <c r="G280" s="23"/>
      <c r="H280" s="24"/>
      <c r="I280" s="25"/>
      <c r="J280" s="25"/>
      <c r="K280" s="24"/>
    </row>
    <row r="281" spans="1:1025">
      <c r="A281" s="17">
        <v>281</v>
      </c>
      <c r="B281" s="19" t="s">
        <v>448</v>
      </c>
      <c r="C281" s="19" t="s">
        <v>102</v>
      </c>
      <c r="D281" s="20">
        <v>198</v>
      </c>
      <c r="E281" s="21"/>
      <c r="F281" s="22"/>
      <c r="G281" s="23"/>
      <c r="H281" s="24"/>
      <c r="I281" s="25"/>
      <c r="J281" s="25"/>
      <c r="K281" s="24"/>
    </row>
    <row r="282" spans="1:1025" s="1" customFormat="1">
      <c r="A282" s="17">
        <v>282</v>
      </c>
      <c r="B282" s="19" t="s">
        <v>449</v>
      </c>
      <c r="C282" s="19" t="s">
        <v>450</v>
      </c>
      <c r="D282" s="20">
        <v>135</v>
      </c>
      <c r="E282" s="21"/>
      <c r="F282" s="22"/>
      <c r="G282" s="23"/>
      <c r="H282" s="24"/>
      <c r="I282" s="25"/>
      <c r="J282" s="25"/>
      <c r="K282" s="24"/>
      <c r="AMH282"/>
      <c r="AMI282"/>
      <c r="AMJ282"/>
      <c r="AMK282"/>
    </row>
    <row r="283" spans="1:1025" s="1" customFormat="1">
      <c r="A283" s="17">
        <v>283</v>
      </c>
      <c r="B283" s="18" t="s">
        <v>451</v>
      </c>
      <c r="C283" s="19" t="s">
        <v>85</v>
      </c>
      <c r="D283" s="26">
        <v>9</v>
      </c>
      <c r="E283" s="21"/>
      <c r="F283" s="22"/>
      <c r="G283" s="23"/>
      <c r="H283" s="24"/>
      <c r="I283" s="25"/>
      <c r="J283" s="25"/>
      <c r="K283" s="24"/>
      <c r="AMH283"/>
      <c r="AMI283"/>
      <c r="AMJ283"/>
      <c r="AMK283"/>
    </row>
    <row r="284" spans="1:1025" s="1" customFormat="1" ht="23.25" customHeight="1">
      <c r="A284" s="17">
        <v>284</v>
      </c>
      <c r="B284" s="18" t="s">
        <v>452</v>
      </c>
      <c r="C284" s="19" t="s">
        <v>85</v>
      </c>
      <c r="D284" s="20">
        <v>9</v>
      </c>
      <c r="E284" s="21"/>
      <c r="F284" s="22"/>
      <c r="G284" s="23"/>
      <c r="H284" s="24"/>
      <c r="I284" s="25"/>
      <c r="J284" s="25"/>
      <c r="K284" s="24"/>
      <c r="AMH284"/>
      <c r="AMI284"/>
      <c r="AMJ284"/>
      <c r="AMK284"/>
    </row>
    <row r="285" spans="1:1025">
      <c r="A285" s="17">
        <v>285</v>
      </c>
      <c r="B285" s="18" t="s">
        <v>453</v>
      </c>
      <c r="C285" s="19" t="s">
        <v>327</v>
      </c>
      <c r="D285" s="20">
        <v>108</v>
      </c>
      <c r="E285" s="21"/>
      <c r="F285" s="22"/>
      <c r="G285" s="23"/>
      <c r="H285" s="24"/>
      <c r="I285" s="25"/>
      <c r="J285" s="25"/>
      <c r="K285" s="24"/>
    </row>
    <row r="286" spans="1:1025">
      <c r="A286" s="17">
        <v>286</v>
      </c>
      <c r="B286" s="18" t="s">
        <v>454</v>
      </c>
      <c r="C286" s="19" t="s">
        <v>455</v>
      </c>
      <c r="D286" s="26">
        <v>108</v>
      </c>
      <c r="E286" s="21"/>
      <c r="F286" s="22"/>
      <c r="G286" s="23"/>
      <c r="H286" s="24"/>
      <c r="I286" s="25"/>
      <c r="J286" s="25"/>
      <c r="K286" s="24"/>
    </row>
    <row r="287" spans="1:1025" ht="21.75" customHeight="1">
      <c r="A287" s="17">
        <v>287</v>
      </c>
      <c r="B287" s="18" t="s">
        <v>456</v>
      </c>
      <c r="C287" s="19" t="s">
        <v>457</v>
      </c>
      <c r="D287" s="26">
        <v>9</v>
      </c>
      <c r="E287" s="21"/>
      <c r="F287" s="22"/>
      <c r="G287" s="23"/>
      <c r="H287" s="27"/>
      <c r="I287" s="25"/>
      <c r="J287" s="25"/>
      <c r="K287" s="27"/>
    </row>
    <row r="288" spans="1:1025" s="28" customFormat="1">
      <c r="A288" s="17">
        <v>288</v>
      </c>
      <c r="B288" s="18" t="s">
        <v>458</v>
      </c>
      <c r="C288" s="19" t="s">
        <v>79</v>
      </c>
      <c r="D288" s="26">
        <v>3</v>
      </c>
      <c r="E288" s="21"/>
      <c r="F288" s="22"/>
      <c r="G288" s="23"/>
      <c r="H288" s="24"/>
      <c r="I288" s="25"/>
      <c r="J288" s="25"/>
      <c r="K288" s="24"/>
      <c r="AMH288"/>
      <c r="AMI288"/>
      <c r="AMJ288"/>
      <c r="AMK288"/>
    </row>
    <row r="289" spans="1:1025">
      <c r="A289" s="17">
        <v>289</v>
      </c>
      <c r="B289" s="18" t="s">
        <v>459</v>
      </c>
      <c r="C289" s="19" t="s">
        <v>217</v>
      </c>
      <c r="D289" s="26">
        <v>2</v>
      </c>
      <c r="E289" s="21"/>
      <c r="F289" s="22"/>
      <c r="G289" s="23"/>
      <c r="H289" s="24"/>
      <c r="I289" s="25"/>
      <c r="J289" s="25"/>
      <c r="K289" s="24"/>
    </row>
    <row r="290" spans="1:1025" s="1" customFormat="1">
      <c r="A290" s="17">
        <v>290</v>
      </c>
      <c r="B290" s="18" t="s">
        <v>460</v>
      </c>
      <c r="C290" s="19" t="s">
        <v>79</v>
      </c>
      <c r="D290" s="26">
        <v>3</v>
      </c>
      <c r="E290" s="21"/>
      <c r="F290" s="22"/>
      <c r="G290" s="23"/>
      <c r="H290" s="24"/>
      <c r="I290" s="25"/>
      <c r="J290" s="25"/>
      <c r="K290" s="24"/>
      <c r="AMH290"/>
      <c r="AMI290"/>
      <c r="AMJ290"/>
      <c r="AMK290"/>
    </row>
    <row r="291" spans="1:1025" s="1" customFormat="1">
      <c r="A291" s="17">
        <v>291</v>
      </c>
      <c r="B291" s="18" t="s">
        <v>461</v>
      </c>
      <c r="C291" s="19" t="s">
        <v>57</v>
      </c>
      <c r="D291" s="26">
        <v>18</v>
      </c>
      <c r="E291" s="21"/>
      <c r="F291" s="22"/>
      <c r="G291" s="23"/>
      <c r="H291" s="24"/>
      <c r="I291" s="25"/>
      <c r="J291" s="25"/>
      <c r="K291" s="24"/>
      <c r="AMH291"/>
      <c r="AMI291"/>
      <c r="AMJ291"/>
      <c r="AMK291"/>
    </row>
    <row r="292" spans="1:1025" s="28" customFormat="1">
      <c r="A292" s="17">
        <v>292</v>
      </c>
      <c r="B292" s="18" t="s">
        <v>462</v>
      </c>
      <c r="C292" s="19" t="s">
        <v>18</v>
      </c>
      <c r="D292" s="20">
        <v>9</v>
      </c>
      <c r="E292" s="21"/>
      <c r="F292" s="22"/>
      <c r="G292" s="23"/>
      <c r="H292" s="27"/>
      <c r="I292" s="25"/>
      <c r="J292" s="25"/>
      <c r="K292" s="27"/>
      <c r="AMH292"/>
      <c r="AMI292"/>
      <c r="AMJ292"/>
      <c r="AMK292"/>
    </row>
    <row r="293" spans="1:1025" s="28" customFormat="1">
      <c r="A293" s="17">
        <v>293</v>
      </c>
      <c r="B293" s="18" t="s">
        <v>463</v>
      </c>
      <c r="C293" s="19" t="s">
        <v>464</v>
      </c>
      <c r="D293" s="20">
        <v>6</v>
      </c>
      <c r="E293" s="21"/>
      <c r="F293" s="22"/>
      <c r="G293" s="23"/>
      <c r="H293" s="27"/>
      <c r="I293" s="25"/>
      <c r="J293" s="25"/>
      <c r="K293" s="27"/>
      <c r="AMH293"/>
      <c r="AMI293"/>
      <c r="AMJ293"/>
      <c r="AMK293"/>
    </row>
    <row r="294" spans="1:1025" s="28" customFormat="1" ht="27" customHeight="1">
      <c r="A294" s="17">
        <v>294</v>
      </c>
      <c r="B294" s="18" t="s">
        <v>465</v>
      </c>
      <c r="C294" s="19" t="s">
        <v>466</v>
      </c>
      <c r="D294" s="20">
        <v>27</v>
      </c>
      <c r="E294" s="21"/>
      <c r="F294" s="22"/>
      <c r="G294" s="23"/>
      <c r="H294" s="27"/>
      <c r="I294" s="25"/>
      <c r="J294" s="25"/>
      <c r="K294" s="27"/>
      <c r="AMH294"/>
      <c r="AMI294"/>
      <c r="AMJ294"/>
      <c r="AMK294"/>
    </row>
    <row r="295" spans="1:1025" s="28" customFormat="1">
      <c r="A295" s="17">
        <v>295</v>
      </c>
      <c r="B295" s="18" t="s">
        <v>467</v>
      </c>
      <c r="C295" s="19" t="s">
        <v>468</v>
      </c>
      <c r="D295" s="20">
        <v>774</v>
      </c>
      <c r="E295" s="21"/>
      <c r="F295" s="22"/>
      <c r="G295" s="23"/>
      <c r="H295" s="27"/>
      <c r="I295" s="25"/>
      <c r="J295" s="25"/>
      <c r="K295" s="27"/>
      <c r="AMH295"/>
      <c r="AMI295"/>
      <c r="AMJ295"/>
      <c r="AMK295"/>
    </row>
    <row r="296" spans="1:1025">
      <c r="A296" s="17">
        <v>296</v>
      </c>
      <c r="B296" s="18" t="s">
        <v>469</v>
      </c>
      <c r="C296" s="19" t="s">
        <v>470</v>
      </c>
      <c r="D296" s="20">
        <v>9</v>
      </c>
      <c r="E296" s="21"/>
      <c r="F296" s="22"/>
      <c r="G296" s="23"/>
      <c r="H296" s="24"/>
      <c r="I296" s="25"/>
      <c r="J296" s="25"/>
      <c r="K296" s="24"/>
    </row>
    <row r="297" spans="1:1025">
      <c r="A297" s="17">
        <v>297</v>
      </c>
      <c r="B297" s="18" t="s">
        <v>471</v>
      </c>
      <c r="C297" s="19" t="s">
        <v>472</v>
      </c>
      <c r="D297" s="20">
        <v>9</v>
      </c>
      <c r="E297" s="21"/>
      <c r="F297" s="22"/>
      <c r="G297" s="23"/>
      <c r="H297" s="24"/>
      <c r="I297" s="25"/>
      <c r="J297" s="25"/>
      <c r="K297" s="24"/>
    </row>
    <row r="298" spans="1:1025">
      <c r="A298" s="17">
        <v>298</v>
      </c>
      <c r="B298" s="18" t="s">
        <v>473</v>
      </c>
      <c r="C298" s="19" t="s">
        <v>393</v>
      </c>
      <c r="D298" s="20">
        <v>5</v>
      </c>
      <c r="E298" s="21"/>
      <c r="F298" s="22"/>
      <c r="G298" s="23"/>
      <c r="H298" s="63"/>
      <c r="I298" s="25"/>
      <c r="J298" s="25"/>
      <c r="K298" s="24"/>
    </row>
    <row r="299" spans="1:1025" s="2" customFormat="1">
      <c r="A299" s="17">
        <v>299</v>
      </c>
      <c r="B299" s="18" t="s">
        <v>474</v>
      </c>
      <c r="C299" s="19" t="s">
        <v>475</v>
      </c>
      <c r="D299" s="20">
        <v>9</v>
      </c>
      <c r="E299" s="21"/>
      <c r="F299" s="22"/>
      <c r="G299" s="23"/>
      <c r="H299" s="63"/>
      <c r="I299" s="25"/>
      <c r="J299" s="25"/>
      <c r="K299" s="24"/>
      <c r="M299" s="33"/>
      <c r="N299" s="77"/>
      <c r="O299" s="8"/>
      <c r="P299" s="8"/>
      <c r="Q299" s="1"/>
      <c r="U299" s="78"/>
      <c r="V299" s="1"/>
      <c r="W299" s="33"/>
      <c r="X299" s="77"/>
      <c r="Y299" s="8"/>
      <c r="Z299" s="8"/>
      <c r="AA299" s="1"/>
      <c r="AE299" s="78"/>
      <c r="AF299" s="1"/>
      <c r="AG299" s="33"/>
      <c r="AH299" s="77"/>
      <c r="AI299" s="8"/>
      <c r="AJ299" s="8"/>
      <c r="AK299" s="1"/>
      <c r="AO299" s="78"/>
      <c r="AP299" s="1"/>
      <c r="AQ299" s="33"/>
      <c r="AR299" s="77"/>
      <c r="AS299" s="8"/>
      <c r="AT299" s="8"/>
      <c r="AU299" s="1"/>
      <c r="AY299" s="78"/>
      <c r="AZ299" s="1"/>
      <c r="BA299" s="33"/>
      <c r="BB299" s="77"/>
      <c r="BC299" s="8"/>
      <c r="BD299" s="8"/>
      <c r="BE299" s="1"/>
      <c r="BI299" s="78"/>
      <c r="BJ299" s="1"/>
      <c r="BK299" s="33"/>
      <c r="BL299" s="77"/>
      <c r="BM299" s="8"/>
      <c r="BN299" s="8"/>
      <c r="BO299" s="1"/>
      <c r="BS299" s="78"/>
      <c r="BT299" s="1"/>
      <c r="BU299" s="33"/>
      <c r="BV299" s="77"/>
      <c r="BW299" s="8"/>
      <c r="BX299" s="8"/>
      <c r="BY299" s="1"/>
      <c r="CC299" s="78"/>
      <c r="CD299" s="1"/>
      <c r="CE299" s="33"/>
      <c r="CF299" s="77"/>
      <c r="CG299" s="8"/>
      <c r="CH299" s="8"/>
      <c r="CI299" s="1"/>
      <c r="CM299" s="78"/>
      <c r="CN299" s="1"/>
      <c r="CO299" s="33"/>
      <c r="CP299" s="77"/>
      <c r="CQ299" s="8"/>
      <c r="CR299" s="8"/>
      <c r="CS299" s="1"/>
      <c r="CW299" s="78"/>
      <c r="CX299" s="1"/>
      <c r="CY299" s="33"/>
      <c r="CZ299" s="77"/>
      <c r="DA299" s="8"/>
      <c r="DB299" s="8"/>
      <c r="DC299" s="1"/>
      <c r="DG299" s="78"/>
      <c r="DH299" s="1"/>
      <c r="DI299" s="33"/>
      <c r="DJ299" s="77"/>
      <c r="DK299" s="8"/>
      <c r="DL299" s="8"/>
      <c r="DM299" s="1"/>
      <c r="DQ299" s="78"/>
      <c r="DR299" s="1"/>
      <c r="DS299" s="33"/>
      <c r="DT299" s="77"/>
      <c r="DU299" s="8"/>
      <c r="DV299" s="8"/>
      <c r="DW299" s="1"/>
      <c r="EA299" s="78"/>
      <c r="EB299" s="1"/>
      <c r="EC299" s="33"/>
      <c r="ED299" s="77"/>
      <c r="EE299" s="8"/>
      <c r="EF299" s="8"/>
      <c r="EG299" s="1"/>
      <c r="EK299" s="78"/>
      <c r="EL299" s="1"/>
      <c r="EM299" s="33"/>
      <c r="EN299" s="77"/>
      <c r="EO299" s="8"/>
      <c r="EP299" s="8"/>
      <c r="EQ299" s="1"/>
      <c r="EU299" s="78"/>
      <c r="EV299" s="1"/>
      <c r="EW299" s="33"/>
      <c r="EX299" s="77"/>
      <c r="EY299" s="8"/>
      <c r="EZ299" s="8"/>
      <c r="FA299" s="1"/>
      <c r="FE299" s="78"/>
      <c r="FF299" s="1"/>
      <c r="FG299" s="33"/>
      <c r="FH299" s="77"/>
      <c r="FI299" s="8"/>
      <c r="FJ299" s="8"/>
      <c r="FK299" s="1"/>
      <c r="FO299" s="78"/>
      <c r="FP299" s="1"/>
      <c r="FQ299" s="33"/>
      <c r="FR299" s="77"/>
      <c r="FS299" s="8"/>
      <c r="FT299" s="8"/>
      <c r="FU299" s="1"/>
      <c r="FY299" s="78"/>
      <c r="FZ299" s="1"/>
      <c r="GA299" s="33"/>
      <c r="GB299" s="77"/>
      <c r="GC299" s="8"/>
      <c r="GD299" s="8"/>
      <c r="GE299" s="1"/>
      <c r="GI299" s="78"/>
      <c r="GJ299" s="1"/>
      <c r="GK299" s="33"/>
      <c r="GL299" s="77"/>
      <c r="GM299" s="8"/>
      <c r="GN299" s="8"/>
      <c r="GO299" s="1"/>
      <c r="GS299" s="78"/>
      <c r="GT299" s="1"/>
      <c r="GU299" s="33"/>
      <c r="GV299" s="77"/>
      <c r="GW299" s="8"/>
      <c r="GX299" s="8"/>
      <c r="GY299" s="1"/>
      <c r="HC299" s="78"/>
      <c r="HD299" s="1"/>
      <c r="HE299" s="33"/>
      <c r="HF299" s="77"/>
      <c r="HG299" s="8"/>
      <c r="HH299" s="8"/>
      <c r="HI299" s="1"/>
      <c r="HM299" s="78"/>
      <c r="HN299" s="1"/>
      <c r="HO299" s="33"/>
      <c r="HP299" s="77"/>
      <c r="HQ299" s="8"/>
      <c r="HR299" s="8"/>
      <c r="HS299" s="1"/>
      <c r="HW299" s="78"/>
      <c r="HX299" s="1"/>
      <c r="HY299" s="33"/>
      <c r="HZ299" s="77"/>
      <c r="IA299" s="8"/>
      <c r="IB299" s="8"/>
      <c r="IC299" s="1"/>
      <c r="AMH299"/>
      <c r="AMI299"/>
      <c r="AMJ299"/>
      <c r="AMK299"/>
    </row>
    <row r="300" spans="1:1025" s="2" customFormat="1">
      <c r="A300" s="17">
        <v>300</v>
      </c>
      <c r="B300" s="18" t="s">
        <v>476</v>
      </c>
      <c r="C300" s="19" t="s">
        <v>477</v>
      </c>
      <c r="D300" s="20">
        <v>7</v>
      </c>
      <c r="E300" s="21"/>
      <c r="F300" s="22"/>
      <c r="G300" s="23"/>
      <c r="H300" s="24"/>
      <c r="I300" s="25"/>
      <c r="J300" s="25"/>
      <c r="K300" s="24"/>
      <c r="M300" s="33"/>
      <c r="N300" s="77"/>
      <c r="O300" s="8"/>
      <c r="P300" s="8"/>
      <c r="Q300" s="1"/>
      <c r="U300" s="78"/>
      <c r="V300" s="1"/>
      <c r="W300" s="33"/>
      <c r="X300" s="77"/>
      <c r="Y300" s="8"/>
      <c r="Z300" s="8"/>
      <c r="AA300" s="1"/>
      <c r="AE300" s="78"/>
      <c r="AF300" s="1"/>
      <c r="AG300" s="33"/>
      <c r="AH300" s="77"/>
      <c r="AI300" s="8"/>
      <c r="AJ300" s="8"/>
      <c r="AK300" s="1"/>
      <c r="AO300" s="78"/>
      <c r="AP300" s="1"/>
      <c r="AQ300" s="33"/>
      <c r="AR300" s="77"/>
      <c r="AS300" s="8"/>
      <c r="AT300" s="8"/>
      <c r="AU300" s="1"/>
      <c r="AY300" s="78"/>
      <c r="AZ300" s="1"/>
      <c r="BA300" s="33"/>
      <c r="BB300" s="77"/>
      <c r="BC300" s="8"/>
      <c r="BD300" s="8"/>
      <c r="BE300" s="1"/>
      <c r="BI300" s="78"/>
      <c r="BJ300" s="1"/>
      <c r="BK300" s="33"/>
      <c r="BL300" s="77"/>
      <c r="BM300" s="8"/>
      <c r="BN300" s="8"/>
      <c r="BO300" s="1"/>
      <c r="BS300" s="78"/>
      <c r="BT300" s="1"/>
      <c r="BU300" s="33"/>
      <c r="BV300" s="77"/>
      <c r="BW300" s="8"/>
      <c r="BX300" s="8"/>
      <c r="BY300" s="1"/>
      <c r="CC300" s="78"/>
      <c r="CD300" s="1"/>
      <c r="CE300" s="33"/>
      <c r="CF300" s="77"/>
      <c r="CG300" s="8"/>
      <c r="CH300" s="8"/>
      <c r="CI300" s="1"/>
      <c r="CM300" s="78"/>
      <c r="CN300" s="1"/>
      <c r="CO300" s="33"/>
      <c r="CP300" s="77"/>
      <c r="CQ300" s="8"/>
      <c r="CR300" s="8"/>
      <c r="CS300" s="1"/>
      <c r="CW300" s="78"/>
      <c r="CX300" s="1"/>
      <c r="CY300" s="33"/>
      <c r="CZ300" s="77"/>
      <c r="DA300" s="8"/>
      <c r="DB300" s="8"/>
      <c r="DC300" s="1"/>
      <c r="DG300" s="78"/>
      <c r="DH300" s="1"/>
      <c r="DI300" s="33"/>
      <c r="DJ300" s="77"/>
      <c r="DK300" s="8"/>
      <c r="DL300" s="8"/>
      <c r="DM300" s="1"/>
      <c r="DQ300" s="78"/>
      <c r="DR300" s="1"/>
      <c r="DS300" s="33"/>
      <c r="DT300" s="77"/>
      <c r="DU300" s="8"/>
      <c r="DV300" s="8"/>
      <c r="DW300" s="1"/>
      <c r="EA300" s="78"/>
      <c r="EB300" s="1"/>
      <c r="EC300" s="33"/>
      <c r="ED300" s="77"/>
      <c r="EE300" s="8"/>
      <c r="EF300" s="8"/>
      <c r="EG300" s="1"/>
      <c r="EK300" s="78"/>
      <c r="EL300" s="1"/>
      <c r="EM300" s="33"/>
      <c r="EN300" s="77"/>
      <c r="EO300" s="8"/>
      <c r="EP300" s="8"/>
      <c r="EQ300" s="1"/>
      <c r="EU300" s="78"/>
      <c r="EV300" s="1"/>
      <c r="EW300" s="33"/>
      <c r="EX300" s="77"/>
      <c r="EY300" s="8"/>
      <c r="EZ300" s="8"/>
      <c r="FA300" s="1"/>
      <c r="FE300" s="78"/>
      <c r="FF300" s="1"/>
      <c r="FG300" s="33"/>
      <c r="FH300" s="77"/>
      <c r="FI300" s="8"/>
      <c r="FJ300" s="8"/>
      <c r="FK300" s="1"/>
      <c r="FO300" s="78"/>
      <c r="FP300" s="1"/>
      <c r="FQ300" s="33"/>
      <c r="FR300" s="77"/>
      <c r="FS300" s="8"/>
      <c r="FT300" s="8"/>
      <c r="FU300" s="1"/>
      <c r="FY300" s="78"/>
      <c r="FZ300" s="1"/>
      <c r="GA300" s="33"/>
      <c r="GB300" s="77"/>
      <c r="GC300" s="8"/>
      <c r="GD300" s="8"/>
      <c r="GE300" s="1"/>
      <c r="GI300" s="78"/>
      <c r="GJ300" s="1"/>
      <c r="GK300" s="33"/>
      <c r="GL300" s="77"/>
      <c r="GM300" s="8"/>
      <c r="GN300" s="8"/>
      <c r="GO300" s="1"/>
      <c r="GS300" s="78"/>
      <c r="GT300" s="1"/>
      <c r="GU300" s="33"/>
      <c r="GV300" s="77"/>
      <c r="GW300" s="8"/>
      <c r="GX300" s="8"/>
      <c r="GY300" s="1"/>
      <c r="HC300" s="78"/>
      <c r="HD300" s="1"/>
      <c r="HE300" s="33"/>
      <c r="HF300" s="77"/>
      <c r="HG300" s="8"/>
      <c r="HH300" s="8"/>
      <c r="HI300" s="1"/>
      <c r="HM300" s="78"/>
      <c r="HN300" s="1"/>
      <c r="HO300" s="33"/>
      <c r="HP300" s="77"/>
      <c r="HQ300" s="8"/>
      <c r="HR300" s="8"/>
      <c r="HS300" s="1"/>
      <c r="HW300" s="78"/>
      <c r="HX300" s="1"/>
      <c r="HY300" s="33"/>
      <c r="HZ300" s="77"/>
      <c r="IA300" s="8"/>
      <c r="IB300" s="8"/>
      <c r="IC300" s="1"/>
      <c r="AMH300"/>
      <c r="AMI300"/>
      <c r="AMJ300"/>
      <c r="AMK300"/>
    </row>
    <row r="301" spans="1:1025">
      <c r="A301" s="17">
        <v>301</v>
      </c>
      <c r="B301" s="43" t="s">
        <v>478</v>
      </c>
      <c r="C301" s="43" t="s">
        <v>479</v>
      </c>
      <c r="D301" s="79">
        <v>18</v>
      </c>
      <c r="E301" s="21"/>
      <c r="F301" s="22"/>
      <c r="G301" s="23"/>
      <c r="H301" s="24"/>
      <c r="I301" s="25"/>
      <c r="J301" s="25"/>
      <c r="K301" s="24"/>
    </row>
    <row r="302" spans="1:1025">
      <c r="A302" s="17">
        <v>302</v>
      </c>
      <c r="B302" s="18" t="s">
        <v>480</v>
      </c>
      <c r="C302" s="19" t="s">
        <v>481</v>
      </c>
      <c r="D302" s="20">
        <v>9</v>
      </c>
      <c r="E302" s="21"/>
      <c r="F302" s="22"/>
      <c r="G302" s="23"/>
      <c r="H302" s="24"/>
      <c r="I302" s="25"/>
      <c r="J302" s="25"/>
      <c r="K302" s="24"/>
    </row>
    <row r="303" spans="1:1025">
      <c r="A303" s="17">
        <v>303</v>
      </c>
      <c r="B303" s="18" t="s">
        <v>482</v>
      </c>
      <c r="C303" s="19" t="s">
        <v>481</v>
      </c>
      <c r="D303" s="80">
        <v>14</v>
      </c>
      <c r="E303" s="21"/>
      <c r="F303" s="22"/>
      <c r="G303" s="23"/>
      <c r="H303" s="24"/>
      <c r="I303" s="25"/>
      <c r="J303" s="25"/>
      <c r="K303" s="24"/>
    </row>
    <row r="304" spans="1:1025">
      <c r="A304" s="17">
        <v>304</v>
      </c>
      <c r="B304" s="18" t="s">
        <v>483</v>
      </c>
      <c r="C304" s="19" t="s">
        <v>484</v>
      </c>
      <c r="D304" s="20">
        <v>14</v>
      </c>
      <c r="E304" s="21"/>
      <c r="F304" s="22"/>
      <c r="G304" s="23"/>
      <c r="H304" s="24"/>
      <c r="I304" s="25"/>
      <c r="J304" s="25"/>
      <c r="K304" s="24"/>
    </row>
    <row r="305" spans="1:1025">
      <c r="A305" s="17">
        <v>305</v>
      </c>
      <c r="B305" s="18" t="s">
        <v>485</v>
      </c>
      <c r="C305" s="19" t="s">
        <v>486</v>
      </c>
      <c r="D305" s="20">
        <v>9</v>
      </c>
      <c r="E305" s="21"/>
      <c r="F305" s="22"/>
      <c r="G305" s="23"/>
      <c r="H305" s="81"/>
      <c r="I305" s="25"/>
      <c r="J305" s="25"/>
      <c r="K305" s="24"/>
    </row>
    <row r="306" spans="1:1025" ht="27.75" customHeight="1">
      <c r="A306" s="17">
        <v>306</v>
      </c>
      <c r="B306" s="18" t="s">
        <v>487</v>
      </c>
      <c r="C306" s="19" t="s">
        <v>486</v>
      </c>
      <c r="D306" s="20">
        <v>18</v>
      </c>
      <c r="E306" s="21"/>
      <c r="F306" s="22"/>
      <c r="G306" s="23"/>
      <c r="H306" s="24"/>
      <c r="I306" s="25"/>
      <c r="J306" s="25"/>
      <c r="K306" s="24"/>
    </row>
    <row r="307" spans="1:1025">
      <c r="A307" s="17">
        <v>307</v>
      </c>
      <c r="B307" s="18" t="s">
        <v>488</v>
      </c>
      <c r="C307" s="19" t="s">
        <v>489</v>
      </c>
      <c r="D307" s="20">
        <v>36</v>
      </c>
      <c r="E307" s="21"/>
      <c r="F307" s="22"/>
      <c r="G307" s="23"/>
      <c r="H307" s="63"/>
      <c r="I307" s="25"/>
      <c r="J307" s="25"/>
      <c r="K307" s="63"/>
    </row>
    <row r="308" spans="1:1025" s="2" customFormat="1" ht="28.5" customHeight="1">
      <c r="A308" s="17">
        <v>308</v>
      </c>
      <c r="B308" s="18" t="s">
        <v>490</v>
      </c>
      <c r="C308" s="19" t="s">
        <v>83</v>
      </c>
      <c r="D308" s="26">
        <v>12</v>
      </c>
      <c r="E308" s="21"/>
      <c r="F308" s="22"/>
      <c r="G308" s="23"/>
      <c r="H308" s="24"/>
      <c r="I308" s="25"/>
      <c r="J308" s="25"/>
      <c r="K308" s="24"/>
      <c r="AMH308"/>
      <c r="AMI308"/>
      <c r="AMJ308"/>
      <c r="AMK308"/>
    </row>
    <row r="309" spans="1:1025">
      <c r="A309" s="17">
        <v>309</v>
      </c>
      <c r="B309" s="18" t="s">
        <v>491</v>
      </c>
      <c r="C309" s="19" t="s">
        <v>67</v>
      </c>
      <c r="D309" s="26">
        <v>32</v>
      </c>
      <c r="E309" s="21"/>
      <c r="F309" s="22"/>
      <c r="G309" s="23"/>
      <c r="H309" s="24"/>
      <c r="I309" s="25"/>
      <c r="J309" s="25"/>
      <c r="K309" s="24"/>
    </row>
    <row r="310" spans="1:1025">
      <c r="A310" s="17">
        <v>310</v>
      </c>
      <c r="B310" s="18" t="s">
        <v>492</v>
      </c>
      <c r="C310" s="19" t="s">
        <v>362</v>
      </c>
      <c r="D310" s="26">
        <v>23</v>
      </c>
      <c r="E310" s="21"/>
      <c r="F310" s="22"/>
      <c r="G310" s="23"/>
      <c r="H310" s="24"/>
      <c r="I310" s="25"/>
      <c r="J310" s="25"/>
      <c r="K310" s="24"/>
    </row>
    <row r="311" spans="1:1025">
      <c r="A311" s="17">
        <v>311</v>
      </c>
      <c r="B311" s="18" t="s">
        <v>493</v>
      </c>
      <c r="C311" s="19" t="s">
        <v>494</v>
      </c>
      <c r="D311" s="20">
        <v>2</v>
      </c>
      <c r="E311" s="21"/>
      <c r="F311" s="22"/>
      <c r="G311" s="23"/>
      <c r="H311" s="24"/>
      <c r="I311" s="25"/>
      <c r="J311" s="25"/>
      <c r="K311" s="24"/>
    </row>
    <row r="312" spans="1:1025" s="28" customFormat="1" ht="29.25" customHeight="1">
      <c r="A312" s="17">
        <v>312</v>
      </c>
      <c r="B312" s="18" t="s">
        <v>495</v>
      </c>
      <c r="C312" s="19" t="s">
        <v>496</v>
      </c>
      <c r="D312" s="20">
        <v>5</v>
      </c>
      <c r="E312" s="21"/>
      <c r="F312" s="22"/>
      <c r="G312" s="23"/>
      <c r="H312" s="27"/>
      <c r="I312" s="25"/>
      <c r="J312" s="25"/>
      <c r="K312" s="27"/>
      <c r="AMH312"/>
      <c r="AMI312"/>
      <c r="AMJ312"/>
      <c r="AMK312"/>
    </row>
    <row r="313" spans="1:1025" s="28" customFormat="1" ht="33.75" customHeight="1">
      <c r="A313" s="17">
        <v>313</v>
      </c>
      <c r="B313" s="18" t="s">
        <v>497</v>
      </c>
      <c r="C313" s="19" t="s">
        <v>498</v>
      </c>
      <c r="D313" s="20">
        <v>5</v>
      </c>
      <c r="E313" s="21"/>
      <c r="F313" s="22"/>
      <c r="G313" s="23"/>
      <c r="H313" s="27"/>
      <c r="I313" s="25"/>
      <c r="J313" s="25"/>
      <c r="K313" s="27"/>
      <c r="AMH313"/>
      <c r="AMI313"/>
      <c r="AMJ313"/>
      <c r="AMK313"/>
    </row>
    <row r="314" spans="1:1025" s="28" customFormat="1" ht="33" customHeight="1">
      <c r="A314" s="17">
        <v>314</v>
      </c>
      <c r="B314" s="18" t="s">
        <v>499</v>
      </c>
      <c r="C314" s="19" t="s">
        <v>67</v>
      </c>
      <c r="D314" s="20">
        <v>9</v>
      </c>
      <c r="E314" s="21"/>
      <c r="F314" s="22"/>
      <c r="G314" s="23"/>
      <c r="H314" s="24"/>
      <c r="I314" s="25"/>
      <c r="J314" s="25"/>
      <c r="K314" s="24"/>
      <c r="AMH314"/>
      <c r="AMI314"/>
      <c r="AMJ314"/>
      <c r="AMK314"/>
    </row>
    <row r="315" spans="1:1025" s="1" customFormat="1">
      <c r="A315" s="17">
        <v>315</v>
      </c>
      <c r="B315" s="18" t="s">
        <v>500</v>
      </c>
      <c r="C315" s="19" t="s">
        <v>115</v>
      </c>
      <c r="D315" s="20">
        <v>9</v>
      </c>
      <c r="E315" s="21"/>
      <c r="F315" s="22"/>
      <c r="G315" s="23"/>
      <c r="H315" s="24"/>
      <c r="I315" s="25"/>
      <c r="J315" s="25"/>
      <c r="K315" s="24"/>
      <c r="AMH315"/>
      <c r="AMI315"/>
      <c r="AMJ315"/>
      <c r="AMK315"/>
    </row>
    <row r="316" spans="1:1025">
      <c r="A316" s="17">
        <v>316</v>
      </c>
      <c r="B316" s="18" t="s">
        <v>501</v>
      </c>
      <c r="C316" s="19" t="s">
        <v>502</v>
      </c>
      <c r="D316" s="26">
        <v>135</v>
      </c>
      <c r="E316" s="21"/>
      <c r="F316" s="22"/>
      <c r="G316" s="23"/>
      <c r="H316" s="24"/>
      <c r="I316" s="25"/>
      <c r="J316" s="25"/>
      <c r="K316" s="24"/>
    </row>
    <row r="317" spans="1:1025">
      <c r="A317" s="17">
        <v>317</v>
      </c>
      <c r="B317" s="18" t="s">
        <v>503</v>
      </c>
      <c r="C317" s="19" t="s">
        <v>504</v>
      </c>
      <c r="D317" s="26">
        <v>90</v>
      </c>
      <c r="E317" s="21"/>
      <c r="F317" s="22"/>
      <c r="G317" s="23"/>
      <c r="H317" s="24"/>
      <c r="I317" s="25"/>
      <c r="J317" s="25"/>
      <c r="K317" s="24"/>
    </row>
    <row r="318" spans="1:1025">
      <c r="A318" s="17">
        <v>318</v>
      </c>
      <c r="B318" s="18" t="s">
        <v>505</v>
      </c>
      <c r="C318" s="19" t="s">
        <v>502</v>
      </c>
      <c r="D318" s="26">
        <v>108</v>
      </c>
      <c r="E318" s="21"/>
      <c r="F318" s="22"/>
      <c r="G318" s="23"/>
      <c r="H318" s="24"/>
      <c r="I318" s="25"/>
      <c r="J318" s="25"/>
      <c r="K318" s="24"/>
    </row>
    <row r="319" spans="1:1025">
      <c r="A319" s="17">
        <v>319</v>
      </c>
      <c r="B319" s="18" t="s">
        <v>506</v>
      </c>
      <c r="C319" s="19" t="s">
        <v>507</v>
      </c>
      <c r="D319" s="20">
        <v>18</v>
      </c>
      <c r="E319" s="21"/>
      <c r="F319" s="22"/>
      <c r="G319" s="23"/>
      <c r="H319" s="24"/>
      <c r="I319" s="25"/>
      <c r="J319" s="25"/>
      <c r="K319" s="24"/>
    </row>
    <row r="320" spans="1:1025" s="1" customFormat="1">
      <c r="A320" s="17">
        <v>320</v>
      </c>
      <c r="B320" s="18" t="s">
        <v>508</v>
      </c>
      <c r="C320" s="19" t="s">
        <v>509</v>
      </c>
      <c r="D320" s="20">
        <v>3</v>
      </c>
      <c r="E320" s="21"/>
      <c r="F320" s="22"/>
      <c r="G320" s="23"/>
      <c r="H320" s="24"/>
      <c r="I320" s="25"/>
      <c r="J320" s="25"/>
      <c r="K320" s="24"/>
      <c r="AMH320"/>
      <c r="AMI320"/>
      <c r="AMJ320"/>
      <c r="AMK320"/>
    </row>
    <row r="321" spans="1:1025" s="1" customFormat="1" ht="25.5">
      <c r="A321" s="17">
        <v>321</v>
      </c>
      <c r="B321" s="18" t="s">
        <v>510</v>
      </c>
      <c r="C321" s="19" t="s">
        <v>511</v>
      </c>
      <c r="D321" s="20">
        <v>27</v>
      </c>
      <c r="E321" s="21"/>
      <c r="F321" s="22"/>
      <c r="G321" s="23"/>
      <c r="H321" s="24"/>
      <c r="I321" s="25"/>
      <c r="J321" s="25"/>
      <c r="K321" s="24"/>
      <c r="AMH321"/>
      <c r="AMI321"/>
      <c r="AMJ321"/>
      <c r="AMK321"/>
    </row>
    <row r="322" spans="1:1025" s="1" customFormat="1">
      <c r="A322" s="17">
        <v>322</v>
      </c>
      <c r="B322" s="19" t="s">
        <v>512</v>
      </c>
      <c r="C322" s="19" t="s">
        <v>513</v>
      </c>
      <c r="D322" s="20">
        <v>9</v>
      </c>
      <c r="E322" s="21"/>
      <c r="F322" s="22"/>
      <c r="G322" s="23"/>
      <c r="H322" s="24"/>
      <c r="I322" s="25"/>
      <c r="J322" s="25"/>
      <c r="K322" s="24"/>
      <c r="AMH322"/>
      <c r="AMI322"/>
      <c r="AMJ322"/>
      <c r="AMK322"/>
    </row>
    <row r="323" spans="1:1025">
      <c r="A323" s="17">
        <v>323</v>
      </c>
      <c r="B323" s="18" t="s">
        <v>514</v>
      </c>
      <c r="C323" s="19" t="s">
        <v>515</v>
      </c>
      <c r="D323" s="20">
        <v>9</v>
      </c>
      <c r="E323" s="21"/>
      <c r="F323" s="22"/>
      <c r="G323" s="23"/>
      <c r="H323" s="24"/>
      <c r="I323" s="25"/>
      <c r="J323" s="25"/>
      <c r="K323" s="24"/>
    </row>
    <row r="324" spans="1:1025" s="1" customFormat="1">
      <c r="A324" s="17">
        <v>324</v>
      </c>
      <c r="B324" s="18" t="s">
        <v>516</v>
      </c>
      <c r="C324" s="19" t="s">
        <v>517</v>
      </c>
      <c r="D324" s="20">
        <v>9</v>
      </c>
      <c r="E324" s="21"/>
      <c r="F324" s="22"/>
      <c r="G324" s="23"/>
      <c r="H324" s="24"/>
      <c r="I324" s="25"/>
      <c r="J324" s="25"/>
      <c r="K324" s="24"/>
      <c r="AMH324"/>
      <c r="AMI324"/>
      <c r="AMJ324"/>
      <c r="AMK324"/>
    </row>
    <row r="325" spans="1:1025" s="1" customFormat="1" ht="38.25">
      <c r="A325" s="17">
        <v>325</v>
      </c>
      <c r="B325" s="18" t="s">
        <v>518</v>
      </c>
      <c r="C325" s="19" t="s">
        <v>519</v>
      </c>
      <c r="D325" s="20">
        <v>36</v>
      </c>
      <c r="E325" s="21"/>
      <c r="F325" s="22"/>
      <c r="G325" s="23"/>
      <c r="H325" s="24"/>
      <c r="I325" s="25"/>
      <c r="J325" s="25"/>
      <c r="K325" s="24"/>
      <c r="AMH325"/>
      <c r="AMI325"/>
      <c r="AMJ325"/>
      <c r="AMK325"/>
    </row>
    <row r="326" spans="1:1025" ht="38.25">
      <c r="A326" s="17">
        <v>326</v>
      </c>
      <c r="B326" s="18" t="s">
        <v>520</v>
      </c>
      <c r="C326" s="19" t="s">
        <v>519</v>
      </c>
      <c r="D326" s="20">
        <v>36</v>
      </c>
      <c r="E326" s="21"/>
      <c r="F326" s="22"/>
      <c r="G326" s="23"/>
      <c r="H326" s="24"/>
      <c r="I326" s="25"/>
      <c r="J326" s="25"/>
      <c r="K326" s="24"/>
    </row>
    <row r="327" spans="1:1025">
      <c r="A327" s="17">
        <v>327</v>
      </c>
      <c r="B327" s="18" t="s">
        <v>521</v>
      </c>
      <c r="C327" s="19" t="s">
        <v>522</v>
      </c>
      <c r="D327" s="20">
        <v>27</v>
      </c>
      <c r="E327" s="21"/>
      <c r="F327" s="22"/>
      <c r="G327" s="23"/>
      <c r="H327" s="24"/>
      <c r="I327" s="25"/>
      <c r="J327" s="25"/>
      <c r="K327" s="24"/>
    </row>
    <row r="328" spans="1:1025">
      <c r="A328" s="17">
        <v>328</v>
      </c>
      <c r="B328" s="51" t="s">
        <v>523</v>
      </c>
      <c r="C328" s="19" t="s">
        <v>522</v>
      </c>
      <c r="D328" s="26">
        <v>63</v>
      </c>
      <c r="E328" s="21"/>
      <c r="F328" s="22"/>
      <c r="G328" s="23"/>
      <c r="H328" s="24"/>
      <c r="I328" s="25"/>
      <c r="J328" s="25"/>
      <c r="K328" s="24"/>
    </row>
    <row r="329" spans="1:1025" s="1" customFormat="1">
      <c r="A329" s="17">
        <v>329</v>
      </c>
      <c r="B329" s="51" t="s">
        <v>524</v>
      </c>
      <c r="C329" s="19" t="s">
        <v>525</v>
      </c>
      <c r="D329" s="26">
        <v>756</v>
      </c>
      <c r="E329" s="21"/>
      <c r="F329" s="22"/>
      <c r="G329" s="23"/>
      <c r="H329" s="24"/>
      <c r="I329" s="25"/>
      <c r="J329" s="25"/>
      <c r="K329" s="24"/>
      <c r="AMH329"/>
      <c r="AMI329"/>
      <c r="AMJ329"/>
      <c r="AMK329"/>
    </row>
    <row r="330" spans="1:1025">
      <c r="A330" s="17">
        <v>330</v>
      </c>
      <c r="B330" s="51" t="s">
        <v>524</v>
      </c>
      <c r="C330" s="19" t="s">
        <v>526</v>
      </c>
      <c r="D330" s="26">
        <v>360</v>
      </c>
      <c r="E330" s="21"/>
      <c r="F330" s="22"/>
      <c r="G330" s="23"/>
      <c r="H330" s="24"/>
      <c r="I330" s="25"/>
      <c r="J330" s="25"/>
      <c r="K330" s="24"/>
    </row>
    <row r="331" spans="1:1025">
      <c r="A331" s="17">
        <v>331</v>
      </c>
      <c r="B331" s="51" t="s">
        <v>527</v>
      </c>
      <c r="C331" s="19" t="s">
        <v>522</v>
      </c>
      <c r="D331" s="26">
        <v>15</v>
      </c>
      <c r="E331" s="21"/>
      <c r="F331" s="22"/>
      <c r="G331" s="23"/>
      <c r="H331" s="24"/>
      <c r="I331" s="25"/>
      <c r="J331" s="25"/>
      <c r="K331" s="24"/>
    </row>
    <row r="332" spans="1:1025">
      <c r="A332" s="17">
        <v>332</v>
      </c>
      <c r="B332" s="18" t="s">
        <v>528</v>
      </c>
      <c r="C332" s="19" t="s">
        <v>529</v>
      </c>
      <c r="D332" s="26">
        <v>45</v>
      </c>
      <c r="E332" s="21"/>
      <c r="F332" s="22"/>
      <c r="G332" s="23"/>
      <c r="H332" s="24"/>
      <c r="I332" s="25"/>
      <c r="J332" s="25"/>
      <c r="K332" s="24"/>
    </row>
    <row r="333" spans="1:1025" s="1" customFormat="1" ht="33" customHeight="1">
      <c r="A333" s="17">
        <v>333</v>
      </c>
      <c r="B333" s="76" t="s">
        <v>530</v>
      </c>
      <c r="C333" s="37" t="s">
        <v>531</v>
      </c>
      <c r="D333" s="38">
        <v>2</v>
      </c>
      <c r="E333" s="21"/>
      <c r="F333" s="22"/>
      <c r="G333" s="23"/>
      <c r="H333" s="24"/>
      <c r="I333" s="25"/>
      <c r="J333" s="25"/>
      <c r="K333" s="24"/>
      <c r="AMH333"/>
      <c r="AMI333"/>
      <c r="AMJ333"/>
      <c r="AMK333"/>
    </row>
    <row r="334" spans="1:1025" s="1" customFormat="1" ht="42" customHeight="1">
      <c r="A334" s="17">
        <v>334</v>
      </c>
      <c r="B334" s="18" t="s">
        <v>532</v>
      </c>
      <c r="C334" s="19" t="s">
        <v>102</v>
      </c>
      <c r="D334" s="20">
        <v>27</v>
      </c>
      <c r="E334" s="21"/>
      <c r="F334" s="22"/>
      <c r="G334" s="23"/>
      <c r="H334" s="24"/>
      <c r="I334" s="25"/>
      <c r="J334" s="25"/>
      <c r="K334" s="24"/>
      <c r="AMH334"/>
      <c r="AMI334"/>
      <c r="AMJ334"/>
      <c r="AMK334"/>
    </row>
    <row r="335" spans="1:1025" s="1" customFormat="1">
      <c r="A335" s="17">
        <v>335</v>
      </c>
      <c r="B335" s="18" t="s">
        <v>533</v>
      </c>
      <c r="C335" s="19" t="s">
        <v>534</v>
      </c>
      <c r="D335" s="20">
        <v>5</v>
      </c>
      <c r="E335" s="21"/>
      <c r="F335" s="22"/>
      <c r="G335" s="23"/>
      <c r="H335" s="24"/>
      <c r="I335" s="25"/>
      <c r="J335" s="25"/>
      <c r="K335" s="24"/>
      <c r="AMH335"/>
      <c r="AMI335"/>
      <c r="AMJ335"/>
      <c r="AMK335"/>
    </row>
    <row r="336" spans="1:1025" s="1" customFormat="1">
      <c r="A336" s="17">
        <v>336</v>
      </c>
      <c r="B336" s="18" t="s">
        <v>535</v>
      </c>
      <c r="C336" s="19" t="s">
        <v>53</v>
      </c>
      <c r="D336" s="26">
        <v>72</v>
      </c>
      <c r="E336" s="21"/>
      <c r="F336" s="22"/>
      <c r="G336" s="23"/>
      <c r="H336" s="24"/>
      <c r="I336" s="25"/>
      <c r="J336" s="25"/>
      <c r="K336" s="24"/>
      <c r="AMH336"/>
      <c r="AMI336"/>
      <c r="AMJ336"/>
      <c r="AMK336"/>
    </row>
    <row r="337" spans="1:1025" s="1" customFormat="1">
      <c r="A337" s="17">
        <v>337</v>
      </c>
      <c r="B337" s="18" t="s">
        <v>536</v>
      </c>
      <c r="C337" s="19" t="s">
        <v>537</v>
      </c>
      <c r="D337" s="26">
        <v>5</v>
      </c>
      <c r="E337" s="21"/>
      <c r="F337" s="22"/>
      <c r="G337" s="23"/>
      <c r="H337" s="39"/>
      <c r="I337" s="25"/>
      <c r="J337" s="25"/>
      <c r="K337" s="24"/>
      <c r="AMH337"/>
      <c r="AMI337"/>
      <c r="AMJ337"/>
      <c r="AMK337"/>
    </row>
    <row r="338" spans="1:1025" s="1" customFormat="1">
      <c r="A338" s="17">
        <v>338</v>
      </c>
      <c r="B338" s="18" t="s">
        <v>538</v>
      </c>
      <c r="C338" s="19" t="s">
        <v>539</v>
      </c>
      <c r="D338" s="20">
        <v>27</v>
      </c>
      <c r="E338" s="21"/>
      <c r="F338" s="22"/>
      <c r="G338" s="23"/>
      <c r="H338" s="24"/>
      <c r="I338" s="25"/>
      <c r="J338" s="25"/>
      <c r="K338" s="24"/>
      <c r="AMH338"/>
      <c r="AMI338"/>
      <c r="AMJ338"/>
      <c r="AMK338"/>
    </row>
    <row r="339" spans="1:1025">
      <c r="A339" s="17">
        <v>339</v>
      </c>
      <c r="B339" s="75" t="s">
        <v>540</v>
      </c>
      <c r="C339" s="19" t="s">
        <v>522</v>
      </c>
      <c r="D339" s="20">
        <v>9</v>
      </c>
      <c r="E339" s="21"/>
      <c r="F339" s="22"/>
      <c r="G339" s="23"/>
      <c r="H339" s="24"/>
      <c r="I339" s="25"/>
      <c r="J339" s="25"/>
      <c r="K339" s="24"/>
    </row>
    <row r="340" spans="1:1025" ht="31.5" customHeight="1">
      <c r="A340" s="17">
        <v>340</v>
      </c>
      <c r="B340" s="18" t="s">
        <v>541</v>
      </c>
      <c r="C340" s="19" t="s">
        <v>475</v>
      </c>
      <c r="D340" s="20">
        <v>2</v>
      </c>
      <c r="E340" s="21"/>
      <c r="F340" s="22"/>
      <c r="G340" s="23"/>
      <c r="H340" s="24"/>
      <c r="I340" s="25"/>
      <c r="J340" s="25"/>
      <c r="K340" s="24"/>
    </row>
    <row r="341" spans="1:1025" s="1" customFormat="1" ht="21.75" customHeight="1">
      <c r="A341" s="17">
        <v>341</v>
      </c>
      <c r="B341" s="19" t="s">
        <v>542</v>
      </c>
      <c r="C341" s="19" t="s">
        <v>543</v>
      </c>
      <c r="D341" s="26">
        <v>76</v>
      </c>
      <c r="E341" s="21"/>
      <c r="F341" s="22"/>
      <c r="G341" s="23"/>
      <c r="H341" s="24"/>
      <c r="I341" s="25"/>
      <c r="J341" s="25"/>
      <c r="K341" s="24"/>
      <c r="AMH341"/>
      <c r="AMI341"/>
      <c r="AMJ341"/>
      <c r="AMK341"/>
    </row>
    <row r="342" spans="1:1025" s="1" customFormat="1" ht="21.75" customHeight="1">
      <c r="A342" s="17">
        <v>342</v>
      </c>
      <c r="B342" s="18" t="s">
        <v>544</v>
      </c>
      <c r="C342" s="19" t="s">
        <v>27</v>
      </c>
      <c r="D342" s="26">
        <v>3</v>
      </c>
      <c r="E342" s="21"/>
      <c r="F342" s="22"/>
      <c r="G342" s="23"/>
      <c r="H342" s="24"/>
      <c r="I342" s="25"/>
      <c r="J342" s="25"/>
      <c r="K342" s="24"/>
      <c r="AMH342"/>
      <c r="AMI342"/>
      <c r="AMJ342"/>
      <c r="AMK342"/>
    </row>
    <row r="343" spans="1:1025" s="1" customFormat="1" ht="25.5" customHeight="1">
      <c r="A343" s="17">
        <v>343</v>
      </c>
      <c r="B343" s="18" t="s">
        <v>545</v>
      </c>
      <c r="C343" s="19" t="s">
        <v>546</v>
      </c>
      <c r="D343" s="20">
        <v>27</v>
      </c>
      <c r="E343" s="21"/>
      <c r="F343" s="22"/>
      <c r="G343" s="23"/>
      <c r="H343" s="24"/>
      <c r="I343" s="25"/>
      <c r="J343" s="25"/>
      <c r="K343" s="24"/>
      <c r="AMH343"/>
      <c r="AMI343"/>
      <c r="AMJ343"/>
      <c r="AMK343"/>
    </row>
    <row r="344" spans="1:1025" s="1" customFormat="1" ht="25.5" customHeight="1">
      <c r="A344" s="17">
        <v>344</v>
      </c>
      <c r="B344" s="18" t="s">
        <v>547</v>
      </c>
      <c r="C344" s="19" t="s">
        <v>548</v>
      </c>
      <c r="D344" s="20">
        <v>45</v>
      </c>
      <c r="E344" s="21"/>
      <c r="F344" s="22"/>
      <c r="G344" s="23"/>
      <c r="H344" s="24"/>
      <c r="I344" s="25"/>
      <c r="J344" s="25"/>
      <c r="K344" s="24"/>
      <c r="AMH344"/>
      <c r="AMI344"/>
      <c r="AMJ344"/>
      <c r="AMK344"/>
    </row>
    <row r="345" spans="1:1025" s="1" customFormat="1" ht="25.5" customHeight="1">
      <c r="A345" s="17">
        <v>345</v>
      </c>
      <c r="B345" s="18" t="s">
        <v>549</v>
      </c>
      <c r="C345" s="19" t="s">
        <v>550</v>
      </c>
      <c r="D345" s="20">
        <v>5</v>
      </c>
      <c r="E345" s="21"/>
      <c r="F345" s="22"/>
      <c r="G345" s="23"/>
      <c r="H345" s="24"/>
      <c r="I345" s="25"/>
      <c r="J345" s="25"/>
      <c r="K345" s="24"/>
      <c r="AMH345"/>
      <c r="AMI345"/>
      <c r="AMJ345"/>
      <c r="AMK345"/>
    </row>
    <row r="346" spans="1:1025" s="1" customFormat="1" ht="30.75" customHeight="1">
      <c r="A346" s="17">
        <v>346</v>
      </c>
      <c r="B346" s="18" t="s">
        <v>551</v>
      </c>
      <c r="C346" s="19" t="s">
        <v>552</v>
      </c>
      <c r="D346" s="20">
        <v>5</v>
      </c>
      <c r="E346" s="21"/>
      <c r="F346" s="22"/>
      <c r="G346" s="23"/>
      <c r="H346" s="24"/>
      <c r="I346" s="25"/>
      <c r="J346" s="25"/>
      <c r="K346" s="24"/>
      <c r="AMH346"/>
      <c r="AMI346"/>
      <c r="AMJ346"/>
      <c r="AMK346"/>
    </row>
    <row r="347" spans="1:1025" s="1" customFormat="1" ht="23.25" customHeight="1">
      <c r="A347" s="17">
        <v>347</v>
      </c>
      <c r="B347" s="19" t="s">
        <v>553</v>
      </c>
      <c r="C347" s="19" t="s">
        <v>554</v>
      </c>
      <c r="D347" s="26">
        <v>14</v>
      </c>
      <c r="E347" s="21"/>
      <c r="F347" s="22"/>
      <c r="G347" s="23"/>
      <c r="H347" s="24"/>
      <c r="I347" s="25"/>
      <c r="J347" s="25"/>
      <c r="K347" s="24"/>
      <c r="AMH347"/>
      <c r="AMI347"/>
      <c r="AMJ347"/>
      <c r="AMK347"/>
    </row>
    <row r="348" spans="1:1025" s="1" customFormat="1" ht="21.75" customHeight="1">
      <c r="A348" s="17">
        <v>348</v>
      </c>
      <c r="B348" s="19" t="s">
        <v>555</v>
      </c>
      <c r="C348" s="19" t="s">
        <v>327</v>
      </c>
      <c r="D348" s="26">
        <v>153</v>
      </c>
      <c r="E348" s="21"/>
      <c r="F348" s="22"/>
      <c r="G348" s="23"/>
      <c r="H348" s="24"/>
      <c r="I348" s="25"/>
      <c r="J348" s="25"/>
      <c r="K348" s="24"/>
      <c r="AMH348"/>
      <c r="AMI348"/>
      <c r="AMJ348"/>
      <c r="AMK348"/>
    </row>
    <row r="349" spans="1:1025" s="1" customFormat="1" ht="32.25" customHeight="1">
      <c r="A349" s="17">
        <v>349</v>
      </c>
      <c r="B349" s="18" t="s">
        <v>555</v>
      </c>
      <c r="C349" s="19" t="s">
        <v>192</v>
      </c>
      <c r="D349" s="20">
        <v>18</v>
      </c>
      <c r="E349" s="21"/>
      <c r="F349" s="22"/>
      <c r="G349" s="23"/>
      <c r="H349" s="24"/>
      <c r="I349" s="25"/>
      <c r="J349" s="25"/>
      <c r="K349" s="24"/>
      <c r="AMH349"/>
      <c r="AMI349"/>
      <c r="AMJ349"/>
      <c r="AMK349"/>
    </row>
    <row r="350" spans="1:1025" s="1" customFormat="1" ht="32.25" customHeight="1">
      <c r="A350" s="17">
        <v>350</v>
      </c>
      <c r="B350" s="18" t="s">
        <v>556</v>
      </c>
      <c r="C350" s="19" t="s">
        <v>557</v>
      </c>
      <c r="D350" s="20">
        <v>7</v>
      </c>
      <c r="E350" s="21"/>
      <c r="F350" s="22"/>
      <c r="G350" s="23"/>
      <c r="H350" s="24"/>
      <c r="I350" s="25"/>
      <c r="J350" s="25"/>
      <c r="K350" s="24"/>
      <c r="AMH350"/>
      <c r="AMI350"/>
      <c r="AMJ350"/>
      <c r="AMK350"/>
    </row>
    <row r="351" spans="1:1025" ht="36.75" customHeight="1">
      <c r="A351" s="17">
        <v>351</v>
      </c>
      <c r="B351" s="18" t="s">
        <v>558</v>
      </c>
      <c r="C351" s="19" t="s">
        <v>362</v>
      </c>
      <c r="D351" s="20">
        <v>5</v>
      </c>
      <c r="E351" s="21"/>
      <c r="F351" s="22"/>
      <c r="G351" s="23"/>
      <c r="H351" s="27"/>
      <c r="I351" s="25"/>
      <c r="J351" s="25"/>
      <c r="K351" s="27"/>
    </row>
    <row r="352" spans="1:1025" s="28" customFormat="1" ht="19.5" customHeight="1">
      <c r="A352" s="17">
        <v>352</v>
      </c>
      <c r="B352" s="18" t="s">
        <v>559</v>
      </c>
      <c r="C352" s="19" t="s">
        <v>560</v>
      </c>
      <c r="D352" s="26">
        <v>5</v>
      </c>
      <c r="E352" s="21"/>
      <c r="F352" s="22"/>
      <c r="G352" s="23"/>
      <c r="H352" s="27"/>
      <c r="I352" s="25"/>
      <c r="J352" s="25"/>
      <c r="K352" s="27"/>
      <c r="AMH352"/>
      <c r="AMI352"/>
      <c r="AMJ352"/>
      <c r="AMK352"/>
    </row>
    <row r="353" spans="1:1025" s="28" customFormat="1" ht="19.5" customHeight="1">
      <c r="A353" s="17">
        <v>353</v>
      </c>
      <c r="B353" s="18" t="s">
        <v>561</v>
      </c>
      <c r="C353" s="19" t="s">
        <v>562</v>
      </c>
      <c r="D353" s="26">
        <v>5</v>
      </c>
      <c r="E353" s="21"/>
      <c r="F353" s="22"/>
      <c r="G353" s="23"/>
      <c r="H353" s="24"/>
      <c r="I353" s="25"/>
      <c r="J353" s="25"/>
      <c r="K353" s="24"/>
      <c r="AMH353"/>
      <c r="AMI353"/>
      <c r="AMJ353"/>
      <c r="AMK353"/>
    </row>
    <row r="354" spans="1:1025" ht="25.5">
      <c r="A354" s="17">
        <v>354</v>
      </c>
      <c r="B354" s="18" t="s">
        <v>563</v>
      </c>
      <c r="C354" s="19" t="s">
        <v>564</v>
      </c>
      <c r="D354" s="26">
        <v>27</v>
      </c>
      <c r="E354" s="21"/>
      <c r="F354" s="22"/>
      <c r="G354" s="23"/>
      <c r="H354" s="24"/>
      <c r="I354" s="25"/>
      <c r="J354" s="25"/>
      <c r="K354" s="24"/>
    </row>
    <row r="355" spans="1:1025">
      <c r="A355" s="17">
        <v>355</v>
      </c>
      <c r="B355" s="18" t="s">
        <v>565</v>
      </c>
      <c r="C355" s="19" t="s">
        <v>566</v>
      </c>
      <c r="D355" s="20">
        <v>45</v>
      </c>
      <c r="E355" s="21"/>
      <c r="F355" s="22"/>
      <c r="G355" s="23"/>
      <c r="H355" s="24"/>
      <c r="I355" s="25"/>
      <c r="J355" s="25"/>
      <c r="K355" s="24"/>
    </row>
    <row r="356" spans="1:1025" ht="25.5">
      <c r="A356" s="17">
        <v>356</v>
      </c>
      <c r="B356" s="18" t="s">
        <v>567</v>
      </c>
      <c r="C356" s="19" t="s">
        <v>568</v>
      </c>
      <c r="D356" s="20">
        <v>67</v>
      </c>
      <c r="E356" s="21"/>
      <c r="F356" s="22"/>
      <c r="G356" s="23"/>
      <c r="H356" s="27"/>
      <c r="I356" s="25"/>
      <c r="J356" s="25"/>
      <c r="K356" s="27"/>
    </row>
    <row r="357" spans="1:1025" s="28" customFormat="1">
      <c r="A357" s="17">
        <v>357</v>
      </c>
      <c r="B357" s="18" t="s">
        <v>569</v>
      </c>
      <c r="C357" s="19" t="s">
        <v>570</v>
      </c>
      <c r="D357" s="20">
        <v>18</v>
      </c>
      <c r="E357" s="21"/>
      <c r="F357" s="22"/>
      <c r="G357" s="23"/>
      <c r="H357" s="27"/>
      <c r="I357" s="25"/>
      <c r="J357" s="25"/>
      <c r="K357" s="27"/>
      <c r="AMH357"/>
      <c r="AMI357"/>
      <c r="AMJ357"/>
      <c r="AMK357"/>
    </row>
    <row r="358" spans="1:1025" s="28" customFormat="1" ht="25.5">
      <c r="A358" s="17">
        <v>358</v>
      </c>
      <c r="B358" s="18" t="s">
        <v>571</v>
      </c>
      <c r="C358" s="19" t="s">
        <v>572</v>
      </c>
      <c r="D358" s="26">
        <v>54</v>
      </c>
      <c r="E358" s="21"/>
      <c r="F358" s="22"/>
      <c r="G358" s="23"/>
      <c r="H358" s="27"/>
      <c r="I358" s="25"/>
      <c r="J358" s="25"/>
      <c r="K358" s="27"/>
      <c r="AMH358"/>
      <c r="AMI358"/>
      <c r="AMJ358"/>
      <c r="AMK358"/>
    </row>
    <row r="359" spans="1:1025">
      <c r="A359" s="17">
        <v>359</v>
      </c>
      <c r="B359" s="18" t="s">
        <v>573</v>
      </c>
      <c r="C359" s="19" t="s">
        <v>37</v>
      </c>
      <c r="D359" s="26">
        <v>22</v>
      </c>
      <c r="E359" s="21"/>
      <c r="F359" s="22"/>
      <c r="G359" s="23"/>
      <c r="H359" s="24"/>
      <c r="I359" s="25"/>
      <c r="J359" s="25"/>
      <c r="K359" s="24"/>
    </row>
    <row r="360" spans="1:1025">
      <c r="A360" s="17">
        <v>360</v>
      </c>
      <c r="B360" s="18" t="s">
        <v>574</v>
      </c>
      <c r="C360" s="19" t="s">
        <v>37</v>
      </c>
      <c r="D360" s="26">
        <v>3</v>
      </c>
      <c r="E360" s="21"/>
      <c r="F360" s="22"/>
      <c r="G360" s="23"/>
      <c r="H360" s="24"/>
      <c r="I360" s="25"/>
      <c r="J360" s="25"/>
      <c r="K360" s="24"/>
    </row>
    <row r="361" spans="1:1025">
      <c r="A361" s="17">
        <v>361</v>
      </c>
      <c r="B361" s="18" t="s">
        <v>575</v>
      </c>
      <c r="C361" s="19" t="s">
        <v>576</v>
      </c>
      <c r="D361" s="20">
        <v>14</v>
      </c>
      <c r="E361" s="21"/>
      <c r="F361" s="22"/>
      <c r="G361" s="23"/>
      <c r="H361" s="24"/>
      <c r="I361" s="25"/>
      <c r="J361" s="25"/>
      <c r="K361" s="24"/>
    </row>
    <row r="362" spans="1:1025">
      <c r="A362" s="17">
        <v>362</v>
      </c>
      <c r="B362" s="18" t="s">
        <v>577</v>
      </c>
      <c r="C362" s="19" t="s">
        <v>67</v>
      </c>
      <c r="D362" s="20">
        <v>18</v>
      </c>
      <c r="E362" s="21"/>
      <c r="F362" s="22"/>
      <c r="G362" s="23"/>
      <c r="H362" s="27"/>
      <c r="I362" s="25"/>
      <c r="J362" s="25"/>
      <c r="K362" s="27"/>
    </row>
    <row r="363" spans="1:1025" s="28" customFormat="1" ht="39" customHeight="1">
      <c r="A363" s="17">
        <v>363</v>
      </c>
      <c r="B363" s="18" t="s">
        <v>578</v>
      </c>
      <c r="C363" s="19" t="s">
        <v>37</v>
      </c>
      <c r="D363" s="20">
        <v>4</v>
      </c>
      <c r="E363" s="21"/>
      <c r="F363" s="22"/>
      <c r="G363" s="23"/>
      <c r="H363" s="24"/>
      <c r="I363" s="25"/>
      <c r="J363" s="25"/>
      <c r="K363" s="24"/>
      <c r="AMH363"/>
      <c r="AMI363"/>
      <c r="AMJ363"/>
      <c r="AMK363"/>
    </row>
    <row r="364" spans="1:1025">
      <c r="A364" s="17">
        <v>364</v>
      </c>
      <c r="B364" s="19" t="s">
        <v>579</v>
      </c>
      <c r="C364" s="19" t="s">
        <v>580</v>
      </c>
      <c r="D364" s="26">
        <v>9</v>
      </c>
      <c r="E364" s="21"/>
      <c r="F364" s="22"/>
      <c r="G364" s="23"/>
      <c r="H364" s="27"/>
      <c r="I364" s="25"/>
      <c r="J364" s="25"/>
      <c r="K364" s="27"/>
    </row>
    <row r="365" spans="1:1025" s="28" customFormat="1">
      <c r="A365" s="17">
        <v>365</v>
      </c>
      <c r="B365" s="19" t="s">
        <v>581</v>
      </c>
      <c r="C365" s="19" t="s">
        <v>344</v>
      </c>
      <c r="D365" s="20">
        <v>2</v>
      </c>
      <c r="E365" s="21"/>
      <c r="F365" s="22"/>
      <c r="G365" s="23"/>
      <c r="H365" s="24"/>
      <c r="I365" s="25"/>
      <c r="J365" s="25"/>
      <c r="K365" s="24"/>
      <c r="AMH365"/>
      <c r="AMI365"/>
      <c r="AMJ365"/>
      <c r="AMK365"/>
    </row>
    <row r="366" spans="1:1025" ht="48" customHeight="1">
      <c r="A366" s="17">
        <v>366</v>
      </c>
      <c r="B366" s="18" t="s">
        <v>582</v>
      </c>
      <c r="C366" s="19" t="s">
        <v>358</v>
      </c>
      <c r="D366" s="20">
        <v>60</v>
      </c>
      <c r="E366" s="21"/>
      <c r="F366" s="22"/>
      <c r="G366" s="23"/>
      <c r="H366" s="24"/>
      <c r="I366" s="25"/>
      <c r="J366" s="25"/>
      <c r="K366" s="24"/>
    </row>
    <row r="367" spans="1:1025">
      <c r="A367" s="17">
        <v>367</v>
      </c>
      <c r="B367" s="18" t="s">
        <v>583</v>
      </c>
      <c r="C367" s="19" t="s">
        <v>375</v>
      </c>
      <c r="D367" s="20">
        <v>8</v>
      </c>
      <c r="E367" s="21"/>
      <c r="F367" s="22"/>
      <c r="G367" s="23"/>
      <c r="H367" s="24"/>
      <c r="I367" s="25"/>
      <c r="J367" s="25"/>
      <c r="K367" s="24"/>
    </row>
    <row r="368" spans="1:1025" s="28" customFormat="1">
      <c r="A368" s="17">
        <v>368</v>
      </c>
      <c r="B368" s="18" t="s">
        <v>584</v>
      </c>
      <c r="C368" s="19" t="s">
        <v>585</v>
      </c>
      <c r="D368" s="20">
        <v>3</v>
      </c>
      <c r="E368" s="21"/>
      <c r="F368" s="22"/>
      <c r="G368" s="23"/>
      <c r="H368" s="27"/>
      <c r="I368" s="25"/>
      <c r="J368" s="25"/>
      <c r="K368" s="27"/>
      <c r="AMH368"/>
      <c r="AMI368"/>
      <c r="AMJ368"/>
      <c r="AMK368"/>
    </row>
    <row r="369" spans="1:1025" s="2" customFormat="1">
      <c r="A369" s="17">
        <v>369</v>
      </c>
      <c r="B369" s="18" t="s">
        <v>586</v>
      </c>
      <c r="C369" s="19" t="s">
        <v>587</v>
      </c>
      <c r="D369" s="20">
        <v>27</v>
      </c>
      <c r="E369" s="21"/>
      <c r="F369" s="22"/>
      <c r="G369" s="23"/>
      <c r="H369" s="63"/>
      <c r="I369" s="25"/>
      <c r="J369" s="25"/>
      <c r="K369" s="24"/>
      <c r="M369" s="33"/>
      <c r="O369" s="8"/>
      <c r="P369" s="8"/>
      <c r="Q369" s="1"/>
      <c r="U369" s="78"/>
      <c r="V369" s="1"/>
      <c r="W369" s="33"/>
      <c r="Y369" s="8"/>
      <c r="Z369" s="8"/>
      <c r="AA369" s="1"/>
      <c r="AE369" s="78"/>
      <c r="AF369" s="1"/>
      <c r="AG369" s="33"/>
      <c r="AI369" s="8"/>
      <c r="AJ369" s="8"/>
      <c r="AK369" s="1"/>
      <c r="AO369" s="78"/>
      <c r="AP369" s="1"/>
      <c r="AQ369" s="33"/>
      <c r="AS369" s="8"/>
      <c r="AT369" s="8"/>
      <c r="AU369" s="1"/>
      <c r="AY369" s="78"/>
      <c r="AZ369" s="1"/>
      <c r="BA369" s="33"/>
      <c r="BC369" s="8"/>
      <c r="BD369" s="8"/>
      <c r="BE369" s="1"/>
      <c r="BI369" s="78"/>
      <c r="BJ369" s="1"/>
      <c r="BK369" s="33"/>
      <c r="BM369" s="8"/>
      <c r="BN369" s="8"/>
      <c r="BO369" s="1"/>
      <c r="BS369" s="78"/>
      <c r="BT369" s="1"/>
      <c r="BU369" s="33"/>
      <c r="BW369" s="8"/>
      <c r="BX369" s="8"/>
      <c r="BY369" s="1"/>
      <c r="CC369" s="78"/>
      <c r="CD369" s="1"/>
      <c r="CE369" s="33"/>
      <c r="CG369" s="8"/>
      <c r="CH369" s="8"/>
      <c r="CI369" s="1"/>
      <c r="CM369" s="78"/>
      <c r="CN369" s="1"/>
      <c r="CO369" s="33"/>
      <c r="CQ369" s="8"/>
      <c r="CR369" s="8"/>
      <c r="CS369" s="1"/>
      <c r="CW369" s="78"/>
      <c r="CX369" s="1"/>
      <c r="CY369" s="33"/>
      <c r="DA369" s="8"/>
      <c r="DB369" s="8"/>
      <c r="DC369" s="1"/>
      <c r="DG369" s="78"/>
      <c r="DH369" s="1"/>
      <c r="DI369" s="33"/>
      <c r="DK369" s="8"/>
      <c r="DL369" s="8"/>
      <c r="DM369" s="1"/>
      <c r="DQ369" s="78"/>
      <c r="DR369" s="1"/>
      <c r="DS369" s="33"/>
      <c r="DU369" s="8"/>
      <c r="DV369" s="8"/>
      <c r="DW369" s="1"/>
      <c r="EA369" s="78"/>
      <c r="EB369" s="1"/>
      <c r="EC369" s="33"/>
      <c r="EE369" s="8"/>
      <c r="EF369" s="8"/>
      <c r="EG369" s="1"/>
      <c r="EK369" s="78"/>
      <c r="EL369" s="1"/>
      <c r="EM369" s="33"/>
      <c r="EO369" s="8"/>
      <c r="EP369" s="8"/>
      <c r="EQ369" s="1"/>
      <c r="EU369" s="78"/>
      <c r="EV369" s="1"/>
      <c r="EW369" s="33"/>
      <c r="EY369" s="8"/>
      <c r="EZ369" s="8"/>
      <c r="FA369" s="1"/>
      <c r="FE369" s="78"/>
      <c r="FF369" s="1"/>
      <c r="FG369" s="33"/>
      <c r="FI369" s="8"/>
      <c r="FJ369" s="8"/>
      <c r="FK369" s="1"/>
      <c r="FO369" s="78"/>
      <c r="FP369" s="1"/>
      <c r="FQ369" s="33"/>
      <c r="FS369" s="8"/>
      <c r="FT369" s="8"/>
      <c r="FU369" s="1"/>
      <c r="FY369" s="78"/>
      <c r="FZ369" s="1"/>
      <c r="GA369" s="33"/>
      <c r="GC369" s="8"/>
      <c r="GD369" s="8"/>
      <c r="GE369" s="1"/>
      <c r="GI369" s="78"/>
      <c r="GJ369" s="1"/>
      <c r="GK369" s="33"/>
      <c r="GM369" s="8"/>
      <c r="GN369" s="8"/>
      <c r="GO369" s="1"/>
      <c r="GS369" s="78"/>
      <c r="GT369" s="1"/>
      <c r="GU369" s="33"/>
      <c r="GW369" s="8"/>
      <c r="GX369" s="8"/>
      <c r="GY369" s="1"/>
      <c r="HC369" s="78"/>
      <c r="HD369" s="1"/>
      <c r="HE369" s="33"/>
      <c r="HG369" s="8"/>
      <c r="HH369" s="8"/>
      <c r="HI369" s="1"/>
      <c r="HM369" s="78"/>
      <c r="HN369" s="1"/>
      <c r="HO369" s="33"/>
      <c r="HQ369" s="8"/>
      <c r="HR369" s="8"/>
      <c r="HS369" s="1"/>
      <c r="HW369" s="78"/>
      <c r="HX369" s="1"/>
      <c r="HY369" s="33"/>
      <c r="IA369" s="8"/>
      <c r="IB369" s="8"/>
      <c r="IC369" s="1"/>
      <c r="AMH369"/>
      <c r="AMI369"/>
      <c r="AMJ369"/>
      <c r="AMK369"/>
    </row>
    <row r="370" spans="1:1025" s="2" customFormat="1">
      <c r="A370" s="17">
        <v>370</v>
      </c>
      <c r="B370" s="18" t="s">
        <v>588</v>
      </c>
      <c r="C370" s="19" t="s">
        <v>589</v>
      </c>
      <c r="D370" s="20">
        <v>45</v>
      </c>
      <c r="E370" s="21"/>
      <c r="F370" s="22"/>
      <c r="G370" s="23"/>
      <c r="H370" s="63"/>
      <c r="I370" s="25"/>
      <c r="J370" s="25"/>
      <c r="K370" s="24"/>
      <c r="M370" s="33"/>
      <c r="O370" s="8"/>
      <c r="P370" s="8"/>
      <c r="Q370" s="1"/>
      <c r="U370" s="78"/>
      <c r="V370" s="1"/>
      <c r="W370" s="33"/>
      <c r="Y370" s="8"/>
      <c r="Z370" s="8"/>
      <c r="AA370" s="1"/>
      <c r="AE370" s="78"/>
      <c r="AF370" s="1"/>
      <c r="AG370" s="33"/>
      <c r="AI370" s="8"/>
      <c r="AJ370" s="8"/>
      <c r="AK370" s="1"/>
      <c r="AO370" s="78"/>
      <c r="AP370" s="1"/>
      <c r="AQ370" s="33"/>
      <c r="AS370" s="8"/>
      <c r="AT370" s="8"/>
      <c r="AU370" s="1"/>
      <c r="AY370" s="78"/>
      <c r="AZ370" s="1"/>
      <c r="BA370" s="33"/>
      <c r="BC370" s="8"/>
      <c r="BD370" s="8"/>
      <c r="BE370" s="1"/>
      <c r="BI370" s="78"/>
      <c r="BJ370" s="1"/>
      <c r="BK370" s="33"/>
      <c r="BM370" s="8"/>
      <c r="BN370" s="8"/>
      <c r="BO370" s="1"/>
      <c r="BS370" s="78"/>
      <c r="BT370" s="1"/>
      <c r="BU370" s="33"/>
      <c r="BW370" s="8"/>
      <c r="BX370" s="8"/>
      <c r="BY370" s="1"/>
      <c r="CC370" s="78"/>
      <c r="CD370" s="1"/>
      <c r="CE370" s="33"/>
      <c r="CG370" s="8"/>
      <c r="CH370" s="8"/>
      <c r="CI370" s="1"/>
      <c r="CM370" s="78"/>
      <c r="CN370" s="1"/>
      <c r="CO370" s="33"/>
      <c r="CQ370" s="8"/>
      <c r="CR370" s="8"/>
      <c r="CS370" s="1"/>
      <c r="CW370" s="78"/>
      <c r="CX370" s="1"/>
      <c r="CY370" s="33"/>
      <c r="DA370" s="8"/>
      <c r="DB370" s="8"/>
      <c r="DC370" s="1"/>
      <c r="DG370" s="78"/>
      <c r="DH370" s="1"/>
      <c r="DI370" s="33"/>
      <c r="DK370" s="8"/>
      <c r="DL370" s="8"/>
      <c r="DM370" s="1"/>
      <c r="DQ370" s="78"/>
      <c r="DR370" s="1"/>
      <c r="DS370" s="33"/>
      <c r="DU370" s="8"/>
      <c r="DV370" s="8"/>
      <c r="DW370" s="1"/>
      <c r="EA370" s="78"/>
      <c r="EB370" s="1"/>
      <c r="EC370" s="33"/>
      <c r="EE370" s="8"/>
      <c r="EF370" s="8"/>
      <c r="EG370" s="1"/>
      <c r="EK370" s="78"/>
      <c r="EL370" s="1"/>
      <c r="EM370" s="33"/>
      <c r="EO370" s="8"/>
      <c r="EP370" s="8"/>
      <c r="EQ370" s="1"/>
      <c r="EU370" s="78"/>
      <c r="EV370" s="1"/>
      <c r="EW370" s="33"/>
      <c r="EY370" s="8"/>
      <c r="EZ370" s="8"/>
      <c r="FA370" s="1"/>
      <c r="FE370" s="78"/>
      <c r="FF370" s="1"/>
      <c r="FG370" s="33"/>
      <c r="FI370" s="8"/>
      <c r="FJ370" s="8"/>
      <c r="FK370" s="1"/>
      <c r="FO370" s="78"/>
      <c r="FP370" s="1"/>
      <c r="FQ370" s="33"/>
      <c r="FS370" s="8"/>
      <c r="FT370" s="8"/>
      <c r="FU370" s="1"/>
      <c r="FY370" s="78"/>
      <c r="FZ370" s="1"/>
      <c r="GA370" s="33"/>
      <c r="GC370" s="8"/>
      <c r="GD370" s="8"/>
      <c r="GE370" s="1"/>
      <c r="GI370" s="78"/>
      <c r="GJ370" s="1"/>
      <c r="GK370" s="33"/>
      <c r="GM370" s="8"/>
      <c r="GN370" s="8"/>
      <c r="GO370" s="1"/>
      <c r="GS370" s="78"/>
      <c r="GT370" s="1"/>
      <c r="GU370" s="33"/>
      <c r="GW370" s="8"/>
      <c r="GX370" s="8"/>
      <c r="GY370" s="1"/>
      <c r="HC370" s="78"/>
      <c r="HD370" s="1"/>
      <c r="HE370" s="33"/>
      <c r="HG370" s="8"/>
      <c r="HH370" s="8"/>
      <c r="HI370" s="1"/>
      <c r="HM370" s="78"/>
      <c r="HN370" s="1"/>
      <c r="HO370" s="33"/>
      <c r="HQ370" s="8"/>
      <c r="HR370" s="8"/>
      <c r="HS370" s="1"/>
      <c r="HW370" s="78"/>
      <c r="HX370" s="1"/>
      <c r="HY370" s="33"/>
      <c r="IA370" s="8"/>
      <c r="IB370" s="8"/>
      <c r="IC370" s="1"/>
      <c r="AMH370"/>
      <c r="AMI370"/>
      <c r="AMJ370"/>
      <c r="AMK370"/>
    </row>
    <row r="371" spans="1:1025" s="2" customFormat="1">
      <c r="A371" s="17">
        <v>371</v>
      </c>
      <c r="B371" s="18" t="s">
        <v>590</v>
      </c>
      <c r="C371" s="19" t="s">
        <v>589</v>
      </c>
      <c r="D371" s="20">
        <v>45</v>
      </c>
      <c r="E371" s="21"/>
      <c r="F371" s="22"/>
      <c r="G371" s="23"/>
      <c r="H371" s="63"/>
      <c r="I371" s="25"/>
      <c r="J371" s="25"/>
      <c r="K371" s="24"/>
      <c r="M371" s="33"/>
      <c r="O371" s="8"/>
      <c r="P371" s="8"/>
      <c r="Q371" s="1"/>
      <c r="U371" s="78"/>
      <c r="V371" s="1"/>
      <c r="W371" s="33"/>
      <c r="Y371" s="8"/>
      <c r="Z371" s="8"/>
      <c r="AA371" s="1"/>
      <c r="AE371" s="78"/>
      <c r="AF371" s="1"/>
      <c r="AG371" s="33"/>
      <c r="AI371" s="8"/>
      <c r="AJ371" s="8"/>
      <c r="AK371" s="1"/>
      <c r="AO371" s="78"/>
      <c r="AP371" s="1"/>
      <c r="AQ371" s="33"/>
      <c r="AS371" s="8"/>
      <c r="AT371" s="8"/>
      <c r="AU371" s="1"/>
      <c r="AY371" s="78"/>
      <c r="AZ371" s="1"/>
      <c r="BA371" s="33"/>
      <c r="BC371" s="8"/>
      <c r="BD371" s="8"/>
      <c r="BE371" s="1"/>
      <c r="BI371" s="78"/>
      <c r="BJ371" s="1"/>
      <c r="BK371" s="33"/>
      <c r="BM371" s="8"/>
      <c r="BN371" s="8"/>
      <c r="BO371" s="1"/>
      <c r="BS371" s="78"/>
      <c r="BT371" s="1"/>
      <c r="BU371" s="33"/>
      <c r="BW371" s="8"/>
      <c r="BX371" s="8"/>
      <c r="BY371" s="1"/>
      <c r="CC371" s="78"/>
      <c r="CD371" s="1"/>
      <c r="CE371" s="33"/>
      <c r="CG371" s="8"/>
      <c r="CH371" s="8"/>
      <c r="CI371" s="1"/>
      <c r="CM371" s="78"/>
      <c r="CN371" s="1"/>
      <c r="CO371" s="33"/>
      <c r="CQ371" s="8"/>
      <c r="CR371" s="8"/>
      <c r="CS371" s="1"/>
      <c r="CW371" s="78"/>
      <c r="CX371" s="1"/>
      <c r="CY371" s="33"/>
      <c r="DA371" s="8"/>
      <c r="DB371" s="8"/>
      <c r="DC371" s="1"/>
      <c r="DG371" s="78"/>
      <c r="DH371" s="1"/>
      <c r="DI371" s="33"/>
      <c r="DK371" s="8"/>
      <c r="DL371" s="8"/>
      <c r="DM371" s="1"/>
      <c r="DQ371" s="78"/>
      <c r="DR371" s="1"/>
      <c r="DS371" s="33"/>
      <c r="DU371" s="8"/>
      <c r="DV371" s="8"/>
      <c r="DW371" s="1"/>
      <c r="EA371" s="78"/>
      <c r="EB371" s="1"/>
      <c r="EC371" s="33"/>
      <c r="EE371" s="8"/>
      <c r="EF371" s="8"/>
      <c r="EG371" s="1"/>
      <c r="EK371" s="78"/>
      <c r="EL371" s="1"/>
      <c r="EM371" s="33"/>
      <c r="EO371" s="8"/>
      <c r="EP371" s="8"/>
      <c r="EQ371" s="1"/>
      <c r="EU371" s="78"/>
      <c r="EV371" s="1"/>
      <c r="EW371" s="33"/>
      <c r="EY371" s="8"/>
      <c r="EZ371" s="8"/>
      <c r="FA371" s="1"/>
      <c r="FE371" s="78"/>
      <c r="FF371" s="1"/>
      <c r="FG371" s="33"/>
      <c r="FI371" s="8"/>
      <c r="FJ371" s="8"/>
      <c r="FK371" s="1"/>
      <c r="FO371" s="78"/>
      <c r="FP371" s="1"/>
      <c r="FQ371" s="33"/>
      <c r="FS371" s="8"/>
      <c r="FT371" s="8"/>
      <c r="FU371" s="1"/>
      <c r="FY371" s="78"/>
      <c r="FZ371" s="1"/>
      <c r="GA371" s="33"/>
      <c r="GC371" s="8"/>
      <c r="GD371" s="8"/>
      <c r="GE371" s="1"/>
      <c r="GI371" s="78"/>
      <c r="GJ371" s="1"/>
      <c r="GK371" s="33"/>
      <c r="GM371" s="8"/>
      <c r="GN371" s="8"/>
      <c r="GO371" s="1"/>
      <c r="GS371" s="78"/>
      <c r="GT371" s="1"/>
      <c r="GU371" s="33"/>
      <c r="GW371" s="8"/>
      <c r="GX371" s="8"/>
      <c r="GY371" s="1"/>
      <c r="HC371" s="78"/>
      <c r="HD371" s="1"/>
      <c r="HE371" s="33"/>
      <c r="HG371" s="8"/>
      <c r="HH371" s="8"/>
      <c r="HI371" s="1"/>
      <c r="HM371" s="78"/>
      <c r="HN371" s="1"/>
      <c r="HO371" s="33"/>
      <c r="HQ371" s="8"/>
      <c r="HR371" s="8"/>
      <c r="HS371" s="1"/>
      <c r="HW371" s="78"/>
      <c r="HX371" s="1"/>
      <c r="HY371" s="33"/>
      <c r="IA371" s="8"/>
      <c r="IB371" s="8"/>
      <c r="IC371" s="1"/>
      <c r="AMH371"/>
      <c r="AMI371"/>
      <c r="AMJ371"/>
      <c r="AMK371"/>
    </row>
    <row r="372" spans="1:1025" s="2" customFormat="1">
      <c r="A372" s="17">
        <v>372</v>
      </c>
      <c r="B372" s="18" t="s">
        <v>591</v>
      </c>
      <c r="C372" s="19" t="s">
        <v>592</v>
      </c>
      <c r="D372" s="20">
        <v>360</v>
      </c>
      <c r="E372" s="21"/>
      <c r="F372" s="22"/>
      <c r="G372" s="23"/>
      <c r="H372" s="24"/>
      <c r="I372" s="25"/>
      <c r="J372" s="25"/>
      <c r="K372" s="24"/>
      <c r="M372" s="33"/>
      <c r="O372" s="8"/>
      <c r="P372" s="8"/>
      <c r="Q372" s="1"/>
      <c r="U372" s="78"/>
      <c r="V372" s="1"/>
      <c r="W372" s="33"/>
      <c r="Y372" s="8"/>
      <c r="Z372" s="8"/>
      <c r="AA372" s="1"/>
      <c r="AE372" s="78"/>
      <c r="AF372" s="1"/>
      <c r="AG372" s="33"/>
      <c r="AI372" s="8"/>
      <c r="AJ372" s="8"/>
      <c r="AK372" s="1"/>
      <c r="AO372" s="78"/>
      <c r="AP372" s="1"/>
      <c r="AQ372" s="33"/>
      <c r="AS372" s="8"/>
      <c r="AT372" s="8"/>
      <c r="AU372" s="1"/>
      <c r="AY372" s="78"/>
      <c r="AZ372" s="1"/>
      <c r="BA372" s="33"/>
      <c r="BC372" s="8"/>
      <c r="BD372" s="8"/>
      <c r="BE372" s="1"/>
      <c r="BI372" s="78"/>
      <c r="BJ372" s="1"/>
      <c r="BK372" s="33"/>
      <c r="BM372" s="8"/>
      <c r="BN372" s="8"/>
      <c r="BO372" s="1"/>
      <c r="BS372" s="78"/>
      <c r="BT372" s="1"/>
      <c r="BU372" s="33"/>
      <c r="BW372" s="8"/>
      <c r="BX372" s="8"/>
      <c r="BY372" s="1"/>
      <c r="CC372" s="78"/>
      <c r="CD372" s="1"/>
      <c r="CE372" s="33"/>
      <c r="CG372" s="8"/>
      <c r="CH372" s="8"/>
      <c r="CI372" s="1"/>
      <c r="CM372" s="78"/>
      <c r="CN372" s="1"/>
      <c r="CO372" s="33"/>
      <c r="CQ372" s="8"/>
      <c r="CR372" s="8"/>
      <c r="CS372" s="1"/>
      <c r="CW372" s="78"/>
      <c r="CX372" s="1"/>
      <c r="CY372" s="33"/>
      <c r="DA372" s="8"/>
      <c r="DB372" s="8"/>
      <c r="DC372" s="1"/>
      <c r="DG372" s="78"/>
      <c r="DH372" s="1"/>
      <c r="DI372" s="33"/>
      <c r="DK372" s="8"/>
      <c r="DL372" s="8"/>
      <c r="DM372" s="1"/>
      <c r="DQ372" s="78"/>
      <c r="DR372" s="1"/>
      <c r="DS372" s="33"/>
      <c r="DU372" s="8"/>
      <c r="DV372" s="8"/>
      <c r="DW372" s="1"/>
      <c r="EA372" s="78"/>
      <c r="EB372" s="1"/>
      <c r="EC372" s="33"/>
      <c r="EE372" s="8"/>
      <c r="EF372" s="8"/>
      <c r="EG372" s="1"/>
      <c r="EK372" s="78"/>
      <c r="EL372" s="1"/>
      <c r="EM372" s="33"/>
      <c r="EO372" s="8"/>
      <c r="EP372" s="8"/>
      <c r="EQ372" s="1"/>
      <c r="EU372" s="78"/>
      <c r="EV372" s="1"/>
      <c r="EW372" s="33"/>
      <c r="EY372" s="8"/>
      <c r="EZ372" s="8"/>
      <c r="FA372" s="1"/>
      <c r="FE372" s="78"/>
      <c r="FF372" s="1"/>
      <c r="FG372" s="33"/>
      <c r="FI372" s="8"/>
      <c r="FJ372" s="8"/>
      <c r="FK372" s="1"/>
      <c r="FO372" s="78"/>
      <c r="FP372" s="1"/>
      <c r="FQ372" s="33"/>
      <c r="FS372" s="8"/>
      <c r="FT372" s="8"/>
      <c r="FU372" s="1"/>
      <c r="FY372" s="78"/>
      <c r="FZ372" s="1"/>
      <c r="GA372" s="33"/>
      <c r="GC372" s="8"/>
      <c r="GD372" s="8"/>
      <c r="GE372" s="1"/>
      <c r="GI372" s="78"/>
      <c r="GJ372" s="1"/>
      <c r="GK372" s="33"/>
      <c r="GM372" s="8"/>
      <c r="GN372" s="8"/>
      <c r="GO372" s="1"/>
      <c r="GS372" s="78"/>
      <c r="GT372" s="1"/>
      <c r="GU372" s="33"/>
      <c r="GW372" s="8"/>
      <c r="GX372" s="8"/>
      <c r="GY372" s="1"/>
      <c r="HC372" s="78"/>
      <c r="HD372" s="1"/>
      <c r="HE372" s="33"/>
      <c r="HG372" s="8"/>
      <c r="HH372" s="8"/>
      <c r="HI372" s="1"/>
      <c r="HM372" s="78"/>
      <c r="HN372" s="1"/>
      <c r="HO372" s="33"/>
      <c r="HQ372" s="8"/>
      <c r="HR372" s="8"/>
      <c r="HS372" s="1"/>
      <c r="HW372" s="78"/>
      <c r="HX372" s="1"/>
      <c r="HY372" s="33"/>
      <c r="IA372" s="8"/>
      <c r="IB372" s="8"/>
      <c r="IC372" s="1"/>
      <c r="AMH372"/>
      <c r="AMI372"/>
      <c r="AMJ372"/>
      <c r="AMK372"/>
    </row>
    <row r="373" spans="1:1025">
      <c r="A373" s="17">
        <v>373</v>
      </c>
      <c r="B373" s="18" t="s">
        <v>593</v>
      </c>
      <c r="C373" s="19" t="s">
        <v>594</v>
      </c>
      <c r="D373" s="20">
        <v>3</v>
      </c>
      <c r="E373" s="21"/>
      <c r="F373" s="22"/>
      <c r="G373" s="23"/>
      <c r="H373" s="24"/>
      <c r="I373" s="25"/>
      <c r="J373" s="25"/>
      <c r="K373" s="24"/>
    </row>
    <row r="374" spans="1:1025">
      <c r="A374" s="17">
        <v>374</v>
      </c>
      <c r="B374" s="18" t="s">
        <v>595</v>
      </c>
      <c r="C374" s="19" t="s">
        <v>33</v>
      </c>
      <c r="D374" s="20">
        <v>45</v>
      </c>
      <c r="E374" s="21"/>
      <c r="F374" s="22"/>
      <c r="G374" s="23"/>
      <c r="H374" s="24"/>
      <c r="I374" s="25"/>
      <c r="J374" s="25"/>
      <c r="K374" s="24"/>
    </row>
    <row r="375" spans="1:1025">
      <c r="A375" s="17">
        <v>375</v>
      </c>
      <c r="B375" s="18" t="s">
        <v>596</v>
      </c>
      <c r="C375" s="19" t="s">
        <v>198</v>
      </c>
      <c r="D375" s="20">
        <v>45</v>
      </c>
      <c r="E375" s="21"/>
      <c r="F375" s="22"/>
      <c r="G375" s="23"/>
      <c r="H375" s="24"/>
      <c r="I375" s="25"/>
      <c r="J375" s="25"/>
      <c r="K375" s="24"/>
    </row>
    <row r="376" spans="1:1025">
      <c r="A376" s="17">
        <v>376</v>
      </c>
      <c r="B376" s="18" t="s">
        <v>597</v>
      </c>
      <c r="C376" s="46" t="s">
        <v>243</v>
      </c>
      <c r="D376" s="20">
        <v>4</v>
      </c>
      <c r="E376" s="21"/>
      <c r="F376" s="22"/>
      <c r="G376" s="23"/>
      <c r="H376" s="24"/>
      <c r="I376" s="25"/>
      <c r="J376" s="25"/>
      <c r="K376" s="24"/>
    </row>
    <row r="377" spans="1:1025">
      <c r="A377" s="17">
        <v>377</v>
      </c>
      <c r="B377" s="18" t="s">
        <v>598</v>
      </c>
      <c r="C377" s="46" t="s">
        <v>243</v>
      </c>
      <c r="D377" s="20">
        <v>4</v>
      </c>
      <c r="E377" s="21"/>
      <c r="F377" s="22"/>
      <c r="G377" s="23"/>
      <c r="H377" s="24"/>
      <c r="I377" s="25"/>
      <c r="J377" s="25"/>
      <c r="K377" s="24"/>
    </row>
    <row r="378" spans="1:1025" ht="25.5">
      <c r="A378" s="17">
        <v>378</v>
      </c>
      <c r="B378" s="18" t="s">
        <v>599</v>
      </c>
      <c r="C378" s="19" t="s">
        <v>600</v>
      </c>
      <c r="D378" s="20">
        <v>9</v>
      </c>
      <c r="E378" s="21"/>
      <c r="F378" s="22"/>
      <c r="G378" s="23"/>
      <c r="H378" s="63"/>
      <c r="I378" s="25"/>
      <c r="J378" s="25"/>
      <c r="K378" s="24"/>
    </row>
    <row r="379" spans="1:1025" s="2" customFormat="1">
      <c r="A379" s="17">
        <v>379</v>
      </c>
      <c r="B379" s="18" t="s">
        <v>601</v>
      </c>
      <c r="C379" s="19" t="s">
        <v>602</v>
      </c>
      <c r="D379" s="26">
        <v>1</v>
      </c>
      <c r="E379" s="21"/>
      <c r="F379" s="22"/>
      <c r="G379" s="23"/>
      <c r="H379" s="63"/>
      <c r="I379" s="25"/>
      <c r="J379" s="25"/>
      <c r="K379" s="24"/>
      <c r="M379" s="33"/>
      <c r="N379" s="77"/>
      <c r="O379" s="8"/>
      <c r="P379" s="8"/>
      <c r="Q379" s="1"/>
      <c r="U379" s="78"/>
      <c r="V379" s="1"/>
      <c r="W379" s="33"/>
      <c r="X379" s="77"/>
      <c r="Y379" s="8"/>
      <c r="Z379" s="8"/>
      <c r="AA379" s="1"/>
      <c r="AE379" s="78"/>
      <c r="AF379" s="1"/>
      <c r="AG379" s="33"/>
      <c r="AH379" s="77"/>
      <c r="AI379" s="8"/>
      <c r="AJ379" s="8"/>
      <c r="AK379" s="1"/>
      <c r="AO379" s="78"/>
      <c r="AP379" s="1"/>
      <c r="AQ379" s="33"/>
      <c r="AR379" s="77"/>
      <c r="AS379" s="8"/>
      <c r="AT379" s="8"/>
      <c r="AU379" s="1"/>
      <c r="AY379" s="78"/>
      <c r="AZ379" s="1"/>
      <c r="BA379" s="33"/>
      <c r="BB379" s="77"/>
      <c r="BC379" s="8"/>
      <c r="BD379" s="8"/>
      <c r="BE379" s="1"/>
      <c r="BI379" s="78"/>
      <c r="BJ379" s="1"/>
      <c r="BK379" s="33"/>
      <c r="BL379" s="77"/>
      <c r="BM379" s="8"/>
      <c r="BN379" s="8"/>
      <c r="BO379" s="1"/>
      <c r="BS379" s="78"/>
      <c r="BT379" s="1"/>
      <c r="BU379" s="33"/>
      <c r="BV379" s="77"/>
      <c r="BW379" s="8"/>
      <c r="BX379" s="8"/>
      <c r="BY379" s="1"/>
      <c r="CC379" s="78"/>
      <c r="CD379" s="1"/>
      <c r="CE379" s="33"/>
      <c r="CF379" s="77"/>
      <c r="CG379" s="8"/>
      <c r="CH379" s="8"/>
      <c r="CI379" s="1"/>
      <c r="CM379" s="78"/>
      <c r="CN379" s="1"/>
      <c r="CO379" s="33"/>
      <c r="CP379" s="77"/>
      <c r="CQ379" s="8"/>
      <c r="CR379" s="8"/>
      <c r="CS379" s="1"/>
      <c r="CW379" s="78"/>
      <c r="CX379" s="1"/>
      <c r="CY379" s="33"/>
      <c r="CZ379" s="77"/>
      <c r="DA379" s="8"/>
      <c r="DB379" s="8"/>
      <c r="DC379" s="1"/>
      <c r="DG379" s="78"/>
      <c r="DH379" s="1"/>
      <c r="DI379" s="33"/>
      <c r="DJ379" s="77"/>
      <c r="DK379" s="8"/>
      <c r="DL379" s="8"/>
      <c r="DM379" s="1"/>
      <c r="DQ379" s="78"/>
      <c r="DR379" s="1"/>
      <c r="DS379" s="33"/>
      <c r="DT379" s="77"/>
      <c r="DU379" s="8"/>
      <c r="DV379" s="8"/>
      <c r="DW379" s="1"/>
      <c r="EA379" s="78"/>
      <c r="EB379" s="1"/>
      <c r="EC379" s="33"/>
      <c r="ED379" s="77"/>
      <c r="EE379" s="8"/>
      <c r="EF379" s="8"/>
      <c r="EG379" s="1"/>
      <c r="EK379" s="78"/>
      <c r="EL379" s="1"/>
      <c r="EM379" s="33"/>
      <c r="EN379" s="77"/>
      <c r="EO379" s="8"/>
      <c r="EP379" s="8"/>
      <c r="EQ379" s="1"/>
      <c r="EU379" s="78"/>
      <c r="EV379" s="1"/>
      <c r="EW379" s="33"/>
      <c r="EX379" s="77"/>
      <c r="EY379" s="8"/>
      <c r="EZ379" s="8"/>
      <c r="FA379" s="1"/>
      <c r="FE379" s="78"/>
      <c r="FF379" s="1"/>
      <c r="FG379" s="33"/>
      <c r="FH379" s="77"/>
      <c r="FI379" s="8"/>
      <c r="FJ379" s="8"/>
      <c r="FK379" s="1"/>
      <c r="FO379" s="78"/>
      <c r="FP379" s="1"/>
      <c r="FQ379" s="33"/>
      <c r="FR379" s="77"/>
      <c r="FS379" s="8"/>
      <c r="FT379" s="8"/>
      <c r="FU379" s="1"/>
      <c r="FY379" s="78"/>
      <c r="FZ379" s="1"/>
      <c r="GA379" s="33"/>
      <c r="GB379" s="77"/>
      <c r="GC379" s="8"/>
      <c r="GD379" s="8"/>
      <c r="GE379" s="1"/>
      <c r="GI379" s="78"/>
      <c r="GJ379" s="1"/>
      <c r="GK379" s="33"/>
      <c r="GL379" s="77"/>
      <c r="GM379" s="8"/>
      <c r="GN379" s="8"/>
      <c r="GO379" s="1"/>
      <c r="GS379" s="78"/>
      <c r="GT379" s="1"/>
      <c r="GU379" s="33"/>
      <c r="GV379" s="77"/>
      <c r="GW379" s="8"/>
      <c r="GX379" s="8"/>
      <c r="GY379" s="1"/>
      <c r="HC379" s="78"/>
      <c r="HD379" s="1"/>
      <c r="HE379" s="33"/>
      <c r="HF379" s="77"/>
      <c r="HG379" s="8"/>
      <c r="HH379" s="8"/>
      <c r="HI379" s="1"/>
      <c r="HM379" s="78"/>
      <c r="HN379" s="1"/>
      <c r="HO379" s="33"/>
      <c r="HP379" s="77"/>
      <c r="HQ379" s="8"/>
      <c r="HR379" s="8"/>
      <c r="HS379" s="1"/>
      <c r="HW379" s="78"/>
      <c r="HX379" s="1"/>
      <c r="HY379" s="33"/>
      <c r="HZ379" s="77"/>
      <c r="IA379" s="8"/>
      <c r="IB379" s="8"/>
      <c r="IC379" s="1"/>
      <c r="AMH379"/>
      <c r="AMI379"/>
      <c r="AMJ379"/>
      <c r="AMK379"/>
    </row>
    <row r="380" spans="1:1025" s="2" customFormat="1">
      <c r="A380" s="17">
        <v>380</v>
      </c>
      <c r="B380" s="18" t="s">
        <v>603</v>
      </c>
      <c r="C380" s="19" t="s">
        <v>604</v>
      </c>
      <c r="D380" s="20">
        <v>4</v>
      </c>
      <c r="E380" s="21"/>
      <c r="F380" s="22"/>
      <c r="G380" s="23"/>
      <c r="H380" s="24"/>
      <c r="I380" s="25"/>
      <c r="J380" s="25"/>
      <c r="K380" s="24"/>
      <c r="M380" s="33"/>
      <c r="N380" s="77"/>
      <c r="O380" s="8"/>
      <c r="P380" s="8"/>
      <c r="Q380" s="1"/>
      <c r="U380" s="78"/>
      <c r="V380" s="1"/>
      <c r="W380" s="33"/>
      <c r="X380" s="77"/>
      <c r="Y380" s="8"/>
      <c r="Z380" s="8"/>
      <c r="AA380" s="1"/>
      <c r="AE380" s="78"/>
      <c r="AF380" s="1"/>
      <c r="AG380" s="33"/>
      <c r="AH380" s="77"/>
      <c r="AI380" s="8"/>
      <c r="AJ380" s="8"/>
      <c r="AK380" s="1"/>
      <c r="AO380" s="78"/>
      <c r="AP380" s="1"/>
      <c r="AQ380" s="33"/>
      <c r="AR380" s="77"/>
      <c r="AS380" s="8"/>
      <c r="AT380" s="8"/>
      <c r="AU380" s="1"/>
      <c r="AY380" s="78"/>
      <c r="AZ380" s="1"/>
      <c r="BA380" s="33"/>
      <c r="BB380" s="77"/>
      <c r="BC380" s="8"/>
      <c r="BD380" s="8"/>
      <c r="BE380" s="1"/>
      <c r="BI380" s="78"/>
      <c r="BJ380" s="1"/>
      <c r="BK380" s="33"/>
      <c r="BL380" s="77"/>
      <c r="BM380" s="8"/>
      <c r="BN380" s="8"/>
      <c r="BO380" s="1"/>
      <c r="BS380" s="78"/>
      <c r="BT380" s="1"/>
      <c r="BU380" s="33"/>
      <c r="BV380" s="77"/>
      <c r="BW380" s="8"/>
      <c r="BX380" s="8"/>
      <c r="BY380" s="1"/>
      <c r="CC380" s="78"/>
      <c r="CD380" s="1"/>
      <c r="CE380" s="33"/>
      <c r="CF380" s="77"/>
      <c r="CG380" s="8"/>
      <c r="CH380" s="8"/>
      <c r="CI380" s="1"/>
      <c r="CM380" s="78"/>
      <c r="CN380" s="1"/>
      <c r="CO380" s="33"/>
      <c r="CP380" s="77"/>
      <c r="CQ380" s="8"/>
      <c r="CR380" s="8"/>
      <c r="CS380" s="1"/>
      <c r="CW380" s="78"/>
      <c r="CX380" s="1"/>
      <c r="CY380" s="33"/>
      <c r="CZ380" s="77"/>
      <c r="DA380" s="8"/>
      <c r="DB380" s="8"/>
      <c r="DC380" s="1"/>
      <c r="DG380" s="78"/>
      <c r="DH380" s="1"/>
      <c r="DI380" s="33"/>
      <c r="DJ380" s="77"/>
      <c r="DK380" s="8"/>
      <c r="DL380" s="8"/>
      <c r="DM380" s="1"/>
      <c r="DQ380" s="78"/>
      <c r="DR380" s="1"/>
      <c r="DS380" s="33"/>
      <c r="DT380" s="77"/>
      <c r="DU380" s="8"/>
      <c r="DV380" s="8"/>
      <c r="DW380" s="1"/>
      <c r="EA380" s="78"/>
      <c r="EB380" s="1"/>
      <c r="EC380" s="33"/>
      <c r="ED380" s="77"/>
      <c r="EE380" s="8"/>
      <c r="EF380" s="8"/>
      <c r="EG380" s="1"/>
      <c r="EK380" s="78"/>
      <c r="EL380" s="1"/>
      <c r="EM380" s="33"/>
      <c r="EN380" s="77"/>
      <c r="EO380" s="8"/>
      <c r="EP380" s="8"/>
      <c r="EQ380" s="1"/>
      <c r="EU380" s="78"/>
      <c r="EV380" s="1"/>
      <c r="EW380" s="33"/>
      <c r="EX380" s="77"/>
      <c r="EY380" s="8"/>
      <c r="EZ380" s="8"/>
      <c r="FA380" s="1"/>
      <c r="FE380" s="78"/>
      <c r="FF380" s="1"/>
      <c r="FG380" s="33"/>
      <c r="FH380" s="77"/>
      <c r="FI380" s="8"/>
      <c r="FJ380" s="8"/>
      <c r="FK380" s="1"/>
      <c r="FO380" s="78"/>
      <c r="FP380" s="1"/>
      <c r="FQ380" s="33"/>
      <c r="FR380" s="77"/>
      <c r="FS380" s="8"/>
      <c r="FT380" s="8"/>
      <c r="FU380" s="1"/>
      <c r="FY380" s="78"/>
      <c r="FZ380" s="1"/>
      <c r="GA380" s="33"/>
      <c r="GB380" s="77"/>
      <c r="GC380" s="8"/>
      <c r="GD380" s="8"/>
      <c r="GE380" s="1"/>
      <c r="GI380" s="78"/>
      <c r="GJ380" s="1"/>
      <c r="GK380" s="33"/>
      <c r="GL380" s="77"/>
      <c r="GM380" s="8"/>
      <c r="GN380" s="8"/>
      <c r="GO380" s="1"/>
      <c r="GS380" s="78"/>
      <c r="GT380" s="1"/>
      <c r="GU380" s="33"/>
      <c r="GV380" s="77"/>
      <c r="GW380" s="8"/>
      <c r="GX380" s="8"/>
      <c r="GY380" s="1"/>
      <c r="HC380" s="78"/>
      <c r="HD380" s="1"/>
      <c r="HE380" s="33"/>
      <c r="HF380" s="77"/>
      <c r="HG380" s="8"/>
      <c r="HH380" s="8"/>
      <c r="HI380" s="1"/>
      <c r="HM380" s="78"/>
      <c r="HN380" s="1"/>
      <c r="HO380" s="33"/>
      <c r="HP380" s="77"/>
      <c r="HQ380" s="8"/>
      <c r="HR380" s="8"/>
      <c r="HS380" s="1"/>
      <c r="HW380" s="78"/>
      <c r="HX380" s="1"/>
      <c r="HY380" s="33"/>
      <c r="HZ380" s="77"/>
      <c r="IA380" s="8"/>
      <c r="IB380" s="8"/>
      <c r="IC380" s="1"/>
      <c r="AMH380"/>
      <c r="AMI380"/>
      <c r="AMJ380"/>
      <c r="AMK380"/>
    </row>
    <row r="381" spans="1:1025" ht="25.5" customHeight="1">
      <c r="A381" s="17">
        <v>381</v>
      </c>
      <c r="B381" s="18" t="s">
        <v>605</v>
      </c>
      <c r="C381" s="19" t="s">
        <v>606</v>
      </c>
      <c r="D381" s="20">
        <v>10</v>
      </c>
      <c r="E381" s="21"/>
      <c r="F381" s="22"/>
      <c r="G381" s="23"/>
      <c r="H381" s="24"/>
      <c r="I381" s="25"/>
      <c r="J381" s="25"/>
      <c r="K381" s="24"/>
    </row>
    <row r="382" spans="1:1025" ht="29.25" customHeight="1">
      <c r="A382" s="17">
        <v>382</v>
      </c>
      <c r="B382" s="18" t="s">
        <v>607</v>
      </c>
      <c r="C382" s="46" t="s">
        <v>522</v>
      </c>
      <c r="D382" s="20">
        <v>18</v>
      </c>
      <c r="E382" s="21"/>
      <c r="F382" s="22"/>
      <c r="G382" s="23"/>
      <c r="H382" s="24"/>
      <c r="I382" s="25"/>
      <c r="J382" s="25"/>
      <c r="K382" s="24"/>
    </row>
    <row r="383" spans="1:1025" s="1" customFormat="1">
      <c r="A383" s="17">
        <v>383</v>
      </c>
      <c r="B383" s="18" t="s">
        <v>608</v>
      </c>
      <c r="C383" s="46" t="s">
        <v>203</v>
      </c>
      <c r="D383" s="20">
        <v>18</v>
      </c>
      <c r="E383" s="21"/>
      <c r="F383" s="22"/>
      <c r="G383" s="23"/>
      <c r="H383" s="24"/>
      <c r="I383" s="25"/>
      <c r="J383" s="25"/>
      <c r="K383" s="24"/>
      <c r="AMH383"/>
      <c r="AMI383"/>
      <c r="AMJ383"/>
      <c r="AMK383"/>
    </row>
    <row r="384" spans="1:1025" s="1" customFormat="1">
      <c r="A384" s="17">
        <v>384</v>
      </c>
      <c r="B384" s="18" t="s">
        <v>609</v>
      </c>
      <c r="C384" s="19" t="s">
        <v>610</v>
      </c>
      <c r="D384" s="26">
        <v>180</v>
      </c>
      <c r="E384" s="21"/>
      <c r="F384" s="22"/>
      <c r="G384" s="23"/>
      <c r="H384" s="24"/>
      <c r="I384" s="25"/>
      <c r="J384" s="25"/>
      <c r="K384" s="24"/>
      <c r="AMH384"/>
      <c r="AMI384"/>
      <c r="AMJ384"/>
      <c r="AMK384"/>
    </row>
    <row r="385" spans="1:1025" ht="25.5">
      <c r="A385" s="17">
        <v>385</v>
      </c>
      <c r="B385" s="40" t="s">
        <v>611</v>
      </c>
      <c r="C385" s="41" t="s">
        <v>612</v>
      </c>
      <c r="D385" s="42">
        <v>22</v>
      </c>
      <c r="E385" s="21"/>
      <c r="F385" s="22"/>
      <c r="G385" s="23"/>
      <c r="H385" s="24"/>
      <c r="I385" s="25"/>
      <c r="J385" s="25"/>
      <c r="K385" s="24"/>
    </row>
    <row r="386" spans="1:1025" ht="28.5" customHeight="1">
      <c r="A386" s="17">
        <v>386</v>
      </c>
      <c r="B386" s="18" t="s">
        <v>613</v>
      </c>
      <c r="C386" s="19" t="s">
        <v>614</v>
      </c>
      <c r="D386" s="26">
        <v>63</v>
      </c>
      <c r="E386" s="21"/>
      <c r="F386" s="22"/>
      <c r="G386" s="23"/>
      <c r="H386" s="24"/>
      <c r="I386" s="25"/>
      <c r="J386" s="25"/>
      <c r="K386" s="24"/>
    </row>
    <row r="387" spans="1:1025" s="1" customFormat="1" ht="30.75" customHeight="1">
      <c r="A387" s="17">
        <v>387</v>
      </c>
      <c r="B387" s="18" t="s">
        <v>615</v>
      </c>
      <c r="C387" s="19" t="s">
        <v>616</v>
      </c>
      <c r="D387" s="26">
        <v>45</v>
      </c>
      <c r="E387" s="21"/>
      <c r="F387" s="22"/>
      <c r="G387" s="23"/>
      <c r="H387" s="24"/>
      <c r="I387" s="25"/>
      <c r="J387" s="25"/>
      <c r="K387" s="24"/>
      <c r="AMH387"/>
      <c r="AMI387"/>
      <c r="AMJ387"/>
      <c r="AMK387"/>
    </row>
    <row r="388" spans="1:1025" s="1" customFormat="1" ht="25.5">
      <c r="A388" s="17">
        <v>388</v>
      </c>
      <c r="B388" s="19" t="s">
        <v>617</v>
      </c>
      <c r="C388" s="19" t="s">
        <v>618</v>
      </c>
      <c r="D388" s="20">
        <v>7</v>
      </c>
      <c r="E388" s="21"/>
      <c r="F388" s="22"/>
      <c r="G388" s="23"/>
      <c r="H388" s="24"/>
      <c r="I388" s="25"/>
      <c r="J388" s="25"/>
      <c r="K388" s="24"/>
      <c r="AMH388"/>
      <c r="AMI388"/>
      <c r="AMJ388"/>
      <c r="AMK388"/>
    </row>
    <row r="389" spans="1:1025">
      <c r="A389" s="17">
        <v>389</v>
      </c>
      <c r="B389" s="18" t="s">
        <v>619</v>
      </c>
      <c r="C389" s="19" t="s">
        <v>509</v>
      </c>
      <c r="D389" s="20">
        <v>9</v>
      </c>
      <c r="E389" s="21"/>
      <c r="F389" s="22"/>
      <c r="G389" s="23"/>
      <c r="H389" s="24"/>
      <c r="I389" s="25"/>
      <c r="J389" s="25"/>
      <c r="K389" s="24"/>
    </row>
    <row r="390" spans="1:1025">
      <c r="A390" s="17">
        <v>390</v>
      </c>
      <c r="B390" s="40" t="s">
        <v>620</v>
      </c>
      <c r="C390" s="41" t="s">
        <v>203</v>
      </c>
      <c r="D390" s="42">
        <v>4</v>
      </c>
      <c r="E390" s="21"/>
      <c r="F390" s="22"/>
      <c r="G390" s="23"/>
      <c r="H390" s="24"/>
      <c r="I390" s="25"/>
      <c r="J390" s="25"/>
      <c r="K390" s="24"/>
    </row>
    <row r="391" spans="1:1025" s="1" customFormat="1" ht="38.25">
      <c r="A391" s="17">
        <v>391</v>
      </c>
      <c r="B391" s="18" t="s">
        <v>621</v>
      </c>
      <c r="C391" s="19" t="s">
        <v>546</v>
      </c>
      <c r="D391" s="20">
        <v>90</v>
      </c>
      <c r="E391" s="21"/>
      <c r="F391" s="22"/>
      <c r="G391" s="23"/>
      <c r="H391" s="24"/>
      <c r="I391" s="25"/>
      <c r="J391" s="25"/>
      <c r="K391" s="24"/>
      <c r="AMH391"/>
      <c r="AMI391"/>
      <c r="AMJ391"/>
      <c r="AMK391"/>
    </row>
    <row r="392" spans="1:1025">
      <c r="A392" s="17">
        <v>392</v>
      </c>
      <c r="B392" s="70" t="s">
        <v>622</v>
      </c>
      <c r="C392" s="19" t="s">
        <v>172</v>
      </c>
      <c r="D392" s="20">
        <v>3</v>
      </c>
      <c r="E392" s="21"/>
      <c r="F392" s="22"/>
      <c r="G392" s="23"/>
      <c r="H392" s="24"/>
      <c r="I392" s="25"/>
      <c r="J392" s="25"/>
      <c r="K392" s="24"/>
    </row>
    <row r="393" spans="1:1025" ht="30.75" customHeight="1">
      <c r="A393" s="17"/>
      <c r="B393" s="82" t="s">
        <v>623</v>
      </c>
      <c r="C393" s="82"/>
      <c r="D393" s="82"/>
      <c r="E393" s="82"/>
      <c r="F393" s="83"/>
      <c r="G393" s="84"/>
      <c r="H393" s="85"/>
      <c r="I393" s="25"/>
      <c r="J393" s="25"/>
      <c r="K393" s="24"/>
    </row>
    <row r="394" spans="1:1025" ht="63" customHeight="1">
      <c r="F394" s="10"/>
      <c r="I394" s="86"/>
      <c r="J394" s="86"/>
      <c r="AMC394" s="1"/>
      <c r="AMD394" s="1"/>
      <c r="AME394" s="1"/>
      <c r="AMF394" s="1"/>
      <c r="AMG394" s="1"/>
    </row>
    <row r="395" spans="1:1025" s="1" customFormat="1" ht="63" customHeight="1">
      <c r="A395" s="87"/>
      <c r="B395" s="88" t="s">
        <v>624</v>
      </c>
      <c r="C395" s="89"/>
      <c r="D395" s="90"/>
      <c r="E395" s="238" t="s">
        <v>625</v>
      </c>
      <c r="F395" s="238"/>
      <c r="G395" s="238"/>
      <c r="H395" s="89"/>
      <c r="AMH395"/>
      <c r="AMI395"/>
      <c r="AMJ395"/>
      <c r="AMK395"/>
    </row>
    <row r="396" spans="1:1025" ht="35.25" customHeight="1">
      <c r="B396" s="91" t="s">
        <v>626</v>
      </c>
      <c r="E396" s="239" t="s">
        <v>627</v>
      </c>
      <c r="F396" s="239"/>
      <c r="G396" s="239"/>
      <c r="H396" s="92"/>
      <c r="AMC396" s="1"/>
      <c r="AMD396" s="1"/>
      <c r="AME396" s="1"/>
      <c r="AMF396" s="1"/>
      <c r="AMG396" s="1"/>
    </row>
    <row r="397" spans="1:1025" ht="36" customHeight="1">
      <c r="AMC397" s="1"/>
      <c r="AMD397" s="1"/>
      <c r="AME397" s="1"/>
      <c r="AMF397" s="1"/>
      <c r="AMG397" s="1"/>
    </row>
    <row r="398" spans="1:1025" ht="28.5" customHeight="1">
      <c r="AMC398" s="1"/>
      <c r="AMD398" s="1"/>
      <c r="AME398" s="1"/>
      <c r="AMF398" s="1"/>
      <c r="AMG398" s="1"/>
    </row>
    <row r="399" spans="1:1025" ht="15" customHeight="1">
      <c r="AMC399" s="1"/>
      <c r="AMD399" s="1"/>
      <c r="AME399" s="1"/>
      <c r="AMF399" s="1"/>
      <c r="AMG399" s="1"/>
    </row>
    <row r="400" spans="1:1025" ht="15.75" customHeight="1">
      <c r="AMC400" s="1"/>
      <c r="AMD400" s="1"/>
      <c r="AME400" s="1"/>
      <c r="AMF400" s="1"/>
      <c r="AMG400" s="1"/>
    </row>
    <row r="401" spans="1017:1021">
      <c r="AMC401" s="1"/>
      <c r="AMD401" s="1"/>
      <c r="AME401" s="1"/>
      <c r="AMF401" s="1"/>
      <c r="AMG401" s="1"/>
    </row>
    <row r="402" spans="1017:1021">
      <c r="AMC402" s="1"/>
      <c r="AMD402" s="1"/>
      <c r="AME402" s="1"/>
      <c r="AMF402" s="1"/>
      <c r="AMG402" s="1"/>
    </row>
  </sheetData>
  <mergeCells count="2">
    <mergeCell ref="E395:G395"/>
    <mergeCell ref="E396:G396"/>
  </mergeCells>
  <conditionalFormatting sqref="A147 A150 A162">
    <cfRule type="expression" dxfId="1" priority="3">
      <formula>AND(COUNTIF($A$7:$A$394,A147)&gt;1,NOT(ISBLANK(A147)))</formula>
    </cfRule>
  </conditionalFormatting>
  <conditionalFormatting sqref="E5:E392">
    <cfRule type="expression" dxfId="0" priority="2">
      <formula>$E5=#REF!</formula>
    </cfRule>
  </conditionalFormatting>
  <pageMargins left="0.25" right="0.25" top="0.75" bottom="0.75" header="0.3" footer="0.3"/>
  <pageSetup paperSize="9" scale="88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19"/>
  <sheetViews>
    <sheetView zoomScale="90" zoomScaleNormal="90" workbookViewId="0">
      <selection sqref="A1:K20"/>
    </sheetView>
  </sheetViews>
  <sheetFormatPr defaultColWidth="8.5703125" defaultRowHeight="15"/>
  <cols>
    <col min="1" max="1" width="3.7109375" style="28" customWidth="1"/>
    <col min="2" max="2" width="42.28515625" style="28" customWidth="1"/>
    <col min="3" max="3" width="21" style="28" customWidth="1"/>
    <col min="4" max="4" width="8.7109375" style="1" customWidth="1"/>
    <col min="5" max="5" width="12.140625" style="28" customWidth="1"/>
    <col min="6" max="6" width="13.42578125" style="28" customWidth="1"/>
    <col min="7" max="7" width="8.42578125" style="28" customWidth="1"/>
    <col min="8" max="8" width="12.42578125" style="28" customWidth="1"/>
    <col min="9" max="9" width="13.28515625" style="28" customWidth="1"/>
    <col min="10" max="10" width="17" style="28" customWidth="1"/>
    <col min="11" max="255" width="8.5703125" style="28"/>
    <col min="256" max="256" width="8.5703125" style="1"/>
    <col min="257" max="257" width="3.7109375" style="1" customWidth="1"/>
    <col min="258" max="258" width="42.28515625" style="1" customWidth="1"/>
    <col min="259" max="259" width="21" style="1" customWidth="1"/>
    <col min="260" max="260" width="8.7109375" style="1" customWidth="1"/>
    <col min="261" max="261" width="12.140625" style="1" customWidth="1"/>
    <col min="262" max="262" width="13.42578125" style="1" customWidth="1"/>
    <col min="263" max="263" width="8.42578125" style="1" customWidth="1"/>
    <col min="264" max="264" width="12.42578125" style="1" customWidth="1"/>
    <col min="265" max="265" width="13.28515625" style="1" customWidth="1"/>
    <col min="266" max="266" width="11" style="1" customWidth="1"/>
    <col min="267" max="512" width="8.5703125" style="1"/>
    <col min="513" max="513" width="3.7109375" style="1" customWidth="1"/>
    <col min="514" max="514" width="42.28515625" style="1" customWidth="1"/>
    <col min="515" max="515" width="21" style="1" customWidth="1"/>
    <col min="516" max="516" width="8.7109375" style="1" customWidth="1"/>
    <col min="517" max="517" width="12.140625" style="1" customWidth="1"/>
    <col min="518" max="518" width="13.42578125" style="1" customWidth="1"/>
    <col min="519" max="519" width="8.42578125" style="1" customWidth="1"/>
    <col min="520" max="520" width="12.42578125" style="1" customWidth="1"/>
    <col min="521" max="521" width="13.28515625" style="1" customWidth="1"/>
    <col min="522" max="522" width="11" style="1" customWidth="1"/>
    <col min="523" max="768" width="8.5703125" style="1"/>
    <col min="769" max="769" width="3.7109375" style="1" customWidth="1"/>
    <col min="770" max="770" width="42.28515625" style="1" customWidth="1"/>
    <col min="771" max="771" width="21" style="1" customWidth="1"/>
    <col min="772" max="772" width="8.7109375" style="1" customWidth="1"/>
    <col min="773" max="773" width="12.140625" style="1" customWidth="1"/>
    <col min="774" max="774" width="13.42578125" style="1" customWidth="1"/>
    <col min="775" max="775" width="8.42578125" style="1" customWidth="1"/>
    <col min="776" max="776" width="12.42578125" style="1" customWidth="1"/>
    <col min="777" max="777" width="13.28515625" style="1" customWidth="1"/>
    <col min="778" max="778" width="11" style="1" customWidth="1"/>
    <col min="779" max="1010" width="8.5703125" style="1"/>
    <col min="1022" max="1024" width="11.5703125" customWidth="1"/>
  </cols>
  <sheetData>
    <row r="1" spans="1:1024" s="1" customFormat="1" ht="12.75" customHeight="1">
      <c r="A1" s="1" t="s">
        <v>0</v>
      </c>
      <c r="B1" s="5"/>
      <c r="C1" s="6"/>
      <c r="D1" s="7"/>
      <c r="E1" s="6"/>
      <c r="F1" s="6"/>
      <c r="G1" s="1" t="s">
        <v>773</v>
      </c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>
      <c r="C2" s="93"/>
      <c r="D2" s="4"/>
      <c r="E2" s="93"/>
      <c r="F2" s="93"/>
      <c r="G2" s="94"/>
      <c r="H2" s="93"/>
    </row>
    <row r="3" spans="1:1024" s="98" customFormat="1" ht="15.75">
      <c r="A3" s="95" t="s">
        <v>774</v>
      </c>
      <c r="B3" s="96"/>
      <c r="C3" s="96"/>
      <c r="D3" s="97"/>
      <c r="E3" s="96"/>
      <c r="F3" s="96"/>
      <c r="G3" s="96"/>
      <c r="H3" s="96"/>
      <c r="I3" s="96"/>
    </row>
    <row r="4" spans="1:1024" s="16" customFormat="1" ht="38.25">
      <c r="A4" s="235" t="s">
        <v>1</v>
      </c>
      <c r="B4" s="235" t="s">
        <v>2</v>
      </c>
      <c r="C4" s="235" t="s">
        <v>3</v>
      </c>
      <c r="D4" s="235" t="s">
        <v>4</v>
      </c>
      <c r="E4" s="236" t="s">
        <v>5</v>
      </c>
      <c r="F4" s="236" t="s">
        <v>6</v>
      </c>
      <c r="G4" s="237" t="s">
        <v>7</v>
      </c>
      <c r="H4" s="236" t="s">
        <v>8</v>
      </c>
      <c r="I4" s="236" t="s">
        <v>9</v>
      </c>
      <c r="J4" s="235" t="s">
        <v>628</v>
      </c>
      <c r="K4" s="15" t="s">
        <v>10</v>
      </c>
    </row>
    <row r="5" spans="1:1024" ht="21" customHeight="1">
      <c r="A5" s="27">
        <v>1</v>
      </c>
      <c r="B5" s="27" t="s">
        <v>629</v>
      </c>
      <c r="C5" s="27" t="s">
        <v>630</v>
      </c>
      <c r="D5" s="49">
        <v>200</v>
      </c>
      <c r="E5" s="99"/>
      <c r="F5" s="100"/>
      <c r="G5" s="23"/>
      <c r="H5" s="68"/>
      <c r="I5" s="101"/>
      <c r="J5" s="102"/>
      <c r="K5" s="24"/>
    </row>
    <row r="6" spans="1:1024" ht="23.25" customHeight="1">
      <c r="A6" s="27">
        <v>2</v>
      </c>
      <c r="B6" s="27" t="s">
        <v>629</v>
      </c>
      <c r="C6" s="27" t="s">
        <v>631</v>
      </c>
      <c r="D6" s="49">
        <v>1500</v>
      </c>
      <c r="E6" s="99"/>
      <c r="F6" s="100"/>
      <c r="G6" s="23"/>
      <c r="H6" s="68"/>
      <c r="I6" s="101"/>
      <c r="J6" s="102"/>
      <c r="K6" s="24"/>
    </row>
    <row r="7" spans="1:1024" ht="24.75" customHeight="1">
      <c r="A7" s="27">
        <v>3</v>
      </c>
      <c r="B7" s="27" t="s">
        <v>632</v>
      </c>
      <c r="C7" s="27" t="s">
        <v>633</v>
      </c>
      <c r="D7" s="49">
        <v>500</v>
      </c>
      <c r="E7" s="99"/>
      <c r="F7" s="100"/>
      <c r="G7" s="23"/>
      <c r="H7" s="68"/>
      <c r="I7" s="101"/>
      <c r="J7" s="102"/>
      <c r="K7" s="24"/>
    </row>
    <row r="8" spans="1:1024" ht="21.75" customHeight="1">
      <c r="A8" s="27">
        <v>4</v>
      </c>
      <c r="B8" s="27" t="s">
        <v>634</v>
      </c>
      <c r="C8" s="27" t="s">
        <v>633</v>
      </c>
      <c r="D8" s="49">
        <v>600</v>
      </c>
      <c r="E8" s="99"/>
      <c r="F8" s="100"/>
      <c r="G8" s="23"/>
      <c r="H8" s="68"/>
      <c r="I8" s="101"/>
      <c r="J8" s="102"/>
      <c r="K8" s="24"/>
    </row>
    <row r="9" spans="1:1024" s="1" customFormat="1" ht="114.75" customHeight="1">
      <c r="A9" s="27">
        <v>5</v>
      </c>
      <c r="B9" s="43" t="s">
        <v>635</v>
      </c>
      <c r="C9" s="43" t="s">
        <v>636</v>
      </c>
      <c r="D9" s="49">
        <v>1000</v>
      </c>
      <c r="E9" s="103"/>
      <c r="F9" s="100"/>
      <c r="G9" s="23"/>
      <c r="H9" s="68"/>
      <c r="I9" s="101"/>
      <c r="J9" s="102"/>
      <c r="K9" s="24"/>
      <c r="IU9" s="28"/>
    </row>
    <row r="10" spans="1:1024" s="1" customFormat="1" ht="114" customHeight="1">
      <c r="A10" s="27">
        <v>6</v>
      </c>
      <c r="B10" s="43" t="s">
        <v>635</v>
      </c>
      <c r="C10" s="43" t="s">
        <v>637</v>
      </c>
      <c r="D10" s="49">
        <v>1800</v>
      </c>
      <c r="E10" s="103"/>
      <c r="F10" s="100"/>
      <c r="G10" s="23"/>
      <c r="H10" s="68"/>
      <c r="I10" s="101"/>
      <c r="J10" s="102"/>
      <c r="K10" s="24"/>
      <c r="IU10" s="28"/>
    </row>
    <row r="11" spans="1:1024" ht="15" customHeight="1">
      <c r="A11" s="27">
        <v>7</v>
      </c>
      <c r="B11" s="43" t="s">
        <v>638</v>
      </c>
      <c r="C11" s="27" t="s">
        <v>639</v>
      </c>
      <c r="D11" s="49">
        <v>300</v>
      </c>
      <c r="E11" s="99"/>
      <c r="F11" s="100"/>
      <c r="G11" s="23"/>
      <c r="H11" s="104"/>
      <c r="I11" s="101"/>
      <c r="J11" s="102"/>
      <c r="K11" s="24"/>
    </row>
    <row r="12" spans="1:1024" ht="21.75" customHeight="1">
      <c r="A12" s="27">
        <v>8</v>
      </c>
      <c r="B12" s="27" t="s">
        <v>640</v>
      </c>
      <c r="C12" s="27" t="s">
        <v>641</v>
      </c>
      <c r="D12" s="49">
        <v>2000</v>
      </c>
      <c r="E12" s="99"/>
      <c r="F12" s="100"/>
      <c r="G12" s="23"/>
      <c r="H12" s="68"/>
      <c r="I12" s="101"/>
      <c r="J12" s="102"/>
      <c r="K12" s="24"/>
    </row>
    <row r="13" spans="1:1024" ht="21.75" customHeight="1">
      <c r="A13" s="27">
        <v>9</v>
      </c>
      <c r="B13" s="27" t="s">
        <v>640</v>
      </c>
      <c r="C13" s="27" t="s">
        <v>642</v>
      </c>
      <c r="D13" s="27">
        <v>800</v>
      </c>
      <c r="E13" s="99"/>
      <c r="F13" s="100"/>
      <c r="G13" s="23"/>
      <c r="H13" s="68"/>
      <c r="I13" s="101"/>
      <c r="J13" s="102"/>
      <c r="K13" s="24"/>
    </row>
    <row r="14" spans="1:1024" ht="21.75" customHeight="1">
      <c r="A14" s="27">
        <v>10</v>
      </c>
      <c r="B14" s="105" t="s">
        <v>643</v>
      </c>
      <c r="C14" s="106" t="s">
        <v>644</v>
      </c>
      <c r="D14" s="107">
        <v>60</v>
      </c>
      <c r="E14" s="99"/>
      <c r="F14" s="108"/>
      <c r="G14" s="23"/>
      <c r="H14" s="109"/>
      <c r="I14" s="101"/>
      <c r="J14" s="18"/>
      <c r="K14" s="24"/>
    </row>
    <row r="15" spans="1:1024" ht="21" customHeight="1">
      <c r="A15" s="27"/>
      <c r="B15" s="27" t="s">
        <v>623</v>
      </c>
      <c r="C15" s="27"/>
      <c r="D15" s="24"/>
      <c r="E15" s="27"/>
      <c r="F15" s="101"/>
      <c r="G15" s="110"/>
      <c r="H15" s="27"/>
      <c r="I15" s="101"/>
      <c r="J15" s="27"/>
      <c r="K15" s="24"/>
    </row>
    <row r="16" spans="1:1024">
      <c r="H16" s="111"/>
    </row>
    <row r="18" spans="1:255" s="1" customFormat="1" ht="15.75" customHeight="1">
      <c r="A18" s="87"/>
      <c r="B18" s="88" t="s">
        <v>624</v>
      </c>
      <c r="C18" s="89"/>
      <c r="D18" s="89"/>
      <c r="E18" s="89"/>
      <c r="F18" s="238" t="s">
        <v>625</v>
      </c>
      <c r="G18" s="238"/>
      <c r="H18" s="238"/>
      <c r="I18" s="89"/>
      <c r="IU18" s="28"/>
    </row>
    <row r="19" spans="1:255" s="1" customFormat="1" ht="12.75">
      <c r="B19" s="91" t="s">
        <v>626</v>
      </c>
      <c r="C19" s="2"/>
      <c r="E19" s="112"/>
      <c r="F19" s="239" t="s">
        <v>627</v>
      </c>
      <c r="G19" s="239"/>
      <c r="H19" s="239"/>
      <c r="I19" s="92"/>
      <c r="IU19" s="28"/>
    </row>
  </sheetData>
  <mergeCells count="2"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scale="83" orientation="landscape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17"/>
  <sheetViews>
    <sheetView zoomScaleNormal="100" workbookViewId="0">
      <selection sqref="A1:K19"/>
    </sheetView>
  </sheetViews>
  <sheetFormatPr defaultColWidth="8.5703125" defaultRowHeight="15"/>
  <cols>
    <col min="1" max="1" width="4.140625" style="1" customWidth="1"/>
    <col min="2" max="2" width="32.42578125" style="1" customWidth="1"/>
    <col min="3" max="3" width="12.85546875" style="1" customWidth="1"/>
    <col min="4" max="4" width="7.28515625" style="1" customWidth="1"/>
    <col min="5" max="5" width="15" style="1" customWidth="1"/>
    <col min="6" max="6" width="14" style="1" customWidth="1"/>
    <col min="7" max="7" width="8.28515625" style="1" customWidth="1"/>
    <col min="8" max="8" width="14.5703125" style="1" customWidth="1"/>
    <col min="9" max="9" width="13.85546875" style="2" customWidth="1"/>
    <col min="10" max="10" width="10.5703125" style="2" customWidth="1"/>
    <col min="11" max="256" width="8.5703125" style="1"/>
    <col min="257" max="257" width="4.140625" style="1" customWidth="1"/>
    <col min="258" max="258" width="32.42578125" style="1" customWidth="1"/>
    <col min="259" max="259" width="12.85546875" style="1" customWidth="1"/>
    <col min="260" max="260" width="7.28515625" style="1" customWidth="1"/>
    <col min="261" max="261" width="12" style="1" customWidth="1"/>
    <col min="262" max="262" width="11.85546875" style="1" customWidth="1"/>
    <col min="263" max="263" width="8.28515625" style="1" customWidth="1"/>
    <col min="264" max="264" width="14.5703125" style="1" customWidth="1"/>
    <col min="265" max="265" width="13.85546875" style="1" customWidth="1"/>
    <col min="266" max="266" width="10.5703125" style="1" customWidth="1"/>
    <col min="267" max="512" width="8.5703125" style="1"/>
    <col min="513" max="513" width="4.140625" style="1" customWidth="1"/>
    <col min="514" max="514" width="32.42578125" style="1" customWidth="1"/>
    <col min="515" max="515" width="12.85546875" style="1" customWidth="1"/>
    <col min="516" max="516" width="7.28515625" style="1" customWidth="1"/>
    <col min="517" max="517" width="12" style="1" customWidth="1"/>
    <col min="518" max="518" width="11.85546875" style="1" customWidth="1"/>
    <col min="519" max="519" width="8.28515625" style="1" customWidth="1"/>
    <col min="520" max="520" width="14.5703125" style="1" customWidth="1"/>
    <col min="521" max="521" width="13.85546875" style="1" customWidth="1"/>
    <col min="522" max="522" width="10.5703125" style="1" customWidth="1"/>
    <col min="523" max="768" width="8.5703125" style="1"/>
    <col min="769" max="769" width="4.140625" style="1" customWidth="1"/>
    <col min="770" max="770" width="32.42578125" style="1" customWidth="1"/>
    <col min="771" max="771" width="12.85546875" style="1" customWidth="1"/>
    <col min="772" max="772" width="7.28515625" style="1" customWidth="1"/>
    <col min="773" max="773" width="12" style="1" customWidth="1"/>
    <col min="774" max="774" width="11.85546875" style="1" customWidth="1"/>
    <col min="775" max="775" width="8.28515625" style="1" customWidth="1"/>
    <col min="776" max="776" width="14.5703125" style="1" customWidth="1"/>
    <col min="777" max="777" width="13.85546875" style="1" customWidth="1"/>
    <col min="778" max="778" width="10.5703125" style="1" customWidth="1"/>
    <col min="779" max="1021" width="8.5703125" style="1"/>
    <col min="1022" max="1024" width="11.5703125" customWidth="1"/>
  </cols>
  <sheetData>
    <row r="1" spans="1:1024" ht="12.75" customHeight="1">
      <c r="A1" s="1" t="s">
        <v>0</v>
      </c>
      <c r="B1" s="5"/>
      <c r="C1" s="6"/>
      <c r="D1" s="7"/>
      <c r="E1" s="6"/>
      <c r="F1" s="6"/>
      <c r="G1" s="1" t="s">
        <v>773</v>
      </c>
      <c r="I1" s="1"/>
      <c r="J1" s="1"/>
    </row>
    <row r="2" spans="1:1024">
      <c r="D2" s="4"/>
      <c r="E2" s="4"/>
      <c r="F2" s="4"/>
      <c r="G2" s="4"/>
      <c r="H2" s="10"/>
      <c r="I2" s="8"/>
    </row>
    <row r="3" spans="1:1024" s="14" customFormat="1" ht="12.75" customHeight="1">
      <c r="A3" s="240" t="s">
        <v>768</v>
      </c>
      <c r="B3" s="240"/>
      <c r="C3" s="240"/>
      <c r="D3" s="240"/>
      <c r="E3" s="240"/>
      <c r="F3" s="240"/>
      <c r="G3" s="240"/>
      <c r="H3" s="240"/>
      <c r="I3" s="240"/>
      <c r="J3" s="240"/>
      <c r="AMJ3"/>
    </row>
    <row r="4" spans="1:1024" s="16" customFormat="1" ht="38.25">
      <c r="A4" s="113" t="s">
        <v>1</v>
      </c>
      <c r="B4" s="114" t="s">
        <v>2</v>
      </c>
      <c r="C4" s="114" t="s">
        <v>3</v>
      </c>
      <c r="D4" s="114" t="s">
        <v>4</v>
      </c>
      <c r="E4" s="114" t="s">
        <v>5</v>
      </c>
      <c r="F4" s="114" t="s">
        <v>6</v>
      </c>
      <c r="G4" s="114" t="s">
        <v>7</v>
      </c>
      <c r="H4" s="114" t="s">
        <v>8</v>
      </c>
      <c r="I4" s="115" t="s">
        <v>9</v>
      </c>
      <c r="J4" s="116" t="s">
        <v>628</v>
      </c>
      <c r="K4" s="117" t="s">
        <v>10</v>
      </c>
      <c r="AMJ4"/>
    </row>
    <row r="5" spans="1:1024">
      <c r="A5" s="118">
        <v>1</v>
      </c>
      <c r="B5" s="119" t="s">
        <v>646</v>
      </c>
      <c r="C5" s="120" t="s">
        <v>647</v>
      </c>
      <c r="D5" s="234">
        <v>20</v>
      </c>
      <c r="E5" s="121"/>
      <c r="F5" s="122"/>
      <c r="G5" s="123"/>
      <c r="H5" s="124"/>
      <c r="I5" s="125"/>
      <c r="J5" s="126"/>
      <c r="K5" s="127"/>
    </row>
    <row r="6" spans="1:1024">
      <c r="A6" s="128">
        <v>2</v>
      </c>
      <c r="B6" s="129" t="s">
        <v>648</v>
      </c>
      <c r="C6" s="120" t="s">
        <v>647</v>
      </c>
      <c r="D6" s="234">
        <v>1200</v>
      </c>
      <c r="E6" s="130"/>
      <c r="F6" s="122"/>
      <c r="G6" s="23"/>
      <c r="H6" s="24"/>
      <c r="I6" s="131"/>
      <c r="J6" s="132"/>
      <c r="K6" s="133"/>
    </row>
    <row r="7" spans="1:1024">
      <c r="A7" s="128">
        <v>3</v>
      </c>
      <c r="B7" s="129" t="s">
        <v>649</v>
      </c>
      <c r="C7" s="120" t="s">
        <v>647</v>
      </c>
      <c r="D7" s="234">
        <v>150</v>
      </c>
      <c r="E7" s="130"/>
      <c r="F7" s="122"/>
      <c r="G7" s="23"/>
      <c r="H7" s="24"/>
      <c r="I7" s="131"/>
      <c r="J7" s="132"/>
      <c r="K7" s="133"/>
    </row>
    <row r="8" spans="1:1024">
      <c r="A8" s="128">
        <v>4</v>
      </c>
      <c r="B8" s="134" t="s">
        <v>650</v>
      </c>
      <c r="C8" s="120" t="s">
        <v>647</v>
      </c>
      <c r="D8" s="234">
        <v>10</v>
      </c>
      <c r="E8" s="130"/>
      <c r="F8" s="122"/>
      <c r="G8" s="23"/>
      <c r="H8" s="24"/>
      <c r="I8" s="131"/>
      <c r="J8" s="132"/>
      <c r="K8" s="133"/>
    </row>
    <row r="9" spans="1:1024">
      <c r="A9" s="128">
        <v>5</v>
      </c>
      <c r="B9" s="129" t="s">
        <v>651</v>
      </c>
      <c r="C9" s="120" t="s">
        <v>647</v>
      </c>
      <c r="D9" s="234">
        <v>1</v>
      </c>
      <c r="E9" s="130"/>
      <c r="F9" s="122"/>
      <c r="G9" s="23"/>
      <c r="H9" s="24"/>
      <c r="I9" s="131"/>
      <c r="J9" s="132"/>
      <c r="K9" s="133"/>
    </row>
    <row r="10" spans="1:1024">
      <c r="A10" s="128">
        <v>6</v>
      </c>
      <c r="B10" s="129" t="s">
        <v>652</v>
      </c>
      <c r="C10" s="27" t="s">
        <v>653</v>
      </c>
      <c r="D10" s="234">
        <v>1</v>
      </c>
      <c r="E10" s="130"/>
      <c r="F10" s="122"/>
      <c r="G10" s="23"/>
      <c r="H10" s="24"/>
      <c r="I10" s="131"/>
      <c r="J10" s="132"/>
      <c r="K10" s="133"/>
    </row>
    <row r="11" spans="1:1024">
      <c r="A11" s="128">
        <v>7</v>
      </c>
      <c r="B11" s="129" t="s">
        <v>654</v>
      </c>
      <c r="C11" s="120" t="s">
        <v>647</v>
      </c>
      <c r="D11" s="234">
        <v>1</v>
      </c>
      <c r="E11" s="130"/>
      <c r="F11" s="122"/>
      <c r="G11" s="23"/>
      <c r="H11" s="24"/>
      <c r="I11" s="131"/>
      <c r="J11" s="132"/>
      <c r="K11" s="133"/>
    </row>
    <row r="12" spans="1:1024">
      <c r="A12" s="128">
        <v>8</v>
      </c>
      <c r="B12" s="129" t="s">
        <v>655</v>
      </c>
      <c r="C12" s="120" t="s">
        <v>647</v>
      </c>
      <c r="D12" s="234">
        <v>1</v>
      </c>
      <c r="E12" s="130"/>
      <c r="F12" s="122"/>
      <c r="G12" s="23"/>
      <c r="H12" s="24"/>
      <c r="I12" s="131"/>
      <c r="J12" s="132"/>
      <c r="K12" s="133"/>
    </row>
    <row r="13" spans="1:1024" ht="17.25" customHeight="1">
      <c r="A13" s="135"/>
      <c r="B13" s="136" t="s">
        <v>623</v>
      </c>
      <c r="C13" s="136"/>
      <c r="D13" s="137"/>
      <c r="E13" s="137"/>
      <c r="F13" s="138"/>
      <c r="G13" s="137"/>
      <c r="H13" s="137"/>
      <c r="I13" s="139"/>
      <c r="J13" s="140"/>
      <c r="K13" s="141"/>
    </row>
    <row r="14" spans="1:1024">
      <c r="D14" s="28"/>
      <c r="E14" s="28"/>
      <c r="F14" s="28"/>
      <c r="G14" s="28"/>
      <c r="H14" s="86"/>
    </row>
    <row r="15" spans="1:1024" ht="23.25" customHeight="1">
      <c r="D15" s="28"/>
      <c r="E15" s="28"/>
      <c r="F15" s="28"/>
      <c r="G15" s="28"/>
    </row>
    <row r="16" spans="1:1024" s="1" customFormat="1" ht="15.75" customHeight="1">
      <c r="A16" s="87"/>
      <c r="B16" s="88" t="s">
        <v>624</v>
      </c>
      <c r="C16" s="89"/>
      <c r="D16" s="89"/>
      <c r="E16" s="89"/>
      <c r="F16" s="238" t="s">
        <v>625</v>
      </c>
      <c r="G16" s="238"/>
      <c r="H16" s="238"/>
      <c r="I16" s="89"/>
      <c r="AMJ16"/>
    </row>
    <row r="17" spans="2:1024" s="1" customFormat="1">
      <c r="B17" s="142" t="s">
        <v>626</v>
      </c>
      <c r="C17" s="2"/>
      <c r="E17" s="112"/>
      <c r="F17" s="239" t="s">
        <v>627</v>
      </c>
      <c r="G17" s="239"/>
      <c r="H17" s="239"/>
      <c r="I17" s="92"/>
      <c r="AMJ17"/>
    </row>
  </sheetData>
  <mergeCells count="3">
    <mergeCell ref="A3:J3"/>
    <mergeCell ref="F16:H16"/>
    <mergeCell ref="F17:H17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G26"/>
  <sheetViews>
    <sheetView zoomScale="90" zoomScaleNormal="90" workbookViewId="0">
      <selection sqref="A1:K27"/>
    </sheetView>
  </sheetViews>
  <sheetFormatPr defaultColWidth="8.5703125" defaultRowHeight="15"/>
  <cols>
    <col min="1" max="1" width="4.42578125" style="1" customWidth="1"/>
    <col min="2" max="2" width="43.7109375" style="1" customWidth="1"/>
    <col min="3" max="3" width="21.7109375" style="1" customWidth="1"/>
    <col min="4" max="4" width="6.7109375" style="1" customWidth="1"/>
    <col min="5" max="5" width="15.140625" style="1" customWidth="1"/>
    <col min="6" max="6" width="12.85546875" style="1" customWidth="1"/>
    <col min="7" max="7" width="7.5703125" style="1" customWidth="1"/>
    <col min="8" max="8" width="13.28515625" style="1" customWidth="1"/>
    <col min="9" max="9" width="13.42578125" style="1" customWidth="1"/>
    <col min="10" max="10" width="11.42578125" style="1" customWidth="1"/>
    <col min="11" max="255" width="8.5703125" style="1"/>
    <col min="256" max="256" width="4.42578125" style="1" customWidth="1"/>
    <col min="257" max="257" width="43.7109375" style="1" customWidth="1"/>
    <col min="258" max="258" width="21.7109375" style="1" customWidth="1"/>
    <col min="259" max="259" width="6.7109375" style="1" customWidth="1"/>
    <col min="260" max="260" width="12.28515625" style="1" customWidth="1"/>
    <col min="261" max="261" width="12.85546875" style="1" customWidth="1"/>
    <col min="262" max="262" width="7.5703125" style="1" customWidth="1"/>
    <col min="263" max="263" width="12" style="1" customWidth="1"/>
    <col min="264" max="264" width="13.42578125" style="1" customWidth="1"/>
    <col min="265" max="265" width="9.85546875" style="1" customWidth="1"/>
    <col min="266" max="511" width="8.5703125" style="1"/>
    <col min="512" max="512" width="4.42578125" style="1" customWidth="1"/>
    <col min="513" max="513" width="43.7109375" style="1" customWidth="1"/>
    <col min="514" max="514" width="21.7109375" style="1" customWidth="1"/>
    <col min="515" max="515" width="6.7109375" style="1" customWidth="1"/>
    <col min="516" max="516" width="12.28515625" style="1" customWidth="1"/>
    <col min="517" max="517" width="12.85546875" style="1" customWidth="1"/>
    <col min="518" max="518" width="7.5703125" style="1" customWidth="1"/>
    <col min="519" max="519" width="12" style="1" customWidth="1"/>
    <col min="520" max="520" width="13.42578125" style="1" customWidth="1"/>
    <col min="521" max="521" width="9.85546875" style="1" customWidth="1"/>
    <col min="522" max="767" width="8.5703125" style="1"/>
    <col min="768" max="768" width="4.42578125" style="1" customWidth="1"/>
    <col min="769" max="769" width="43.7109375" style="1" customWidth="1"/>
    <col min="770" max="770" width="21.7109375" style="1" customWidth="1"/>
    <col min="771" max="771" width="6.7109375" style="1" customWidth="1"/>
    <col min="772" max="772" width="12.28515625" style="1" customWidth="1"/>
    <col min="773" max="773" width="12.85546875" style="1" customWidth="1"/>
    <col min="774" max="774" width="7.5703125" style="1" customWidth="1"/>
    <col min="775" max="775" width="12" style="1" customWidth="1"/>
    <col min="776" max="776" width="13.42578125" style="1" customWidth="1"/>
    <col min="777" max="777" width="9.85546875" style="1" customWidth="1"/>
    <col min="778" max="1021" width="8.5703125" style="1"/>
    <col min="1022" max="1024" width="11.5703125" customWidth="1"/>
  </cols>
  <sheetData>
    <row r="1" spans="1:11" s="1" customFormat="1" ht="12.75" customHeight="1">
      <c r="A1" s="1" t="s">
        <v>0</v>
      </c>
      <c r="B1" s="5"/>
      <c r="C1" s="6"/>
      <c r="D1" s="7"/>
      <c r="E1" s="6"/>
      <c r="F1" s="6"/>
      <c r="G1" s="1" t="s">
        <v>773</v>
      </c>
    </row>
    <row r="2" spans="1:11">
      <c r="C2" s="4"/>
      <c r="D2" s="4"/>
      <c r="E2" s="4"/>
      <c r="F2" s="4"/>
      <c r="G2" s="10"/>
      <c r="H2" s="4"/>
    </row>
    <row r="3" spans="1:11" s="14" customFormat="1" ht="12.75" customHeight="1">
      <c r="A3" s="241" t="s">
        <v>775</v>
      </c>
      <c r="B3" s="241"/>
      <c r="C3" s="241"/>
      <c r="D3" s="241"/>
      <c r="E3" s="241"/>
      <c r="F3" s="241"/>
      <c r="G3" s="241"/>
      <c r="H3" s="241"/>
      <c r="I3" s="241"/>
      <c r="J3" s="241"/>
    </row>
    <row r="4" spans="1:11" s="16" customFormat="1" ht="38.25">
      <c r="A4" s="143" t="s">
        <v>1</v>
      </c>
      <c r="B4" s="143" t="s">
        <v>2</v>
      </c>
      <c r="C4" s="143" t="s">
        <v>3</v>
      </c>
      <c r="D4" s="143" t="s">
        <v>4</v>
      </c>
      <c r="E4" s="143" t="s">
        <v>5</v>
      </c>
      <c r="F4" s="143" t="s">
        <v>6</v>
      </c>
      <c r="G4" s="143" t="s">
        <v>7</v>
      </c>
      <c r="H4" s="143" t="s">
        <v>8</v>
      </c>
      <c r="I4" s="143" t="s">
        <v>9</v>
      </c>
      <c r="J4" s="143" t="s">
        <v>628</v>
      </c>
      <c r="K4" s="15" t="s">
        <v>10</v>
      </c>
    </row>
    <row r="5" spans="1:11" s="98" customFormat="1" ht="12.75">
      <c r="A5" s="27">
        <v>2</v>
      </c>
      <c r="B5" s="144" t="s">
        <v>656</v>
      </c>
      <c r="C5" s="43" t="s">
        <v>657</v>
      </c>
      <c r="D5" s="31">
        <v>100</v>
      </c>
      <c r="E5" s="130"/>
      <c r="F5" s="145"/>
      <c r="G5" s="146"/>
      <c r="H5" s="147"/>
      <c r="I5" s="147"/>
      <c r="J5" s="81"/>
      <c r="K5" s="24"/>
    </row>
    <row r="6" spans="1:11" s="1" customFormat="1">
      <c r="A6" s="27">
        <v>3</v>
      </c>
      <c r="B6" s="148" t="s">
        <v>658</v>
      </c>
      <c r="C6" s="18" t="s">
        <v>79</v>
      </c>
      <c r="D6" s="20">
        <v>200</v>
      </c>
      <c r="E6" s="130"/>
      <c r="F6" s="145"/>
      <c r="G6" s="146"/>
      <c r="H6" s="149"/>
      <c r="I6" s="147"/>
      <c r="J6" s="150"/>
      <c r="K6" s="24"/>
    </row>
    <row r="7" spans="1:11" s="1" customFormat="1">
      <c r="A7" s="27">
        <v>4</v>
      </c>
      <c r="B7" s="148" t="s">
        <v>659</v>
      </c>
      <c r="C7" s="18" t="s">
        <v>660</v>
      </c>
      <c r="D7" s="20">
        <v>160</v>
      </c>
      <c r="E7" s="130"/>
      <c r="F7" s="145"/>
      <c r="G7" s="146"/>
      <c r="H7" s="149"/>
      <c r="I7" s="147"/>
      <c r="J7" s="150"/>
      <c r="K7" s="24"/>
    </row>
    <row r="8" spans="1:11" s="1" customFormat="1">
      <c r="A8" s="27">
        <v>5</v>
      </c>
      <c r="B8" s="148" t="s">
        <v>661</v>
      </c>
      <c r="C8" s="18" t="s">
        <v>660</v>
      </c>
      <c r="D8" s="20">
        <v>30</v>
      </c>
      <c r="E8" s="130"/>
      <c r="F8" s="145"/>
      <c r="G8" s="146"/>
      <c r="H8" s="149"/>
      <c r="I8" s="147"/>
      <c r="J8" s="150"/>
      <c r="K8" s="24"/>
    </row>
    <row r="9" spans="1:11" s="28" customFormat="1" ht="12.75">
      <c r="A9" s="27">
        <v>6</v>
      </c>
      <c r="B9" s="144" t="s">
        <v>662</v>
      </c>
      <c r="C9" s="43" t="s">
        <v>85</v>
      </c>
      <c r="D9" s="31">
        <v>400</v>
      </c>
      <c r="E9" s="130"/>
      <c r="F9" s="145"/>
      <c r="G9" s="146"/>
      <c r="H9" s="151"/>
      <c r="I9" s="147"/>
      <c r="J9" s="81"/>
      <c r="K9" s="27"/>
    </row>
    <row r="10" spans="1:11" s="28" customFormat="1" ht="12.75">
      <c r="A10" s="27">
        <v>7</v>
      </c>
      <c r="B10" s="144" t="s">
        <v>663</v>
      </c>
      <c r="C10" s="43" t="s">
        <v>79</v>
      </c>
      <c r="D10" s="31">
        <v>160</v>
      </c>
      <c r="E10" s="130"/>
      <c r="F10" s="145"/>
      <c r="G10" s="146"/>
      <c r="H10" s="151"/>
      <c r="I10" s="147"/>
      <c r="J10" s="81"/>
      <c r="K10" s="27"/>
    </row>
    <row r="11" spans="1:11" s="28" customFormat="1" ht="25.5">
      <c r="A11" s="27">
        <v>8</v>
      </c>
      <c r="B11" s="144" t="s">
        <v>664</v>
      </c>
      <c r="C11" s="43" t="s">
        <v>215</v>
      </c>
      <c r="D11" s="31">
        <v>1</v>
      </c>
      <c r="E11" s="130"/>
      <c r="F11" s="145"/>
      <c r="G11" s="146"/>
      <c r="H11" s="147"/>
      <c r="I11" s="147"/>
      <c r="J11" s="81"/>
      <c r="K11" s="27"/>
    </row>
    <row r="12" spans="1:11" s="28" customFormat="1" ht="12.75">
      <c r="A12" s="27">
        <v>9</v>
      </c>
      <c r="B12" s="144" t="s">
        <v>665</v>
      </c>
      <c r="C12" s="43" t="s">
        <v>666</v>
      </c>
      <c r="D12" s="31">
        <v>2</v>
      </c>
      <c r="E12" s="130"/>
      <c r="F12" s="145"/>
      <c r="G12" s="146"/>
      <c r="H12" s="147"/>
      <c r="I12" s="147"/>
      <c r="J12" s="81"/>
      <c r="K12" s="27"/>
    </row>
    <row r="13" spans="1:11" s="28" customFormat="1" ht="25.5">
      <c r="A13" s="27">
        <v>10</v>
      </c>
      <c r="B13" s="144" t="s">
        <v>667</v>
      </c>
      <c r="C13" s="43" t="s">
        <v>33</v>
      </c>
      <c r="D13" s="31">
        <v>20</v>
      </c>
      <c r="E13" s="130"/>
      <c r="F13" s="145"/>
      <c r="G13" s="146"/>
      <c r="H13" s="147"/>
      <c r="I13" s="147"/>
      <c r="J13" s="81"/>
      <c r="K13" s="27"/>
    </row>
    <row r="14" spans="1:11" s="1" customFormat="1" ht="25.5">
      <c r="A14" s="27">
        <v>11</v>
      </c>
      <c r="B14" s="148" t="s">
        <v>668</v>
      </c>
      <c r="C14" s="19" t="s">
        <v>669</v>
      </c>
      <c r="D14" s="20">
        <v>40</v>
      </c>
      <c r="E14" s="130"/>
      <c r="F14" s="145"/>
      <c r="G14" s="146"/>
      <c r="H14" s="149"/>
      <c r="I14" s="147"/>
      <c r="J14" s="150"/>
      <c r="K14" s="24"/>
    </row>
    <row r="15" spans="1:11" s="1" customFormat="1" ht="25.5">
      <c r="A15" s="27">
        <v>12</v>
      </c>
      <c r="B15" s="148" t="s">
        <v>670</v>
      </c>
      <c r="C15" s="19" t="s">
        <v>396</v>
      </c>
      <c r="D15" s="20">
        <v>40</v>
      </c>
      <c r="E15" s="130"/>
      <c r="F15" s="145"/>
      <c r="G15" s="146"/>
      <c r="H15" s="149"/>
      <c r="I15" s="147"/>
      <c r="J15" s="150"/>
      <c r="K15" s="24"/>
    </row>
    <row r="16" spans="1:11" ht="39" customHeight="1">
      <c r="A16" s="27">
        <v>13</v>
      </c>
      <c r="B16" s="148" t="s">
        <v>671</v>
      </c>
      <c r="C16" s="19" t="s">
        <v>396</v>
      </c>
      <c r="D16" s="20">
        <v>40</v>
      </c>
      <c r="E16" s="130"/>
      <c r="F16" s="145"/>
      <c r="G16" s="146"/>
      <c r="H16" s="149"/>
      <c r="I16" s="147"/>
      <c r="J16" s="150"/>
      <c r="K16" s="24"/>
    </row>
    <row r="17" spans="1:11">
      <c r="A17" s="27">
        <v>14</v>
      </c>
      <c r="B17" s="144" t="s">
        <v>672</v>
      </c>
      <c r="C17" s="47" t="s">
        <v>564</v>
      </c>
      <c r="D17" s="79">
        <v>300</v>
      </c>
      <c r="E17" s="130"/>
      <c r="F17" s="145"/>
      <c r="G17" s="146"/>
      <c r="H17" s="152"/>
      <c r="I17" s="147"/>
      <c r="J17" s="153"/>
      <c r="K17" s="24"/>
    </row>
    <row r="18" spans="1:11" s="1" customFormat="1">
      <c r="A18" s="27">
        <v>15</v>
      </c>
      <c r="B18" s="148" t="s">
        <v>673</v>
      </c>
      <c r="C18" s="19" t="s">
        <v>674</v>
      </c>
      <c r="D18" s="20">
        <v>120</v>
      </c>
      <c r="E18" s="130"/>
      <c r="F18" s="145"/>
      <c r="G18" s="146"/>
      <c r="H18" s="149"/>
      <c r="I18" s="147"/>
      <c r="J18" s="150"/>
      <c r="K18" s="24"/>
    </row>
    <row r="19" spans="1:11" s="1" customFormat="1">
      <c r="A19" s="27">
        <v>16</v>
      </c>
      <c r="B19" s="148" t="s">
        <v>675</v>
      </c>
      <c r="C19" s="19" t="s">
        <v>674</v>
      </c>
      <c r="D19" s="20">
        <v>80</v>
      </c>
      <c r="E19" s="130"/>
      <c r="F19" s="145"/>
      <c r="G19" s="146"/>
      <c r="H19" s="149"/>
      <c r="I19" s="147"/>
      <c r="J19" s="150"/>
      <c r="K19" s="24"/>
    </row>
    <row r="20" spans="1:11" s="1" customFormat="1" ht="14.25">
      <c r="A20" s="27">
        <v>17</v>
      </c>
      <c r="B20" s="154" t="s">
        <v>676</v>
      </c>
      <c r="C20" s="155" t="s">
        <v>677</v>
      </c>
      <c r="D20" s="156">
        <v>15</v>
      </c>
      <c r="E20" s="130"/>
      <c r="F20" s="157"/>
      <c r="G20" s="158"/>
      <c r="H20" s="159"/>
      <c r="I20" s="147"/>
      <c r="J20" s="160"/>
      <c r="K20" s="24"/>
    </row>
    <row r="21" spans="1:11" ht="22.5" customHeight="1">
      <c r="A21" s="24"/>
      <c r="B21" s="24" t="s">
        <v>623</v>
      </c>
      <c r="C21" s="24"/>
      <c r="D21" s="161"/>
      <c r="E21" s="27"/>
      <c r="F21" s="162"/>
      <c r="G21" s="151"/>
      <c r="H21" s="163"/>
      <c r="I21" s="164"/>
      <c r="J21" s="165"/>
      <c r="K21" s="24"/>
    </row>
    <row r="22" spans="1:11">
      <c r="E22" s="28"/>
      <c r="F22" s="28"/>
      <c r="G22" s="28"/>
    </row>
    <row r="23" spans="1:11" ht="12.75" customHeight="1">
      <c r="A23" s="166"/>
      <c r="B23" s="167"/>
      <c r="C23" s="167"/>
      <c r="D23" s="89"/>
      <c r="E23" s="167"/>
      <c r="F23" s="167"/>
      <c r="G23" s="167"/>
      <c r="H23" s="167"/>
      <c r="I23" s="167"/>
      <c r="J23" s="167"/>
      <c r="K23" s="167"/>
    </row>
    <row r="24" spans="1:11" ht="12.75" customHeight="1">
      <c r="B24" s="2"/>
      <c r="E24" s="92"/>
      <c r="F24" s="92"/>
      <c r="G24" s="168"/>
      <c r="H24" s="89"/>
      <c r="I24" s="89"/>
      <c r="J24" s="89"/>
      <c r="K24" s="2"/>
    </row>
    <row r="25" spans="1:11" ht="15.75" customHeight="1">
      <c r="A25" s="87"/>
      <c r="B25" s="88" t="s">
        <v>624</v>
      </c>
      <c r="C25" s="89"/>
      <c r="E25" s="89"/>
      <c r="F25" s="238" t="s">
        <v>625</v>
      </c>
      <c r="G25" s="238"/>
      <c r="H25" s="238"/>
      <c r="I25" s="89"/>
    </row>
    <row r="26" spans="1:11">
      <c r="B26" s="142" t="s">
        <v>626</v>
      </c>
      <c r="C26" s="2"/>
      <c r="E26" s="112"/>
      <c r="F26" s="239" t="s">
        <v>627</v>
      </c>
      <c r="G26" s="239"/>
      <c r="H26" s="239"/>
      <c r="I26" s="92"/>
    </row>
  </sheetData>
  <mergeCells count="3">
    <mergeCell ref="A3:J3"/>
    <mergeCell ref="F25:H25"/>
    <mergeCell ref="F26:H26"/>
  </mergeCells>
  <pageMargins left="0.39374999999999999" right="0.39374999999999999" top="0.98402777777777795" bottom="0.98402777777777795" header="0.51180555555555596" footer="0.51180555555555596"/>
  <pageSetup paperSize="9" scale="92" fitToHeight="0" orientation="landscape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G12"/>
  <sheetViews>
    <sheetView tabSelected="1" zoomScale="90" zoomScaleNormal="90" workbookViewId="0">
      <selection sqref="A1:K12"/>
    </sheetView>
  </sheetViews>
  <sheetFormatPr defaultColWidth="10.7109375" defaultRowHeight="15"/>
  <cols>
    <col min="1" max="1" width="4" style="1" customWidth="1"/>
    <col min="2" max="2" width="49" style="1" customWidth="1"/>
    <col min="3" max="4" width="10.7109375" style="1"/>
    <col min="5" max="5" width="12.5703125" style="1" customWidth="1"/>
    <col min="6" max="6" width="12.28515625" style="1" customWidth="1"/>
    <col min="7" max="7" width="10.7109375" style="1"/>
    <col min="8" max="8" width="12.7109375" style="1" customWidth="1"/>
    <col min="9" max="9" width="12" style="1" customWidth="1"/>
    <col min="10" max="10" width="11" style="1" customWidth="1"/>
    <col min="11" max="256" width="10.7109375" style="1"/>
    <col min="257" max="257" width="4" style="1" customWidth="1"/>
    <col min="258" max="258" width="49" style="1" customWidth="1"/>
    <col min="259" max="260" width="10.7109375" style="1"/>
    <col min="261" max="261" width="11.85546875" style="1" customWidth="1"/>
    <col min="262" max="262" width="12.28515625" style="1" customWidth="1"/>
    <col min="263" max="263" width="10.7109375" style="1"/>
    <col min="264" max="264" width="12.140625" style="1" customWidth="1"/>
    <col min="265" max="265" width="12" style="1" customWidth="1"/>
    <col min="266" max="512" width="10.7109375" style="1"/>
    <col min="513" max="513" width="4" style="1" customWidth="1"/>
    <col min="514" max="514" width="49" style="1" customWidth="1"/>
    <col min="515" max="516" width="10.7109375" style="1"/>
    <col min="517" max="517" width="11.85546875" style="1" customWidth="1"/>
    <col min="518" max="518" width="12.28515625" style="1" customWidth="1"/>
    <col min="519" max="519" width="10.7109375" style="1"/>
    <col min="520" max="520" width="12.140625" style="1" customWidth="1"/>
    <col min="521" max="521" width="12" style="1" customWidth="1"/>
    <col min="522" max="768" width="10.7109375" style="1"/>
    <col min="769" max="769" width="4" style="1" customWidth="1"/>
    <col min="770" max="770" width="49" style="1" customWidth="1"/>
    <col min="771" max="772" width="10.7109375" style="1"/>
    <col min="773" max="773" width="11.85546875" style="1" customWidth="1"/>
    <col min="774" max="774" width="12.28515625" style="1" customWidth="1"/>
    <col min="775" max="775" width="10.7109375" style="1"/>
    <col min="776" max="776" width="12.140625" style="1" customWidth="1"/>
    <col min="777" max="777" width="12" style="1" customWidth="1"/>
    <col min="778" max="1021" width="10.7109375" style="1"/>
    <col min="1022" max="1024" width="11.5703125" customWidth="1"/>
  </cols>
  <sheetData>
    <row r="1" spans="1:11" ht="12.75" customHeight="1">
      <c r="A1" s="1" t="s">
        <v>0</v>
      </c>
      <c r="B1" s="5"/>
      <c r="C1" s="6"/>
      <c r="D1" s="7"/>
      <c r="E1" s="6"/>
      <c r="F1" s="6"/>
      <c r="G1" s="1" t="s">
        <v>773</v>
      </c>
    </row>
    <row r="2" spans="1:11">
      <c r="A2" s="169"/>
      <c r="B2" s="169"/>
      <c r="C2" s="169"/>
      <c r="D2" s="169"/>
      <c r="E2" s="169"/>
      <c r="F2" s="169"/>
      <c r="G2" s="169"/>
      <c r="H2" s="169"/>
      <c r="I2" s="169"/>
      <c r="J2" s="169"/>
    </row>
    <row r="3" spans="1:11">
      <c r="A3" s="170" t="s">
        <v>769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1" ht="38.25">
      <c r="A4" s="172" t="s">
        <v>1</v>
      </c>
      <c r="B4" s="172" t="s">
        <v>2</v>
      </c>
      <c r="C4" s="172" t="s">
        <v>3</v>
      </c>
      <c r="D4" s="172" t="s">
        <v>4</v>
      </c>
      <c r="E4" s="172" t="s">
        <v>5</v>
      </c>
      <c r="F4" s="172" t="s">
        <v>6</v>
      </c>
      <c r="G4" s="172" t="s">
        <v>7</v>
      </c>
      <c r="H4" s="172" t="s">
        <v>8</v>
      </c>
      <c r="I4" s="172" t="s">
        <v>9</v>
      </c>
      <c r="J4" s="172" t="s">
        <v>628</v>
      </c>
      <c r="K4" s="15" t="s">
        <v>10</v>
      </c>
    </row>
    <row r="5" spans="1:11">
      <c r="A5" s="173">
        <v>1</v>
      </c>
      <c r="B5" s="174" t="s">
        <v>679</v>
      </c>
      <c r="C5" s="175" t="s">
        <v>680</v>
      </c>
      <c r="D5" s="173">
        <v>50</v>
      </c>
      <c r="E5" s="176"/>
      <c r="F5" s="177"/>
      <c r="G5" s="110"/>
      <c r="H5" s="173"/>
      <c r="I5" s="178"/>
      <c r="J5" s="178"/>
      <c r="K5" s="24"/>
    </row>
    <row r="6" spans="1:11">
      <c r="A6" s="173">
        <v>2</v>
      </c>
      <c r="B6" s="174" t="s">
        <v>681</v>
      </c>
      <c r="C6" s="175" t="s">
        <v>680</v>
      </c>
      <c r="D6" s="173">
        <v>80</v>
      </c>
      <c r="E6" s="176"/>
      <c r="F6" s="177"/>
      <c r="G6" s="110"/>
      <c r="H6" s="173"/>
      <c r="I6" s="178"/>
      <c r="J6" s="178"/>
      <c r="K6" s="24"/>
    </row>
    <row r="7" spans="1:11">
      <c r="A7" s="173">
        <v>3</v>
      </c>
      <c r="B7" s="18" t="s">
        <v>682</v>
      </c>
      <c r="C7" s="175" t="s">
        <v>680</v>
      </c>
      <c r="D7" s="20">
        <v>90</v>
      </c>
      <c r="E7" s="99"/>
      <c r="F7" s="177"/>
      <c r="G7" s="110"/>
      <c r="H7" s="24"/>
      <c r="I7" s="178"/>
      <c r="J7" s="24"/>
      <c r="K7" s="24"/>
    </row>
    <row r="8" spans="1:11">
      <c r="A8" s="179"/>
      <c r="B8" s="180" t="s">
        <v>683</v>
      </c>
      <c r="C8" s="175"/>
      <c r="D8" s="181"/>
      <c r="E8" s="175"/>
      <c r="F8" s="177"/>
      <c r="G8" s="182"/>
      <c r="H8" s="173"/>
      <c r="I8" s="178"/>
      <c r="J8" s="178"/>
      <c r="K8" s="24"/>
    </row>
    <row r="9" spans="1:11">
      <c r="A9" s="169"/>
      <c r="B9" s="169"/>
      <c r="C9" s="169"/>
      <c r="D9" s="169"/>
      <c r="E9" s="169"/>
      <c r="F9" s="169"/>
      <c r="G9" s="169"/>
      <c r="H9" s="169"/>
      <c r="I9" s="169"/>
      <c r="J9" s="169"/>
    </row>
    <row r="10" spans="1:11">
      <c r="A10" s="169"/>
      <c r="B10" s="169"/>
      <c r="C10" s="169"/>
      <c r="D10" s="169"/>
      <c r="E10" s="169"/>
      <c r="F10" s="169"/>
      <c r="G10" s="169"/>
      <c r="H10" s="169"/>
      <c r="I10" s="169"/>
      <c r="J10" s="169"/>
    </row>
    <row r="11" spans="1:11">
      <c r="A11" s="169"/>
      <c r="B11" s="183" t="s">
        <v>626</v>
      </c>
      <c r="C11" s="183"/>
      <c r="D11" s="183"/>
      <c r="E11" s="183"/>
      <c r="F11" s="183"/>
      <c r="G11" s="183" t="s">
        <v>684</v>
      </c>
      <c r="H11" s="183"/>
      <c r="I11" s="183"/>
      <c r="J11" s="169"/>
    </row>
    <row r="12" spans="1:11">
      <c r="A12" s="169"/>
      <c r="B12" s="183" t="s">
        <v>685</v>
      </c>
      <c r="C12" s="183"/>
      <c r="D12" s="183"/>
      <c r="E12" s="183"/>
      <c r="F12" s="183"/>
      <c r="G12" s="183" t="s">
        <v>686</v>
      </c>
      <c r="H12" s="183"/>
      <c r="I12" s="169"/>
      <c r="J12" s="169"/>
    </row>
  </sheetData>
  <pageMargins left="0.78749999999999998" right="0.78749999999999998" top="1.05277777777778" bottom="1.05277777777778" header="0.78749999999999998" footer="0.78749999999999998"/>
  <pageSetup paperSize="9" scale="88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G13"/>
  <sheetViews>
    <sheetView zoomScaleNormal="100" workbookViewId="0">
      <selection sqref="A1:K13"/>
    </sheetView>
  </sheetViews>
  <sheetFormatPr defaultColWidth="10.5703125" defaultRowHeight="15"/>
  <cols>
    <col min="1" max="1" width="3.5703125" style="1" customWidth="1"/>
    <col min="2" max="2" width="36.7109375" style="1" customWidth="1"/>
    <col min="3" max="3" width="10.5703125" style="1"/>
    <col min="4" max="4" width="7.5703125" style="1" customWidth="1"/>
    <col min="5" max="5" width="12.42578125" style="1" customWidth="1"/>
    <col min="6" max="6" width="14.140625" style="1" customWidth="1"/>
    <col min="7" max="7" width="10" style="1" customWidth="1"/>
    <col min="8" max="8" width="12.140625" style="1" customWidth="1"/>
    <col min="9" max="9" width="11.85546875" style="1" customWidth="1"/>
    <col min="10" max="256" width="10.5703125" style="1"/>
    <col min="257" max="257" width="3.5703125" style="1" customWidth="1"/>
    <col min="258" max="258" width="36.7109375" style="1" customWidth="1"/>
    <col min="259" max="259" width="10.5703125" style="1"/>
    <col min="260" max="260" width="7.5703125" style="1" customWidth="1"/>
    <col min="261" max="261" width="11.85546875" style="1" customWidth="1"/>
    <col min="262" max="262" width="14.140625" style="1" customWidth="1"/>
    <col min="263" max="263" width="10" style="1" customWidth="1"/>
    <col min="264" max="264" width="12.140625" style="1" customWidth="1"/>
    <col min="265" max="265" width="11.85546875" style="1" customWidth="1"/>
    <col min="266" max="512" width="10.5703125" style="1"/>
    <col min="513" max="513" width="3.5703125" style="1" customWidth="1"/>
    <col min="514" max="514" width="36.7109375" style="1" customWidth="1"/>
    <col min="515" max="515" width="10.5703125" style="1"/>
    <col min="516" max="516" width="7.5703125" style="1" customWidth="1"/>
    <col min="517" max="517" width="11.85546875" style="1" customWidth="1"/>
    <col min="518" max="518" width="14.140625" style="1" customWidth="1"/>
    <col min="519" max="519" width="10" style="1" customWidth="1"/>
    <col min="520" max="520" width="12.140625" style="1" customWidth="1"/>
    <col min="521" max="521" width="11.85546875" style="1" customWidth="1"/>
    <col min="522" max="768" width="10.5703125" style="1"/>
    <col min="769" max="769" width="3.5703125" style="1" customWidth="1"/>
    <col min="770" max="770" width="36.7109375" style="1" customWidth="1"/>
    <col min="771" max="771" width="10.5703125" style="1"/>
    <col min="772" max="772" width="7.5703125" style="1" customWidth="1"/>
    <col min="773" max="773" width="11.85546875" style="1" customWidth="1"/>
    <col min="774" max="774" width="14.140625" style="1" customWidth="1"/>
    <col min="775" max="775" width="10" style="1" customWidth="1"/>
    <col min="776" max="776" width="12.140625" style="1" customWidth="1"/>
    <col min="777" max="777" width="11.85546875" style="1" customWidth="1"/>
    <col min="778" max="1021" width="10.5703125" style="1"/>
    <col min="1022" max="1024" width="11.5703125" customWidth="1"/>
  </cols>
  <sheetData>
    <row r="1" spans="1:11" ht="12.75" customHeight="1">
      <c r="A1" s="1" t="s">
        <v>0</v>
      </c>
      <c r="B1" s="5"/>
      <c r="C1" s="6"/>
      <c r="D1" s="7"/>
      <c r="E1" s="6"/>
      <c r="F1" s="6"/>
      <c r="G1" s="1" t="s">
        <v>773</v>
      </c>
    </row>
    <row r="3" spans="1:11">
      <c r="A3" s="184" t="s">
        <v>770</v>
      </c>
      <c r="B3" s="184"/>
      <c r="C3" s="184"/>
      <c r="D3" s="184"/>
      <c r="E3" s="184"/>
      <c r="F3" s="184"/>
      <c r="G3" s="184"/>
      <c r="H3" s="184"/>
      <c r="I3" s="184"/>
      <c r="J3" s="184"/>
    </row>
    <row r="4" spans="1:11" s="16" customFormat="1" ht="38.25">
      <c r="A4" s="185" t="s">
        <v>1</v>
      </c>
      <c r="B4" s="185" t="s">
        <v>2</v>
      </c>
      <c r="C4" s="185" t="s">
        <v>3</v>
      </c>
      <c r="D4" s="185" t="s">
        <v>4</v>
      </c>
      <c r="E4" s="185" t="s">
        <v>5</v>
      </c>
      <c r="F4" s="185" t="s">
        <v>6</v>
      </c>
      <c r="G4" s="185" t="s">
        <v>7</v>
      </c>
      <c r="H4" s="185" t="s">
        <v>8</v>
      </c>
      <c r="I4" s="185" t="s">
        <v>9</v>
      </c>
      <c r="J4" s="185" t="s">
        <v>628</v>
      </c>
      <c r="K4" s="15" t="s">
        <v>10</v>
      </c>
    </row>
    <row r="5" spans="1:11" ht="26.25">
      <c r="A5" s="63">
        <v>1</v>
      </c>
      <c r="B5" s="63" t="s">
        <v>688</v>
      </c>
      <c r="C5" s="43" t="s">
        <v>689</v>
      </c>
      <c r="D5" s="63">
        <v>250</v>
      </c>
      <c r="E5" s="186"/>
      <c r="F5" s="68"/>
      <c r="G5" s="187"/>
      <c r="H5" s="188"/>
      <c r="I5" s="189"/>
      <c r="J5" s="190"/>
      <c r="K5" s="24"/>
    </row>
    <row r="6" spans="1:11" ht="39">
      <c r="A6" s="63">
        <v>2</v>
      </c>
      <c r="B6" s="63" t="s">
        <v>690</v>
      </c>
      <c r="C6" s="43" t="s">
        <v>691</v>
      </c>
      <c r="D6" s="63">
        <v>220</v>
      </c>
      <c r="E6" s="186"/>
      <c r="F6" s="68"/>
      <c r="G6" s="187"/>
      <c r="H6" s="188"/>
      <c r="I6" s="189"/>
      <c r="J6" s="190"/>
      <c r="K6" s="24"/>
    </row>
    <row r="7" spans="1:11" ht="26.25">
      <c r="A7" s="63">
        <v>3</v>
      </c>
      <c r="B7" s="63" t="s">
        <v>692</v>
      </c>
      <c r="C7" s="43" t="s">
        <v>693</v>
      </c>
      <c r="D7" s="63">
        <v>10</v>
      </c>
      <c r="E7" s="186"/>
      <c r="F7" s="68"/>
      <c r="G7" s="187"/>
      <c r="H7" s="188"/>
      <c r="I7" s="189"/>
      <c r="J7" s="190"/>
      <c r="K7" s="24"/>
    </row>
    <row r="8" spans="1:11" ht="26.25">
      <c r="A8" s="63">
        <v>4</v>
      </c>
      <c r="B8" s="63" t="s">
        <v>694</v>
      </c>
      <c r="C8" s="43" t="s">
        <v>695</v>
      </c>
      <c r="D8" s="63">
        <v>30</v>
      </c>
      <c r="E8" s="130"/>
      <c r="F8" s="68"/>
      <c r="G8" s="187"/>
      <c r="H8" s="188"/>
      <c r="I8" s="189"/>
      <c r="J8" s="190"/>
      <c r="K8" s="24"/>
    </row>
    <row r="9" spans="1:11">
      <c r="A9" s="163"/>
      <c r="B9" s="191" t="s">
        <v>623</v>
      </c>
      <c r="C9" s="163"/>
      <c r="D9" s="163"/>
      <c r="E9" s="163"/>
      <c r="F9" s="192"/>
      <c r="G9" s="163"/>
      <c r="H9" s="163"/>
      <c r="I9" s="192"/>
      <c r="J9" s="163"/>
      <c r="K9" s="24"/>
    </row>
    <row r="12" spans="1:11">
      <c r="A12" s="183"/>
      <c r="B12" s="183" t="s">
        <v>626</v>
      </c>
      <c r="C12" s="183"/>
      <c r="D12" s="183"/>
      <c r="E12" s="183"/>
      <c r="F12" s="183"/>
      <c r="G12" s="183"/>
      <c r="H12" s="183" t="s">
        <v>684</v>
      </c>
      <c r="I12" s="183"/>
      <c r="J12" s="183"/>
    </row>
    <row r="13" spans="1:11">
      <c r="A13" s="183"/>
      <c r="B13" s="183" t="s">
        <v>685</v>
      </c>
      <c r="C13" s="183"/>
      <c r="D13" s="183"/>
      <c r="E13" s="183"/>
      <c r="F13" s="183"/>
      <c r="G13" s="183"/>
      <c r="H13" s="183"/>
      <c r="I13" s="183" t="s">
        <v>686</v>
      </c>
      <c r="J13" s="183"/>
    </row>
  </sheetData>
  <pageMargins left="0.78749999999999998" right="0.78749999999999998" top="1.05277777777778" bottom="1.05277777777778" header="0.78749999999999998" footer="0.78749999999999998"/>
  <pageSetup paperSize="9" scale="9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4"/>
  <sheetViews>
    <sheetView zoomScaleNormal="100" workbookViewId="0">
      <selection sqref="A1:L13"/>
    </sheetView>
  </sheetViews>
  <sheetFormatPr defaultColWidth="12" defaultRowHeight="15"/>
  <cols>
    <col min="1" max="1" width="4.85546875" customWidth="1"/>
    <col min="2" max="2" width="54.5703125" customWidth="1"/>
    <col min="5" max="5" width="13.140625" customWidth="1"/>
    <col min="8" max="8" width="12.7109375" customWidth="1"/>
    <col min="9" max="9" width="13.7109375" customWidth="1"/>
    <col min="10" max="10" width="16.7109375" customWidth="1"/>
    <col min="1024" max="1024" width="11.5703125" customWidth="1"/>
  </cols>
  <sheetData>
    <row r="1" spans="1:11" ht="15.75">
      <c r="A1" s="1" t="s">
        <v>0</v>
      </c>
      <c r="B1" s="5"/>
      <c r="C1" s="6"/>
      <c r="D1" s="7"/>
      <c r="E1" s="6"/>
      <c r="F1" s="6"/>
      <c r="G1" s="1" t="s">
        <v>773</v>
      </c>
      <c r="H1" s="1"/>
      <c r="I1" s="1"/>
      <c r="J1" s="1"/>
    </row>
    <row r="2" spans="1:11" ht="12.7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15.75">
      <c r="A3" s="95" t="s">
        <v>771</v>
      </c>
      <c r="B3" s="96"/>
      <c r="C3" s="96"/>
      <c r="D3" s="97"/>
      <c r="E3" s="96"/>
      <c r="F3" s="96"/>
      <c r="G3" s="96"/>
      <c r="H3" s="96"/>
      <c r="I3" s="96"/>
      <c r="J3" s="98"/>
    </row>
    <row r="4" spans="1:11" ht="38.25">
      <c r="A4" s="185" t="s">
        <v>1</v>
      </c>
      <c r="B4" s="185" t="s">
        <v>2</v>
      </c>
      <c r="C4" s="185" t="s">
        <v>3</v>
      </c>
      <c r="D4" s="185" t="s">
        <v>4</v>
      </c>
      <c r="E4" s="185" t="s">
        <v>5</v>
      </c>
      <c r="F4" s="185" t="s">
        <v>6</v>
      </c>
      <c r="G4" s="185" t="s">
        <v>7</v>
      </c>
      <c r="H4" s="185" t="s">
        <v>8</v>
      </c>
      <c r="I4" s="185" t="s">
        <v>9</v>
      </c>
      <c r="J4" s="185" t="s">
        <v>628</v>
      </c>
      <c r="K4" s="15" t="s">
        <v>10</v>
      </c>
    </row>
    <row r="5" spans="1:11" ht="57.75" customHeight="1">
      <c r="A5" s="193">
        <v>1</v>
      </c>
      <c r="B5" s="194" t="s">
        <v>696</v>
      </c>
      <c r="C5" s="193" t="s">
        <v>697</v>
      </c>
      <c r="D5" s="193">
        <v>50</v>
      </c>
      <c r="E5" s="195"/>
      <c r="F5" s="196"/>
      <c r="G5" s="197"/>
      <c r="H5" s="198"/>
      <c r="I5" s="199"/>
      <c r="J5" s="198"/>
      <c r="K5" s="24"/>
    </row>
    <row r="6" spans="1:11" ht="71.25" customHeight="1">
      <c r="A6" s="193">
        <v>2</v>
      </c>
      <c r="B6" s="194" t="s">
        <v>698</v>
      </c>
      <c r="C6" s="193" t="s">
        <v>699</v>
      </c>
      <c r="D6" s="193">
        <v>50</v>
      </c>
      <c r="E6" s="195"/>
      <c r="F6" s="196"/>
      <c r="G6" s="197"/>
      <c r="H6" s="198"/>
      <c r="I6" s="199"/>
      <c r="J6" s="198"/>
      <c r="K6" s="24"/>
    </row>
    <row r="7" spans="1:11" ht="66.75" customHeight="1">
      <c r="A7" s="193">
        <v>3</v>
      </c>
      <c r="B7" s="194" t="s">
        <v>700</v>
      </c>
      <c r="C7" s="193" t="s">
        <v>701</v>
      </c>
      <c r="D7" s="193">
        <v>100</v>
      </c>
      <c r="E7" s="195"/>
      <c r="F7" s="196"/>
      <c r="G7" s="197"/>
      <c r="H7" s="198"/>
      <c r="I7" s="199"/>
      <c r="J7" s="198"/>
      <c r="K7" s="200"/>
    </row>
    <row r="8" spans="1:11">
      <c r="A8" s="176"/>
      <c r="B8" s="76" t="s">
        <v>623</v>
      </c>
      <c r="C8" s="176"/>
      <c r="D8" s="176"/>
      <c r="E8" s="39"/>
      <c r="F8" s="201"/>
      <c r="G8" s="39"/>
      <c r="H8" s="39"/>
      <c r="I8" s="202"/>
      <c r="J8" s="200"/>
      <c r="K8" s="200"/>
    </row>
    <row r="9" spans="1:11">
      <c r="H9" s="203"/>
    </row>
    <row r="10" spans="1:11">
      <c r="H10" s="203"/>
    </row>
    <row r="12" spans="1:11">
      <c r="B12" s="183" t="s">
        <v>626</v>
      </c>
      <c r="C12" s="183"/>
      <c r="D12" s="183"/>
      <c r="E12" s="183"/>
      <c r="F12" s="183"/>
      <c r="G12" s="183"/>
      <c r="H12" s="183" t="s">
        <v>684</v>
      </c>
      <c r="I12" s="183"/>
      <c r="J12" s="183"/>
      <c r="K12" s="1"/>
    </row>
    <row r="13" spans="1:11">
      <c r="B13" s="183" t="s">
        <v>685</v>
      </c>
      <c r="C13" s="183"/>
      <c r="D13" s="183"/>
      <c r="E13" s="183"/>
      <c r="F13" s="183"/>
      <c r="G13" s="183"/>
      <c r="H13" s="183"/>
      <c r="I13" s="183" t="s">
        <v>686</v>
      </c>
      <c r="J13" s="183"/>
      <c r="K13" s="1"/>
    </row>
    <row r="14" spans="1:11">
      <c r="B14" s="1"/>
      <c r="C14" s="1"/>
      <c r="D14" s="1"/>
      <c r="E14" s="1"/>
      <c r="F14" s="1"/>
      <c r="G14" s="1"/>
      <c r="H14" s="1"/>
      <c r="I14" s="1"/>
      <c r="J14" s="1"/>
      <c r="K14" s="1"/>
    </row>
  </sheetData>
  <pageMargins left="0.78749999999999998" right="0.78749999999999998" top="1.05277777777778" bottom="1.05277777777778" header="0.78749999999999998" footer="0.78749999999999998"/>
  <pageSetup paperSize="9" scale="73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7:AMJ72"/>
  <sheetViews>
    <sheetView zoomScaleNormal="100" workbookViewId="0"/>
  </sheetViews>
  <sheetFormatPr defaultColWidth="9" defaultRowHeight="15"/>
  <cols>
    <col min="1" max="2" width="9" style="1"/>
    <col min="3" max="3" width="5.140625" style="2" customWidth="1"/>
    <col min="4" max="4" width="57.28515625" style="2" customWidth="1"/>
    <col min="5" max="7" width="15.5703125" style="1" customWidth="1"/>
    <col min="8" max="8" width="17.42578125" style="1" customWidth="1"/>
    <col min="9" max="9" width="13.85546875" style="1" customWidth="1"/>
    <col min="10" max="258" width="9" style="1"/>
    <col min="259" max="259" width="5.140625" style="1" customWidth="1"/>
    <col min="260" max="260" width="49.7109375" style="1" customWidth="1"/>
    <col min="261" max="262" width="15.5703125" style="1" customWidth="1"/>
    <col min="263" max="263" width="10.28515625" style="1" customWidth="1"/>
    <col min="264" max="264" width="12" style="1" customWidth="1"/>
    <col min="265" max="514" width="9" style="1"/>
    <col min="515" max="515" width="5.140625" style="1" customWidth="1"/>
    <col min="516" max="516" width="49.7109375" style="1" customWidth="1"/>
    <col min="517" max="518" width="15.5703125" style="1" customWidth="1"/>
    <col min="519" max="519" width="10.28515625" style="1" customWidth="1"/>
    <col min="520" max="520" width="12" style="1" customWidth="1"/>
    <col min="521" max="770" width="9" style="1"/>
    <col min="771" max="771" width="5.140625" style="1" customWidth="1"/>
    <col min="772" max="772" width="49.7109375" style="1" customWidth="1"/>
    <col min="773" max="774" width="15.5703125" style="1" customWidth="1"/>
    <col min="775" max="775" width="10.28515625" style="1" customWidth="1"/>
    <col min="776" max="776" width="12" style="1" customWidth="1"/>
    <col min="777" max="1024" width="9" style="1"/>
  </cols>
  <sheetData>
    <row r="7" spans="3:10">
      <c r="C7" s="204" t="s">
        <v>702</v>
      </c>
      <c r="D7" s="205" t="s">
        <v>703</v>
      </c>
      <c r="E7" s="24" t="s">
        <v>704</v>
      </c>
      <c r="F7" s="24" t="s">
        <v>705</v>
      </c>
      <c r="G7" s="24" t="s">
        <v>706</v>
      </c>
      <c r="H7" s="24" t="s">
        <v>707</v>
      </c>
    </row>
    <row r="8" spans="3:10">
      <c r="C8" s="200">
        <v>1</v>
      </c>
      <c r="D8" s="206" t="s">
        <v>708</v>
      </c>
      <c r="E8" s="32">
        <f>'Zadanie nr 1'!F393</f>
        <v>0</v>
      </c>
      <c r="F8" s="32">
        <f>'Zadanie nr 1'!I393</f>
        <v>0</v>
      </c>
      <c r="G8" s="207">
        <f t="shared" ref="G8:G39" si="0">E8/$J$8</f>
        <v>0</v>
      </c>
      <c r="H8" s="32">
        <f t="shared" ref="H8:H39" si="1">F8/$J$8</f>
        <v>0</v>
      </c>
      <c r="J8" s="1">
        <v>4.4535999999999998</v>
      </c>
    </row>
    <row r="9" spans="3:10">
      <c r="C9" s="200">
        <v>2</v>
      </c>
      <c r="D9" s="206" t="s">
        <v>709</v>
      </c>
      <c r="E9" s="32">
        <f>'Zadanie nr 2'!F15</f>
        <v>0</v>
      </c>
      <c r="F9" s="32">
        <f>'Zadanie nr 2'!I15</f>
        <v>0</v>
      </c>
      <c r="G9" s="207">
        <f t="shared" si="0"/>
        <v>0</v>
      </c>
      <c r="H9" s="32">
        <f t="shared" si="1"/>
        <v>0</v>
      </c>
    </row>
    <row r="10" spans="3:10">
      <c r="C10" s="200">
        <v>3</v>
      </c>
      <c r="D10" s="206" t="s">
        <v>710</v>
      </c>
      <c r="E10" s="32" t="e">
        <f>#REF!</f>
        <v>#REF!</v>
      </c>
      <c r="F10" s="32" t="e">
        <f>#REF!</f>
        <v>#REF!</v>
      </c>
      <c r="G10" s="207" t="e">
        <f t="shared" si="0"/>
        <v>#REF!</v>
      </c>
      <c r="H10" s="32" t="e">
        <f t="shared" si="1"/>
        <v>#REF!</v>
      </c>
    </row>
    <row r="11" spans="3:10">
      <c r="C11" s="200">
        <v>4</v>
      </c>
      <c r="D11" s="206" t="s">
        <v>645</v>
      </c>
      <c r="E11" s="32">
        <f>'Zadanie nr 3'!F13</f>
        <v>0</v>
      </c>
      <c r="F11" s="32">
        <f>'Zadanie nr 3'!I13</f>
        <v>0</v>
      </c>
      <c r="G11" s="207">
        <f t="shared" si="0"/>
        <v>0</v>
      </c>
      <c r="H11" s="32">
        <f t="shared" si="1"/>
        <v>0</v>
      </c>
    </row>
    <row r="12" spans="3:10">
      <c r="C12" s="200">
        <v>5</v>
      </c>
      <c r="D12" s="206" t="s">
        <v>711</v>
      </c>
      <c r="E12" s="32" t="e">
        <f>#REF!</f>
        <v>#REF!</v>
      </c>
      <c r="F12" s="32" t="e">
        <f>#REF!</f>
        <v>#REF!</v>
      </c>
      <c r="G12" s="207" t="e">
        <f t="shared" si="0"/>
        <v>#REF!</v>
      </c>
      <c r="H12" s="32" t="e">
        <f t="shared" si="1"/>
        <v>#REF!</v>
      </c>
    </row>
    <row r="13" spans="3:10">
      <c r="C13" s="200">
        <v>6</v>
      </c>
      <c r="D13" s="206" t="s">
        <v>712</v>
      </c>
      <c r="E13" s="32" t="e">
        <f>#REF!</f>
        <v>#REF!</v>
      </c>
      <c r="F13" s="32" t="e">
        <f>#REF!</f>
        <v>#REF!</v>
      </c>
      <c r="G13" s="207" t="e">
        <f t="shared" si="0"/>
        <v>#REF!</v>
      </c>
      <c r="H13" s="32" t="e">
        <f t="shared" si="1"/>
        <v>#REF!</v>
      </c>
    </row>
    <row r="14" spans="3:10">
      <c r="C14" s="200">
        <v>7</v>
      </c>
      <c r="D14" s="206" t="s">
        <v>713</v>
      </c>
      <c r="E14" s="32" t="e">
        <f>#REF!</f>
        <v>#REF!</v>
      </c>
      <c r="F14" s="32" t="e">
        <f>#REF!</f>
        <v>#REF!</v>
      </c>
      <c r="G14" s="207" t="e">
        <f t="shared" si="0"/>
        <v>#REF!</v>
      </c>
      <c r="H14" s="32" t="e">
        <f t="shared" si="1"/>
        <v>#REF!</v>
      </c>
    </row>
    <row r="15" spans="3:10">
      <c r="C15" s="200">
        <v>8</v>
      </c>
      <c r="D15" s="206" t="s">
        <v>714</v>
      </c>
      <c r="E15" s="32">
        <f>'Zadanie nr 4'!F21</f>
        <v>0</v>
      </c>
      <c r="F15" s="32">
        <f>'Zadanie nr 4'!I21</f>
        <v>0</v>
      </c>
      <c r="G15" s="207">
        <f t="shared" si="0"/>
        <v>0</v>
      </c>
      <c r="H15" s="32">
        <f t="shared" si="1"/>
        <v>0</v>
      </c>
    </row>
    <row r="16" spans="3:10">
      <c r="C16" s="200">
        <v>9</v>
      </c>
      <c r="D16" s="206" t="s">
        <v>715</v>
      </c>
      <c r="E16" s="32" t="e">
        <f>#REF!</f>
        <v>#REF!</v>
      </c>
      <c r="F16" s="32" t="e">
        <f>#REF!</f>
        <v>#REF!</v>
      </c>
      <c r="G16" s="207" t="e">
        <f t="shared" si="0"/>
        <v>#REF!</v>
      </c>
      <c r="H16" s="32" t="e">
        <f t="shared" si="1"/>
        <v>#REF!</v>
      </c>
    </row>
    <row r="17" spans="3:8">
      <c r="C17" s="200">
        <v>10</v>
      </c>
      <c r="D17" s="206" t="s">
        <v>716</v>
      </c>
      <c r="E17" s="32" t="e">
        <f>#REF!</f>
        <v>#REF!</v>
      </c>
      <c r="F17" s="32" t="e">
        <f>#REF!</f>
        <v>#REF!</v>
      </c>
      <c r="G17" s="207" t="e">
        <f t="shared" si="0"/>
        <v>#REF!</v>
      </c>
      <c r="H17" s="32" t="e">
        <f t="shared" si="1"/>
        <v>#REF!</v>
      </c>
    </row>
    <row r="18" spans="3:8">
      <c r="C18" s="200">
        <v>11</v>
      </c>
      <c r="D18" s="206" t="s">
        <v>717</v>
      </c>
      <c r="E18" s="32" t="e">
        <f>#REF!</f>
        <v>#REF!</v>
      </c>
      <c r="F18" s="32" t="e">
        <f>#REF!</f>
        <v>#REF!</v>
      </c>
      <c r="G18" s="207" t="e">
        <f t="shared" si="0"/>
        <v>#REF!</v>
      </c>
      <c r="H18" s="32" t="e">
        <f t="shared" si="1"/>
        <v>#REF!</v>
      </c>
    </row>
    <row r="19" spans="3:8">
      <c r="C19" s="200">
        <v>12</v>
      </c>
      <c r="D19" s="208" t="s">
        <v>718</v>
      </c>
      <c r="E19" s="32" t="e">
        <f>#REF!</f>
        <v>#REF!</v>
      </c>
      <c r="F19" s="32" t="e">
        <f>#REF!</f>
        <v>#REF!</v>
      </c>
      <c r="G19" s="207" t="e">
        <f t="shared" si="0"/>
        <v>#REF!</v>
      </c>
      <c r="H19" s="32" t="e">
        <f t="shared" si="1"/>
        <v>#REF!</v>
      </c>
    </row>
    <row r="20" spans="3:8">
      <c r="C20" s="200">
        <v>13</v>
      </c>
      <c r="D20" s="206" t="s">
        <v>719</v>
      </c>
      <c r="E20" s="32" t="e">
        <f>#REF!</f>
        <v>#REF!</v>
      </c>
      <c r="F20" s="32" t="e">
        <f>#REF!</f>
        <v>#REF!</v>
      </c>
      <c r="G20" s="207" t="e">
        <f t="shared" si="0"/>
        <v>#REF!</v>
      </c>
      <c r="H20" s="32" t="e">
        <f t="shared" si="1"/>
        <v>#REF!</v>
      </c>
    </row>
    <row r="21" spans="3:8">
      <c r="C21" s="200">
        <v>14</v>
      </c>
      <c r="D21" s="206" t="s">
        <v>720</v>
      </c>
      <c r="E21" s="32" t="e">
        <f>#REF!</f>
        <v>#REF!</v>
      </c>
      <c r="F21" s="32" t="e">
        <f>#REF!</f>
        <v>#REF!</v>
      </c>
      <c r="G21" s="207" t="e">
        <f t="shared" si="0"/>
        <v>#REF!</v>
      </c>
      <c r="H21" s="32" t="e">
        <f t="shared" si="1"/>
        <v>#REF!</v>
      </c>
    </row>
    <row r="22" spans="3:8">
      <c r="C22" s="200">
        <v>15</v>
      </c>
      <c r="D22" s="206" t="s">
        <v>721</v>
      </c>
      <c r="E22" s="32" t="e">
        <f>#REF!</f>
        <v>#REF!</v>
      </c>
      <c r="F22" s="32" t="e">
        <f>#REF!</f>
        <v>#REF!</v>
      </c>
      <c r="G22" s="207" t="e">
        <f t="shared" si="0"/>
        <v>#REF!</v>
      </c>
      <c r="H22" s="32" t="e">
        <f t="shared" si="1"/>
        <v>#REF!</v>
      </c>
    </row>
    <row r="23" spans="3:8">
      <c r="C23" s="200">
        <v>16</v>
      </c>
      <c r="D23" s="206" t="s">
        <v>722</v>
      </c>
      <c r="E23" s="32" t="e">
        <f>#REF!</f>
        <v>#REF!</v>
      </c>
      <c r="F23" s="32" t="e">
        <f>#REF!</f>
        <v>#REF!</v>
      </c>
      <c r="G23" s="207" t="e">
        <f t="shared" si="0"/>
        <v>#REF!</v>
      </c>
      <c r="H23" s="32" t="e">
        <f t="shared" si="1"/>
        <v>#REF!</v>
      </c>
    </row>
    <row r="24" spans="3:8">
      <c r="C24" s="200">
        <v>17</v>
      </c>
      <c r="D24" s="206" t="s">
        <v>723</v>
      </c>
      <c r="E24" s="32" t="e">
        <f>#REF!</f>
        <v>#REF!</v>
      </c>
      <c r="F24" s="32" t="e">
        <f>#REF!</f>
        <v>#REF!</v>
      </c>
      <c r="G24" s="207" t="e">
        <f t="shared" si="0"/>
        <v>#REF!</v>
      </c>
      <c r="H24" s="32" t="e">
        <f t="shared" si="1"/>
        <v>#REF!</v>
      </c>
    </row>
    <row r="25" spans="3:8">
      <c r="C25" s="200">
        <v>18</v>
      </c>
      <c r="D25" s="206" t="s">
        <v>724</v>
      </c>
      <c r="E25" s="32" t="e">
        <f>#REF!</f>
        <v>#REF!</v>
      </c>
      <c r="F25" s="32" t="e">
        <f>#REF!</f>
        <v>#REF!</v>
      </c>
      <c r="G25" s="207" t="e">
        <f t="shared" si="0"/>
        <v>#REF!</v>
      </c>
      <c r="H25" s="32" t="e">
        <f t="shared" si="1"/>
        <v>#REF!</v>
      </c>
    </row>
    <row r="26" spans="3:8">
      <c r="C26" s="200">
        <v>19</v>
      </c>
      <c r="D26" s="206" t="s">
        <v>725</v>
      </c>
      <c r="E26" s="32" t="e">
        <f>#REF!</f>
        <v>#REF!</v>
      </c>
      <c r="F26" s="32" t="e">
        <f>#REF!</f>
        <v>#REF!</v>
      </c>
      <c r="G26" s="207" t="e">
        <f t="shared" si="0"/>
        <v>#REF!</v>
      </c>
      <c r="H26" s="32" t="e">
        <f t="shared" si="1"/>
        <v>#REF!</v>
      </c>
    </row>
    <row r="27" spans="3:8">
      <c r="C27" s="200">
        <v>20</v>
      </c>
      <c r="D27" s="206" t="s">
        <v>726</v>
      </c>
      <c r="E27" s="32" t="e">
        <f>#REF!</f>
        <v>#REF!</v>
      </c>
      <c r="F27" s="32" t="e">
        <f>#REF!</f>
        <v>#REF!</v>
      </c>
      <c r="G27" s="207" t="e">
        <f t="shared" si="0"/>
        <v>#REF!</v>
      </c>
      <c r="H27" s="32" t="e">
        <f t="shared" si="1"/>
        <v>#REF!</v>
      </c>
    </row>
    <row r="28" spans="3:8">
      <c r="C28" s="200">
        <v>21</v>
      </c>
      <c r="D28" s="206" t="s">
        <v>727</v>
      </c>
      <c r="E28" s="32" t="e">
        <f>#REF!</f>
        <v>#REF!</v>
      </c>
      <c r="F28" s="32" t="e">
        <f>#REF!</f>
        <v>#REF!</v>
      </c>
      <c r="G28" s="207" t="e">
        <f t="shared" si="0"/>
        <v>#REF!</v>
      </c>
      <c r="H28" s="32" t="e">
        <f t="shared" si="1"/>
        <v>#REF!</v>
      </c>
    </row>
    <row r="29" spans="3:8">
      <c r="C29" s="200">
        <v>22</v>
      </c>
      <c r="D29" s="209" t="s">
        <v>678</v>
      </c>
      <c r="E29" s="32">
        <f>'Zadanie nr 5'!F8</f>
        <v>0</v>
      </c>
      <c r="F29" s="32">
        <f>'Zadanie nr 5'!I8</f>
        <v>0</v>
      </c>
      <c r="G29" s="207">
        <f t="shared" si="0"/>
        <v>0</v>
      </c>
      <c r="H29" s="32">
        <f t="shared" si="1"/>
        <v>0</v>
      </c>
    </row>
    <row r="30" spans="3:8">
      <c r="C30" s="200">
        <v>23</v>
      </c>
      <c r="D30" s="210" t="s">
        <v>728</v>
      </c>
      <c r="E30" s="32" t="e">
        <f>#REF!</f>
        <v>#REF!</v>
      </c>
      <c r="F30" s="32" t="e">
        <f>#REF!</f>
        <v>#REF!</v>
      </c>
      <c r="G30" s="207" t="e">
        <f t="shared" si="0"/>
        <v>#REF!</v>
      </c>
      <c r="H30" s="32" t="e">
        <f t="shared" si="1"/>
        <v>#REF!</v>
      </c>
    </row>
    <row r="31" spans="3:8">
      <c r="C31" s="200">
        <v>24</v>
      </c>
      <c r="D31" s="211" t="s">
        <v>729</v>
      </c>
      <c r="E31" s="32" t="e">
        <f>#REF!</f>
        <v>#REF!</v>
      </c>
      <c r="F31" s="32" t="e">
        <f>#REF!</f>
        <v>#REF!</v>
      </c>
      <c r="G31" s="207" t="e">
        <f t="shared" si="0"/>
        <v>#REF!</v>
      </c>
      <c r="H31" s="32" t="e">
        <f t="shared" si="1"/>
        <v>#REF!</v>
      </c>
    </row>
    <row r="32" spans="3:8">
      <c r="C32" s="200">
        <v>25</v>
      </c>
      <c r="D32" s="212" t="s">
        <v>730</v>
      </c>
      <c r="E32" s="32" t="e">
        <f>#REF!</f>
        <v>#REF!</v>
      </c>
      <c r="F32" s="32" t="e">
        <f>#REF!</f>
        <v>#REF!</v>
      </c>
      <c r="G32" s="207" t="e">
        <f t="shared" si="0"/>
        <v>#REF!</v>
      </c>
      <c r="H32" s="32" t="e">
        <f t="shared" si="1"/>
        <v>#REF!</v>
      </c>
    </row>
    <row r="33" spans="3:8">
      <c r="C33" s="200">
        <v>26</v>
      </c>
      <c r="D33" s="213" t="s">
        <v>731</v>
      </c>
      <c r="E33" s="32" t="e">
        <f>#REF!</f>
        <v>#REF!</v>
      </c>
      <c r="F33" s="32" t="e">
        <f>#REF!</f>
        <v>#REF!</v>
      </c>
      <c r="G33" s="207" t="e">
        <f t="shared" si="0"/>
        <v>#REF!</v>
      </c>
      <c r="H33" s="32" t="e">
        <f t="shared" si="1"/>
        <v>#REF!</v>
      </c>
    </row>
    <row r="34" spans="3:8">
      <c r="C34" s="200">
        <v>27</v>
      </c>
      <c r="D34" s="206" t="s">
        <v>732</v>
      </c>
      <c r="E34" s="32" t="e">
        <f>#REF!</f>
        <v>#REF!</v>
      </c>
      <c r="F34" s="32" t="e">
        <f>#REF!</f>
        <v>#REF!</v>
      </c>
      <c r="G34" s="207" t="e">
        <f t="shared" si="0"/>
        <v>#REF!</v>
      </c>
      <c r="H34" s="32" t="e">
        <f t="shared" si="1"/>
        <v>#REF!</v>
      </c>
    </row>
    <row r="35" spans="3:8">
      <c r="C35" s="200">
        <v>28</v>
      </c>
      <c r="D35" s="206" t="s">
        <v>733</v>
      </c>
      <c r="E35" s="32" t="e">
        <f>#REF!</f>
        <v>#REF!</v>
      </c>
      <c r="F35" s="32" t="e">
        <f>#REF!</f>
        <v>#REF!</v>
      </c>
      <c r="G35" s="207" t="e">
        <f t="shared" si="0"/>
        <v>#REF!</v>
      </c>
      <c r="H35" s="32" t="e">
        <f t="shared" si="1"/>
        <v>#REF!</v>
      </c>
    </row>
    <row r="36" spans="3:8">
      <c r="C36" s="200">
        <v>29</v>
      </c>
      <c r="D36" s="214" t="s">
        <v>734</v>
      </c>
      <c r="E36" s="32" t="e">
        <f>#REF!</f>
        <v>#REF!</v>
      </c>
      <c r="F36" s="32" t="e">
        <f>#REF!</f>
        <v>#REF!</v>
      </c>
      <c r="G36" s="207" t="e">
        <f t="shared" si="0"/>
        <v>#REF!</v>
      </c>
      <c r="H36" s="32" t="e">
        <f t="shared" si="1"/>
        <v>#REF!</v>
      </c>
    </row>
    <row r="37" spans="3:8">
      <c r="C37" s="200">
        <v>30</v>
      </c>
      <c r="D37" s="215" t="s">
        <v>735</v>
      </c>
      <c r="E37" s="32" t="e">
        <f>#REF!</f>
        <v>#REF!</v>
      </c>
      <c r="F37" s="32" t="e">
        <f>#REF!</f>
        <v>#REF!</v>
      </c>
      <c r="G37" s="207" t="e">
        <f t="shared" si="0"/>
        <v>#REF!</v>
      </c>
      <c r="H37" s="32" t="e">
        <f t="shared" si="1"/>
        <v>#REF!</v>
      </c>
    </row>
    <row r="38" spans="3:8">
      <c r="C38" s="200">
        <v>31</v>
      </c>
      <c r="D38" s="216" t="s">
        <v>736</v>
      </c>
      <c r="E38" s="32" t="e">
        <f>#REF!</f>
        <v>#REF!</v>
      </c>
      <c r="F38" s="32" t="e">
        <f>#REF!</f>
        <v>#REF!</v>
      </c>
      <c r="G38" s="207" t="e">
        <f t="shared" si="0"/>
        <v>#REF!</v>
      </c>
      <c r="H38" s="32" t="e">
        <f t="shared" si="1"/>
        <v>#REF!</v>
      </c>
    </row>
    <row r="39" spans="3:8">
      <c r="C39" s="200">
        <v>32</v>
      </c>
      <c r="D39" s="216" t="s">
        <v>737</v>
      </c>
      <c r="E39" s="32" t="e">
        <f>#REF!</f>
        <v>#REF!</v>
      </c>
      <c r="F39" s="32" t="e">
        <f>#REF!</f>
        <v>#REF!</v>
      </c>
      <c r="G39" s="207" t="e">
        <f t="shared" si="0"/>
        <v>#REF!</v>
      </c>
      <c r="H39" s="32" t="e">
        <f t="shared" si="1"/>
        <v>#REF!</v>
      </c>
    </row>
    <row r="40" spans="3:8">
      <c r="C40" s="200">
        <v>33</v>
      </c>
      <c r="D40" s="216" t="s">
        <v>738</v>
      </c>
      <c r="E40" s="32" t="e">
        <f>#REF!</f>
        <v>#REF!</v>
      </c>
      <c r="F40" s="32" t="e">
        <f>#REF!</f>
        <v>#REF!</v>
      </c>
      <c r="G40" s="207" t="e">
        <f t="shared" ref="G40:G71" si="2">E40/$J$8</f>
        <v>#REF!</v>
      </c>
      <c r="H40" s="32" t="e">
        <f t="shared" ref="H40:H71" si="3">F40/$J$8</f>
        <v>#REF!</v>
      </c>
    </row>
    <row r="41" spans="3:8" ht="11.25" customHeight="1">
      <c r="C41" s="200">
        <v>34</v>
      </c>
      <c r="D41" s="216" t="s">
        <v>739</v>
      </c>
      <c r="E41" s="32" t="e">
        <f>#REF!</f>
        <v>#REF!</v>
      </c>
      <c r="F41" s="32" t="e">
        <f>#REF!</f>
        <v>#REF!</v>
      </c>
      <c r="G41" s="207" t="e">
        <f t="shared" si="2"/>
        <v>#REF!</v>
      </c>
      <c r="H41" s="32" t="e">
        <f t="shared" si="3"/>
        <v>#REF!</v>
      </c>
    </row>
    <row r="42" spans="3:8">
      <c r="C42" s="200">
        <v>35</v>
      </c>
      <c r="D42" s="216" t="s">
        <v>740</v>
      </c>
      <c r="E42" s="32" t="e">
        <f>#REF!</f>
        <v>#REF!</v>
      </c>
      <c r="F42" s="32" t="e">
        <f>#REF!</f>
        <v>#REF!</v>
      </c>
      <c r="G42" s="207" t="e">
        <f t="shared" si="2"/>
        <v>#REF!</v>
      </c>
      <c r="H42" s="32" t="e">
        <f t="shared" si="3"/>
        <v>#REF!</v>
      </c>
    </row>
    <row r="43" spans="3:8">
      <c r="C43" s="200">
        <v>36</v>
      </c>
      <c r="D43" s="217" t="s">
        <v>741</v>
      </c>
      <c r="E43" s="32" t="e">
        <f>#REF!</f>
        <v>#REF!</v>
      </c>
      <c r="F43" s="32" t="e">
        <f>#REF!</f>
        <v>#REF!</v>
      </c>
      <c r="G43" s="207" t="e">
        <f t="shared" si="2"/>
        <v>#REF!</v>
      </c>
      <c r="H43" s="32" t="e">
        <f t="shared" si="3"/>
        <v>#REF!</v>
      </c>
    </row>
    <row r="44" spans="3:8">
      <c r="C44" s="200">
        <v>37</v>
      </c>
      <c r="D44" s="218" t="s">
        <v>742</v>
      </c>
      <c r="E44" s="32" t="e">
        <f>#REF!</f>
        <v>#REF!</v>
      </c>
      <c r="F44" s="32" t="e">
        <f>#REF!</f>
        <v>#REF!</v>
      </c>
      <c r="G44" s="207" t="e">
        <f t="shared" si="2"/>
        <v>#REF!</v>
      </c>
      <c r="H44" s="32" t="e">
        <f t="shared" si="3"/>
        <v>#REF!</v>
      </c>
    </row>
    <row r="45" spans="3:8">
      <c r="C45" s="200">
        <v>38</v>
      </c>
      <c r="D45" s="219" t="s">
        <v>743</v>
      </c>
      <c r="E45" s="32" t="e">
        <f>#REF!</f>
        <v>#REF!</v>
      </c>
      <c r="F45" s="32" t="e">
        <f>#REF!</f>
        <v>#REF!</v>
      </c>
      <c r="G45" s="207" t="e">
        <f t="shared" si="2"/>
        <v>#REF!</v>
      </c>
      <c r="H45" s="32" t="e">
        <f t="shared" si="3"/>
        <v>#REF!</v>
      </c>
    </row>
    <row r="46" spans="3:8">
      <c r="C46" s="200">
        <v>39</v>
      </c>
      <c r="D46" s="220" t="s">
        <v>744</v>
      </c>
      <c r="E46" s="32" t="e">
        <f>#REF!</f>
        <v>#REF!</v>
      </c>
      <c r="F46" s="32" t="e">
        <f>#REF!</f>
        <v>#REF!</v>
      </c>
      <c r="G46" s="207" t="e">
        <f t="shared" si="2"/>
        <v>#REF!</v>
      </c>
      <c r="H46" s="32" t="e">
        <f t="shared" si="3"/>
        <v>#REF!</v>
      </c>
    </row>
    <row r="47" spans="3:8">
      <c r="C47" s="200">
        <v>40</v>
      </c>
      <c r="D47" s="220" t="s">
        <v>687</v>
      </c>
      <c r="E47" s="32">
        <f>'Zadanie nr 6'!F9</f>
        <v>0</v>
      </c>
      <c r="F47" s="32">
        <f>'Zadanie nr 6'!I9</f>
        <v>0</v>
      </c>
      <c r="G47" s="207">
        <f t="shared" si="2"/>
        <v>0</v>
      </c>
      <c r="H47" s="32">
        <f t="shared" si="3"/>
        <v>0</v>
      </c>
    </row>
    <row r="48" spans="3:8">
      <c r="C48" s="200">
        <v>41</v>
      </c>
      <c r="D48" s="221" t="s">
        <v>745</v>
      </c>
      <c r="E48" s="32" t="e">
        <f>#REF!</f>
        <v>#REF!</v>
      </c>
      <c r="F48" s="32" t="e">
        <f>#REF!</f>
        <v>#REF!</v>
      </c>
      <c r="G48" s="207" t="e">
        <f t="shared" si="2"/>
        <v>#REF!</v>
      </c>
      <c r="H48" s="32" t="e">
        <f t="shared" si="3"/>
        <v>#REF!</v>
      </c>
    </row>
    <row r="49" spans="3:10">
      <c r="C49" s="200">
        <v>42</v>
      </c>
      <c r="D49" s="220" t="s">
        <v>746</v>
      </c>
      <c r="E49" s="32" t="e">
        <f>#REF!</f>
        <v>#REF!</v>
      </c>
      <c r="F49" s="32" t="e">
        <f>#REF!</f>
        <v>#REF!</v>
      </c>
      <c r="G49" s="207" t="e">
        <f t="shared" si="2"/>
        <v>#REF!</v>
      </c>
      <c r="H49" s="32" t="e">
        <f t="shared" si="3"/>
        <v>#REF!</v>
      </c>
    </row>
    <row r="50" spans="3:10">
      <c r="C50" s="200">
        <v>43</v>
      </c>
      <c r="D50" s="222" t="s">
        <v>747</v>
      </c>
      <c r="E50" s="32" t="e">
        <f>#REF!</f>
        <v>#REF!</v>
      </c>
      <c r="F50" s="32" t="e">
        <f>#REF!</f>
        <v>#REF!</v>
      </c>
      <c r="G50" s="207" t="e">
        <f t="shared" si="2"/>
        <v>#REF!</v>
      </c>
      <c r="H50" s="32" t="e">
        <f t="shared" si="3"/>
        <v>#REF!</v>
      </c>
    </row>
    <row r="51" spans="3:10">
      <c r="C51" s="200">
        <v>44</v>
      </c>
      <c r="D51" s="221" t="s">
        <v>748</v>
      </c>
      <c r="E51" s="32" t="e">
        <f>#REF!</f>
        <v>#REF!</v>
      </c>
      <c r="F51" s="32" t="e">
        <f>#REF!</f>
        <v>#REF!</v>
      </c>
      <c r="G51" s="207" t="e">
        <f t="shared" si="2"/>
        <v>#REF!</v>
      </c>
      <c r="H51" s="32" t="e">
        <f t="shared" si="3"/>
        <v>#REF!</v>
      </c>
    </row>
    <row r="52" spans="3:10">
      <c r="C52" s="200">
        <v>45</v>
      </c>
      <c r="D52" s="221" t="s">
        <v>749</v>
      </c>
      <c r="E52" s="32" t="e">
        <f>#REF!</f>
        <v>#REF!</v>
      </c>
      <c r="F52" s="32" t="e">
        <f>#REF!</f>
        <v>#REF!</v>
      </c>
      <c r="G52" s="207" t="e">
        <f t="shared" si="2"/>
        <v>#REF!</v>
      </c>
      <c r="H52" s="32" t="e">
        <f t="shared" si="3"/>
        <v>#REF!</v>
      </c>
    </row>
    <row r="53" spans="3:10">
      <c r="C53" s="200">
        <v>46</v>
      </c>
      <c r="D53" s="216" t="s">
        <v>750</v>
      </c>
      <c r="E53" s="32" t="e">
        <f>#REF!</f>
        <v>#REF!</v>
      </c>
      <c r="F53" s="32" t="e">
        <f>#REF!</f>
        <v>#REF!</v>
      </c>
      <c r="G53" s="207" t="e">
        <f t="shared" si="2"/>
        <v>#REF!</v>
      </c>
      <c r="H53" s="32" t="e">
        <f t="shared" si="3"/>
        <v>#REF!</v>
      </c>
    </row>
    <row r="54" spans="3:10" ht="39">
      <c r="C54" s="200">
        <v>47</v>
      </c>
      <c r="D54" s="223" t="s">
        <v>751</v>
      </c>
      <c r="E54" s="32" t="e">
        <f>#REF!</f>
        <v>#REF!</v>
      </c>
      <c r="F54" s="32" t="e">
        <f>#REF!</f>
        <v>#REF!</v>
      </c>
      <c r="G54" s="207" t="e">
        <f t="shared" si="2"/>
        <v>#REF!</v>
      </c>
      <c r="H54" s="32" t="e">
        <f t="shared" si="3"/>
        <v>#REF!</v>
      </c>
    </row>
    <row r="55" spans="3:10">
      <c r="C55" s="200">
        <v>48</v>
      </c>
      <c r="D55" s="224" t="s">
        <v>752</v>
      </c>
      <c r="E55" s="32" t="e">
        <f>#REF!</f>
        <v>#REF!</v>
      </c>
      <c r="F55" s="32" t="e">
        <f>#REF!</f>
        <v>#REF!</v>
      </c>
      <c r="G55" s="207" t="e">
        <f t="shared" si="2"/>
        <v>#REF!</v>
      </c>
      <c r="H55" s="32" t="e">
        <f t="shared" si="3"/>
        <v>#REF!</v>
      </c>
    </row>
    <row r="56" spans="3:10">
      <c r="C56" s="200">
        <v>49</v>
      </c>
      <c r="D56" s="225" t="s">
        <v>753</v>
      </c>
      <c r="E56" s="32" t="e">
        <f>#REF!</f>
        <v>#REF!</v>
      </c>
      <c r="F56" s="32" t="e">
        <f>#REF!</f>
        <v>#REF!</v>
      </c>
      <c r="G56" s="207" t="e">
        <f t="shared" si="2"/>
        <v>#REF!</v>
      </c>
      <c r="H56" s="32" t="e">
        <f t="shared" si="3"/>
        <v>#REF!</v>
      </c>
    </row>
    <row r="57" spans="3:10">
      <c r="C57" s="200">
        <v>50</v>
      </c>
      <c r="D57" s="225" t="s">
        <v>754</v>
      </c>
      <c r="E57" s="226" t="e">
        <f>#REF!</f>
        <v>#REF!</v>
      </c>
      <c r="F57" s="226" t="e">
        <f>#REF!</f>
        <v>#REF!</v>
      </c>
      <c r="G57" s="207" t="e">
        <f t="shared" si="2"/>
        <v>#REF!</v>
      </c>
      <c r="H57" s="32" t="e">
        <f t="shared" si="3"/>
        <v>#REF!</v>
      </c>
      <c r="I57" s="227"/>
      <c r="J57" s="228"/>
    </row>
    <row r="58" spans="3:10">
      <c r="C58" s="200">
        <v>51</v>
      </c>
      <c r="D58" s="229" t="s">
        <v>755</v>
      </c>
      <c r="E58" s="32" t="e">
        <f>#REF!</f>
        <v>#REF!</v>
      </c>
      <c r="F58" s="32" t="e">
        <f>#REF!</f>
        <v>#REF!</v>
      </c>
      <c r="G58" s="207" t="e">
        <f t="shared" si="2"/>
        <v>#REF!</v>
      </c>
      <c r="H58" s="32" t="e">
        <f t="shared" si="3"/>
        <v>#REF!</v>
      </c>
    </row>
    <row r="59" spans="3:10">
      <c r="C59" s="200">
        <v>52</v>
      </c>
      <c r="D59" s="230" t="s">
        <v>756</v>
      </c>
      <c r="E59" s="32" t="e">
        <f>#REF!</f>
        <v>#REF!</v>
      </c>
      <c r="F59" s="32" t="e">
        <f>#REF!</f>
        <v>#REF!</v>
      </c>
      <c r="G59" s="207" t="e">
        <f t="shared" si="2"/>
        <v>#REF!</v>
      </c>
      <c r="H59" s="32" t="e">
        <f t="shared" si="3"/>
        <v>#REF!</v>
      </c>
    </row>
    <row r="60" spans="3:10">
      <c r="C60" s="200">
        <v>53</v>
      </c>
      <c r="D60" s="230" t="s">
        <v>757</v>
      </c>
      <c r="E60" s="32" t="e">
        <f>#REF!</f>
        <v>#REF!</v>
      </c>
      <c r="F60" s="32" t="e">
        <f>#REF!</f>
        <v>#REF!</v>
      </c>
      <c r="G60" s="207" t="e">
        <f t="shared" si="2"/>
        <v>#REF!</v>
      </c>
      <c r="H60" s="32" t="e">
        <f t="shared" si="3"/>
        <v>#REF!</v>
      </c>
    </row>
    <row r="61" spans="3:10">
      <c r="C61" s="200">
        <v>54</v>
      </c>
      <c r="D61" s="230" t="s">
        <v>758</v>
      </c>
      <c r="E61" s="32" t="e">
        <f>#REF!</f>
        <v>#REF!</v>
      </c>
      <c r="F61" s="32" t="e">
        <f>#REF!</f>
        <v>#REF!</v>
      </c>
      <c r="G61" s="207" t="e">
        <f t="shared" si="2"/>
        <v>#REF!</v>
      </c>
      <c r="H61" s="32" t="e">
        <f t="shared" si="3"/>
        <v>#REF!</v>
      </c>
    </row>
    <row r="62" spans="3:10">
      <c r="C62" s="200">
        <v>55</v>
      </c>
      <c r="D62" s="230" t="s">
        <v>759</v>
      </c>
      <c r="E62" s="32" t="e">
        <f>#REF!</f>
        <v>#REF!</v>
      </c>
      <c r="F62" s="32" t="e">
        <f>#REF!</f>
        <v>#REF!</v>
      </c>
      <c r="G62" s="207" t="e">
        <f t="shared" si="2"/>
        <v>#REF!</v>
      </c>
      <c r="H62" s="32" t="e">
        <f t="shared" si="3"/>
        <v>#REF!</v>
      </c>
    </row>
    <row r="63" spans="3:10">
      <c r="C63" s="200">
        <v>56</v>
      </c>
      <c r="D63" s="230" t="s">
        <v>760</v>
      </c>
      <c r="E63" s="32" t="e">
        <f>'[1]zadanie 38'!#REF!</f>
        <v>#REF!</v>
      </c>
      <c r="F63" s="32" t="e">
        <f>#REF!</f>
        <v>#REF!</v>
      </c>
      <c r="G63" s="207" t="e">
        <f t="shared" si="2"/>
        <v>#REF!</v>
      </c>
      <c r="H63" s="32" t="e">
        <f t="shared" si="3"/>
        <v>#REF!</v>
      </c>
    </row>
    <row r="64" spans="3:10">
      <c r="C64" s="200">
        <v>57</v>
      </c>
      <c r="D64" s="231" t="s">
        <v>761</v>
      </c>
      <c r="E64" s="32" t="e">
        <f>#REF!</f>
        <v>#REF!</v>
      </c>
      <c r="F64" s="32" t="e">
        <f>#REF!</f>
        <v>#REF!</v>
      </c>
      <c r="G64" s="207" t="e">
        <f t="shared" si="2"/>
        <v>#REF!</v>
      </c>
      <c r="H64" s="32" t="e">
        <f t="shared" si="3"/>
        <v>#REF!</v>
      </c>
    </row>
    <row r="65" spans="3:8">
      <c r="C65" s="200">
        <v>58</v>
      </c>
      <c r="D65" s="230" t="s">
        <v>762</v>
      </c>
      <c r="E65" s="32" t="e">
        <f>#REF!</f>
        <v>#REF!</v>
      </c>
      <c r="F65" s="32" t="e">
        <f>#REF!</f>
        <v>#REF!</v>
      </c>
      <c r="G65" s="207" t="e">
        <f t="shared" si="2"/>
        <v>#REF!</v>
      </c>
      <c r="H65" s="32" t="e">
        <f t="shared" si="3"/>
        <v>#REF!</v>
      </c>
    </row>
    <row r="66" spans="3:8">
      <c r="C66" s="200">
        <v>59</v>
      </c>
      <c r="D66" s="230" t="s">
        <v>763</v>
      </c>
      <c r="E66" s="32" t="e">
        <f>#REF!</f>
        <v>#REF!</v>
      </c>
      <c r="F66" s="32" t="e">
        <f>#REF!</f>
        <v>#REF!</v>
      </c>
      <c r="G66" s="207" t="e">
        <f t="shared" si="2"/>
        <v>#REF!</v>
      </c>
      <c r="H66" s="32" t="e">
        <f t="shared" si="3"/>
        <v>#REF!</v>
      </c>
    </row>
    <row r="67" spans="3:8">
      <c r="C67" s="200">
        <v>60</v>
      </c>
      <c r="D67" s="230" t="s">
        <v>764</v>
      </c>
      <c r="E67" s="32" t="e">
        <f>#REF!</f>
        <v>#REF!</v>
      </c>
      <c r="F67" s="32" t="e">
        <f>#REF!</f>
        <v>#REF!</v>
      </c>
      <c r="G67" s="207" t="e">
        <f t="shared" si="2"/>
        <v>#REF!</v>
      </c>
      <c r="H67" s="32" t="e">
        <f t="shared" si="3"/>
        <v>#REF!</v>
      </c>
    </row>
    <row r="68" spans="3:8">
      <c r="C68" s="200">
        <v>61</v>
      </c>
      <c r="D68" s="230" t="s">
        <v>765</v>
      </c>
      <c r="E68" s="32" t="e">
        <f>#REF!</f>
        <v>#REF!</v>
      </c>
      <c r="F68" s="32" t="e">
        <f>#REF!</f>
        <v>#REF!</v>
      </c>
      <c r="G68" s="207" t="e">
        <f t="shared" si="2"/>
        <v>#REF!</v>
      </c>
      <c r="H68" s="32" t="e">
        <f t="shared" si="3"/>
        <v>#REF!</v>
      </c>
    </row>
    <row r="69" spans="3:8">
      <c r="C69" s="200">
        <v>62</v>
      </c>
      <c r="D69" s="230" t="s">
        <v>766</v>
      </c>
      <c r="E69" s="32" t="e">
        <f>#REF!</f>
        <v>#REF!</v>
      </c>
      <c r="F69" s="32" t="e">
        <f>#REF!</f>
        <v>#REF!</v>
      </c>
      <c r="G69" s="207" t="e">
        <f t="shared" si="2"/>
        <v>#REF!</v>
      </c>
      <c r="H69" s="32" t="e">
        <f t="shared" si="3"/>
        <v>#REF!</v>
      </c>
    </row>
    <row r="70" spans="3:8">
      <c r="C70" s="200">
        <v>63</v>
      </c>
      <c r="D70" s="230" t="s">
        <v>767</v>
      </c>
      <c r="E70" s="232" t="e">
        <f>#REF!</f>
        <v>#REF!</v>
      </c>
      <c r="F70" s="232" t="e">
        <f>#REF!</f>
        <v>#REF!</v>
      </c>
      <c r="G70" s="207" t="e">
        <f t="shared" si="2"/>
        <v>#REF!</v>
      </c>
      <c r="H70" s="32" t="e">
        <f t="shared" si="3"/>
        <v>#REF!</v>
      </c>
    </row>
    <row r="71" spans="3:8">
      <c r="C71" s="200"/>
      <c r="D71" s="63"/>
      <c r="E71" s="32" t="e">
        <f>SUM(E8:E70)</f>
        <v>#REF!</v>
      </c>
      <c r="F71" s="32" t="e">
        <f>SUM(F8:F70)</f>
        <v>#REF!</v>
      </c>
      <c r="G71" s="207" t="e">
        <f t="shared" si="2"/>
        <v>#REF!</v>
      </c>
      <c r="H71" s="32" t="e">
        <f t="shared" si="3"/>
        <v>#REF!</v>
      </c>
    </row>
    <row r="72" spans="3:8">
      <c r="H72" s="233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3965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8</vt:i4>
      </vt:variant>
    </vt:vector>
  </HeadingPairs>
  <TitlesOfParts>
    <vt:vector size="16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podsumowanie</vt:lpstr>
      <vt:lpstr>Excel_BuiltIn_Print_Area_2_1</vt:lpstr>
      <vt:lpstr>Excel_BuiltIn_Print_Area_4_1</vt:lpstr>
      <vt:lpstr>'Zadanie nr 1'!Obszar_wydruku</vt:lpstr>
      <vt:lpstr>'Zadanie nr 2'!Obszar_wydruku</vt:lpstr>
      <vt:lpstr>'Zadanie nr 3'!Obszar_wydruku</vt:lpstr>
      <vt:lpstr>'Zadanie nr 4'!Obszar_wydruku</vt:lpstr>
      <vt:lpstr>'Zadanie nr 5'!Obszar_wydruku</vt:lpstr>
      <vt:lpstr>'Zadanie nr 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Agata Zarówna</cp:lastModifiedBy>
  <cp:revision>375</cp:revision>
  <cp:lastPrinted>2024-10-07T11:45:15Z</cp:lastPrinted>
  <dcterms:created xsi:type="dcterms:W3CDTF">2020-06-19T06:02:42Z</dcterms:created>
  <dcterms:modified xsi:type="dcterms:W3CDTF">2024-10-07T11:46:56Z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