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mc:AlternateContent xmlns:mc="http://schemas.openxmlformats.org/markup-compatibility/2006">
    <mc:Choice Requires="x15">
      <x15ac:absPath xmlns:x15ac="http://schemas.microsoft.com/office/spreadsheetml/2010/11/ac" url="C:\Users\azarowna\Desktop\Postępowania\2025\12 opatrunki\2 Dokumentacja do ogłoszenia\"/>
    </mc:Choice>
  </mc:AlternateContent>
  <xr:revisionPtr revIDLastSave="0" documentId="13_ncr:1_{1F9EA255-C34C-417B-9D25-B3368951A6A3}" xr6:coauthVersionLast="47" xr6:coauthVersionMax="47" xr10:uidLastSave="{00000000-0000-0000-0000-000000000000}"/>
  <bookViews>
    <workbookView xWindow="-120" yWindow="-120" windowWidth="29040" windowHeight="15840" tabRatio="500" firstSheet="36" activeTab="46" xr2:uid="{F44AA256-4AC3-4313-AF8B-1C524299E60D}"/>
  </bookViews>
  <sheets>
    <sheet name="zad. 1" sheetId="1" r:id="rId1"/>
    <sheet name="zad. 2" sheetId="2" r:id="rId2"/>
    <sheet name="zad. 3" sheetId="3" r:id="rId3"/>
    <sheet name="zad. 4" sheetId="4" r:id="rId4"/>
    <sheet name="zad. 5" sheetId="5" r:id="rId5"/>
    <sheet name="zad. 6" sheetId="6" r:id="rId6"/>
    <sheet name="zad. 7" sheetId="7" r:id="rId7"/>
    <sheet name="zad. 8" sheetId="8" r:id="rId8"/>
    <sheet name="zad. 9" sheetId="9" r:id="rId9"/>
    <sheet name="zad. 10" sheetId="10" r:id="rId10"/>
    <sheet name="zad. 11" sheetId="11" r:id="rId11"/>
    <sheet name="zad. 12" sheetId="12" r:id="rId12"/>
    <sheet name="zad. 13" sheetId="13" r:id="rId13"/>
    <sheet name="zad. 14" sheetId="14" r:id="rId14"/>
    <sheet name="zad. 15" sheetId="15" r:id="rId15"/>
    <sheet name="zad. 16" sheetId="16" r:id="rId16"/>
    <sheet name="zad. 17" sheetId="17" r:id="rId17"/>
    <sheet name="zad. 18" sheetId="18" r:id="rId18"/>
    <sheet name="zad. 19" sheetId="19" r:id="rId19"/>
    <sheet name="zad. 20" sheetId="20" r:id="rId20"/>
    <sheet name="zad. 21" sheetId="21" r:id="rId21"/>
    <sheet name="zad. 22" sheetId="22" r:id="rId22"/>
    <sheet name="zad. 23" sheetId="23" r:id="rId23"/>
    <sheet name="Zestawienie CPV" sheetId="24" state="hidden" r:id="rId24"/>
    <sheet name="podsumowanie" sheetId="25" state="hidden" r:id="rId25"/>
    <sheet name="zad. 24" sheetId="26" r:id="rId26"/>
    <sheet name="zad. 25" sheetId="27" r:id="rId27"/>
    <sheet name="zad. 26" sheetId="28" r:id="rId28"/>
    <sheet name="zad. 27" sheetId="29" r:id="rId29"/>
    <sheet name="zad. 28" sheetId="30" r:id="rId30"/>
    <sheet name="zad. 29" sheetId="31" r:id="rId31"/>
    <sheet name="zad. 30" sheetId="32" r:id="rId32"/>
    <sheet name="zad. 31" sheetId="33" r:id="rId33"/>
    <sheet name="zad. 32" sheetId="34" r:id="rId34"/>
    <sheet name="zad. 33" sheetId="35" r:id="rId35"/>
    <sheet name="zad. 34" sheetId="36" r:id="rId36"/>
    <sheet name="zad. 35" sheetId="37" r:id="rId37"/>
    <sheet name="zad. 36" sheetId="38" r:id="rId38"/>
    <sheet name="zad. 37" sheetId="39" r:id="rId39"/>
    <sheet name="zad. 38" sheetId="40" r:id="rId40"/>
    <sheet name="zad. 39" sheetId="41" r:id="rId41"/>
    <sheet name="zad. 40" sheetId="42" r:id="rId42"/>
    <sheet name="zad. 41" sheetId="43" r:id="rId43"/>
    <sheet name="zad. 42" sheetId="44" r:id="rId44"/>
    <sheet name="zad. 43" sheetId="45" r:id="rId45"/>
    <sheet name="zad. 44" sheetId="46" r:id="rId46"/>
    <sheet name="zad. 45" sheetId="47" r:id="rId47"/>
  </sheets>
  <definedNames>
    <definedName name="Excel_BuiltIn_Print_Area" localSheetId="0">'zad. 1'!$A$1:$J$19</definedName>
    <definedName name="_xlnm.Print_Area" localSheetId="0">'zad. 1'!$A$1:$J$19</definedName>
    <definedName name="_xlnm.Print_Area" localSheetId="10">'zad. 11'!$A$1:$J$5</definedName>
  </definedNames>
  <calcPr calcId="191029"/>
</workbook>
</file>

<file path=xl/calcChain.xml><?xml version="1.0" encoding="utf-8"?>
<calcChain xmlns="http://schemas.openxmlformats.org/spreadsheetml/2006/main">
  <c r="E4" i="25" l="1"/>
  <c r="E14" i="25"/>
  <c r="E16" i="25"/>
  <c r="E17" i="25"/>
  <c r="E19" i="25"/>
  <c r="E20" i="25"/>
  <c r="E22" i="25"/>
  <c r="E5" i="25"/>
  <c r="E24" i="25"/>
  <c r="E6" i="25"/>
  <c r="E7" i="25"/>
  <c r="E10" i="25"/>
  <c r="E12" i="25"/>
  <c r="F4" i="25"/>
  <c r="F5" i="25"/>
  <c r="F6" i="25"/>
  <c r="F7" i="25"/>
  <c r="E8" i="25"/>
  <c r="F8" i="25"/>
  <c r="E9" i="25"/>
  <c r="F9" i="25"/>
  <c r="F10" i="25"/>
  <c r="E11" i="25"/>
  <c r="F11" i="25"/>
  <c r="F12" i="25"/>
  <c r="F14" i="25"/>
  <c r="E15" i="25"/>
  <c r="F15" i="25"/>
  <c r="F16" i="25"/>
  <c r="F17" i="25"/>
  <c r="E18" i="25"/>
  <c r="F18" i="25"/>
  <c r="F19" i="25"/>
  <c r="F20" i="25"/>
  <c r="E21" i="25"/>
  <c r="F21" i="25"/>
  <c r="F22" i="25"/>
  <c r="E23" i="25"/>
  <c r="F23" i="25"/>
  <c r="F24" i="25"/>
  <c r="E25" i="25"/>
  <c r="F25" i="25"/>
  <c r="E26" i="25"/>
  <c r="F26" i="25"/>
  <c r="E27" i="25"/>
  <c r="F27" i="25"/>
  <c r="E28" i="25"/>
  <c r="F28" i="25"/>
  <c r="E29" i="25"/>
  <c r="F29" i="25"/>
  <c r="E30" i="25"/>
  <c r="F30" i="25"/>
  <c r="E31" i="25"/>
  <c r="F31" i="25"/>
  <c r="E32" i="25"/>
  <c r="F32" i="25"/>
  <c r="E33" i="25"/>
  <c r="F33" i="25"/>
  <c r="E34" i="25"/>
  <c r="F34" i="25"/>
  <c r="E35" i="25"/>
  <c r="F35" i="25"/>
  <c r="E36" i="25"/>
  <c r="F36" i="25"/>
  <c r="E37" i="25"/>
  <c r="F37" i="25"/>
  <c r="E38" i="25"/>
  <c r="F38" i="25"/>
  <c r="F13" i="25" l="1"/>
  <c r="E13" i="25"/>
  <c r="F39" i="25"/>
  <c r="E39" i="25"/>
</calcChain>
</file>

<file path=xl/sharedStrings.xml><?xml version="1.0" encoding="utf-8"?>
<sst xmlns="http://schemas.openxmlformats.org/spreadsheetml/2006/main" count="2082" uniqueCount="866">
  <si>
    <t>Załacznik nr 9 do SWZ</t>
  </si>
  <si>
    <t>FORMULARZ CENOWY</t>
  </si>
  <si>
    <t>Zadania nr: 1  Kompresy operacyjne z nitką radiacyjną</t>
  </si>
  <si>
    <t>Lp.</t>
  </si>
  <si>
    <t>Nazwa produktu</t>
  </si>
  <si>
    <t>Jednostka miary</t>
  </si>
  <si>
    <t>Ilość</t>
  </si>
  <si>
    <t>Cena jednostkowa netto</t>
  </si>
  <si>
    <t>Wartość netto</t>
  </si>
  <si>
    <t>VAT</t>
  </si>
  <si>
    <t>Cena jednostkowa brutto</t>
  </si>
  <si>
    <t>Wartość brutto</t>
  </si>
  <si>
    <t>Producent/Nazwa handlowa/Numer katalogowy</t>
  </si>
  <si>
    <t>Kompresy jałowe z gazy bawełnianej z wszytą na całej długości nitką radiacyjną 17nit.16warstw.  10x10cm,pakowane a'20szt. w opakowaniu z podwójnym systemem etykiet kontrolnych na opakowaniu wewnętrznym i zewnętrznym</t>
  </si>
  <si>
    <t>op.=20 szt.</t>
  </si>
  <si>
    <t>Kompresy jałowe z gazy bawełnianej z wszytą na całej długości nitką radiacyjną 17nit.12warstw.  10x10cm,pakowane a'40szt. w opakowaniu z podwójnym systemem etykiet kontrolnych na opakowaniu wewnętrznym i zewnętrznym</t>
  </si>
  <si>
    <t>op.=40 szt.</t>
  </si>
  <si>
    <t>Kompresy jałowe z gazy bawełnianej z wszytą na całej długości nitką radiacyjną 17nit.16warstw.  10x10cm,pakowane a'10szt. w opakowaniu z podwójnym systemem etykiet kontrolnych na opakowaniu wewnętrznym i zewnętrznym</t>
  </si>
  <si>
    <t>op.=10 szt.</t>
  </si>
  <si>
    <r>
      <rPr>
        <sz val="10"/>
        <rFont val="Arial"/>
        <family val="2"/>
        <charset val="238"/>
      </rPr>
      <t xml:space="preserve">Kompresy jałowe z gazy bawełnianej z wszytą na całej długości nitką radiacyjną 17nit.12warstw.  10x20 cm pakowane a'10szt. w opakowaniu z podwójnym systemem etykiet kontrolnych na </t>
    </r>
    <r>
      <rPr>
        <sz val="10"/>
        <color indexed="8"/>
        <rFont val="Arial"/>
        <family val="2"/>
        <charset val="238"/>
      </rPr>
      <t>opakowaniu wewnętrznym i zewnętrznym</t>
    </r>
  </si>
  <si>
    <t>op=10 szt.</t>
  </si>
  <si>
    <t>Kompresy jałowe, operacyjne 20nit. 6warstw, po wstępnym technologicznym praniu, zielone 50x60cmcm pakowane a'2szt. z wszytym chipem radiacyjnym. Opakowanie z podwójnym systemem etykiet kontrolnych na opakowaniu wewnętrznym i zewnętrznym</t>
  </si>
  <si>
    <t>op.a'2szt.</t>
  </si>
  <si>
    <t>Kompres włókninowy 10 x 10cm, 6w. z wycięciem Y sterylny a 2 szt.</t>
  </si>
  <si>
    <t>op=25szt po 2 szt</t>
  </si>
  <si>
    <t>Kompres włókninowy 7,5 x 7,5cm, 6w. z wycięciem Y sterylny a 2 szt.</t>
  </si>
  <si>
    <t>Jałowe tampony z 24 nitkowej gazy w kształcie fasolki z wplecioną nitką RTG, wymiar gotowego produktu 25,4 mm x 13,2 mm, pakowane w kartonik ; 5 przegródek po 2 szt. (a'10 szt.).  Podwójna karta kontrolna w postaci naklejki. Opakowanie papierowe pudełko + blister. Sterylizowane parą wodną, pakowane po 10szt.</t>
  </si>
  <si>
    <t xml:space="preserve">op.=10szt po 2 szt. </t>
  </si>
  <si>
    <t>Tampony z gazy 20 nitkowej w kształcie kuli niejałowe nr 4 ( 24x24cm) pakowane po 4 x250szt.</t>
  </si>
  <si>
    <t>op.=4 x250</t>
  </si>
  <si>
    <t>RAZEM</t>
  </si>
  <si>
    <t>Oferowany asortyment jest wyrobem medycznym.</t>
  </si>
  <si>
    <t xml:space="preserve">Oświadczam, że oferowany przedmiot zamówienia jest zgodny z opisem i spełnia wymagane parametry techniczne </t>
  </si>
  <si>
    <t>data ……………………………….</t>
  </si>
  <si>
    <t>podpis ……………………………………….</t>
  </si>
  <si>
    <t>Zadanie nr: 2  Różne.</t>
  </si>
  <si>
    <t>Opatrunek typu Seton 1 cm x 2 m jałowy pakowany w blister z etykietą typu TAG</t>
  </si>
  <si>
    <t>Op=240 szt</t>
  </si>
  <si>
    <t>Tupfery kule z nitka radiacyjną 20 x 20 cm jałowe pakowany w blister z  etykietą identyfikacyjnymi typu TAG</t>
  </si>
  <si>
    <t>Opakowanie zbiorcze=100 blistrów, w blistrze po 5 szt.</t>
  </si>
  <si>
    <t>Tupfery kule bez nitki 20 x 20 cm jałowe pakowane w blister z etykietą identyfikacyjnymi typu TAG</t>
  </si>
  <si>
    <t xml:space="preserve">Chusta trójkątna bawełniana 134 x95 x95cm </t>
  </si>
  <si>
    <t>szt.</t>
  </si>
  <si>
    <t>Opatrunek poiniekcyjny pakowany pojedynczo min. wymiar 2,5cm x 7,6cm.</t>
  </si>
  <si>
    <t>op=100szt</t>
  </si>
  <si>
    <t xml:space="preserve">Bandaż elastyczny samoprzylepny 8cm x 4m </t>
  </si>
  <si>
    <t>Serweta niesterylna 45x75 cm  celulozowa, podfoliowana</t>
  </si>
  <si>
    <t>op=50szt</t>
  </si>
  <si>
    <r>
      <rPr>
        <sz val="10"/>
        <rFont val="Arial"/>
        <family val="2"/>
        <charset val="1"/>
      </rPr>
      <t>Serweta operacyjna gazowa z tasiemką i nitką radiacyjną 45 x 70 cm minimum 17 nitek, 4 warstw o gramaturze minimum 23g/m2, czas tonięcia max 1,01s. Zgodnie z normą PN-EN14079 sterylna pakowana pojedynczo w opakowanie typu folia-papier</t>
    </r>
    <r>
      <rPr>
        <sz val="10"/>
        <color indexed="8"/>
        <rFont val="Arial"/>
        <family val="2"/>
        <charset val="1"/>
      </rPr>
      <t xml:space="preserve"> posiadające 4 naklejki tag z informacją
nazwa producenta, LOT, data ważności, indeks wyrobu, ilość, rozmiar, nazwa grupy wyrobów, rodzaj wyrobu na etykiecie głownej informacja w postaci piktogramu 
i jeśli dotyczy to: nitkowość lub gramatura (KW), warstwowość, piktogram informujacy o  znaczniku rtg. Dodatkowo na opakowaniach torebki papierowo-foliowej na 2 naklejkach tag kod kreskowy. W kodzie informacje: GTIN(EAN), data ważności, LOT.</t>
    </r>
    <r>
      <rPr>
        <sz val="10"/>
        <rFont val="Arial"/>
        <family val="2"/>
        <charset val="1"/>
      </rPr>
      <t xml:space="preserve"> Z widocznym, czytelnym kolorystycznym wskaźniikiem sterylizacji.</t>
    </r>
  </si>
  <si>
    <t>Gaza bawełniana wyjałowiona 17 nitkowa      1 m2,  sterylizowana parą wodną, opakowanie blister z TAG</t>
  </si>
  <si>
    <t>Taśma przylepna do serwet 9 x 50 cm sterylna</t>
  </si>
  <si>
    <t>op. 70 szt.</t>
  </si>
  <si>
    <t>Wszystki oferowany asortyment jest wyrobem medycznym.</t>
  </si>
  <si>
    <t>Zadanie nr: 3  Lignina, wata</t>
  </si>
  <si>
    <t>Lignina bielona bez użycia związków chloru 40x60cm ,płaty a'5kg   gramatura min. 24 g/m2 , zdolność absorbcji min. 6 g/g Opakowanie folia+karton</t>
  </si>
  <si>
    <t>op=5kg</t>
  </si>
  <si>
    <t>Wata opatrunkowa bawełniana składana  500 g, skład:100% bawełna,</t>
  </si>
  <si>
    <t>Zadanie nr: 4 Opaski, plastry, opatrunki.</t>
  </si>
  <si>
    <t>Opaska dziana podtrzym. 10 cm x 4 pakowana pojedynczo</t>
  </si>
  <si>
    <t>Opaska dziana podtrzym.  15 cm x 4 m ,pakowana pojedynczo</t>
  </si>
  <si>
    <t>Opaska dziana podtrzym.  5 cm x 4 m ,pakowana pojedynczo</t>
  </si>
  <si>
    <t>Opaska elastyczna pakowana pojedynczo z zapinką 10cmx5m</t>
  </si>
  <si>
    <t>Opaska elastyczna pakowana pojedynczo z dwoma  zapinkami 15cmx5m</t>
  </si>
  <si>
    <t xml:space="preserve">Opaska na tubusie tekturowym, o czasie wiazania 2-4 minut(+/- 0,5minuty) 10cm, wykonana z gazy 17 - nitkowej, min. 92 % (+/-3%) gips naturalny, czas zanurzenia 1,5-4,5 sekundy) </t>
  </si>
  <si>
    <t>op=2szt</t>
  </si>
  <si>
    <t xml:space="preserve">Opaska na tubusie tekturowym, o czasie wiazania 2-4 minut(+/- 0,5minuty) 12cm, wykonana z gazy 17 - nitkowej, min. 92 % (+/-3%) gips naturalny, czas zanurzenia 1,5-4,5 sekundy) </t>
  </si>
  <si>
    <t xml:space="preserve">Opaska na tubusie tekturowym, o czasie wiazania 2-4 minut(+/- 0,5minuty) 14cm, wykonana z gazy 17 - nitkowej, min. 92 % (+/-3%) gips naturalny, czas zanurzenia 1,5-4,5 sekundy) </t>
  </si>
  <si>
    <t xml:space="preserve">Opaska podgipsowa 10cm x 3 m </t>
  </si>
  <si>
    <t>Opaska podgipsowa 15cm x 3 m</t>
  </si>
  <si>
    <t>Opaska podgipsowa 12cm x 3 m</t>
  </si>
  <si>
    <t>Przylepiec z białej włókniny, z hypoalergicznym klejem kauczukowym, 2,5cmx9,2m</t>
  </si>
  <si>
    <t>Przylepiec z białej włókniny, z hypoalergicznym klejem kauczukowym, 2,5cmx5m</t>
  </si>
  <si>
    <t>Przylepiec z białej tkaniny wiskozowej, z hypoalergicznym klejem kauczukowym 5 cm x 5 m</t>
  </si>
  <si>
    <t xml:space="preserve">Plaster opatrunkowy z włókniny, z hypoalergicznym klejem kauczukowym, 8cmx5m </t>
  </si>
  <si>
    <t>Samoprzylepny opatrunek włókninowy,  jałowy z hypoalergicznym klejem kauczukowym 6 x 10cm</t>
  </si>
  <si>
    <t>Samoprzylepny opatrunek włókninowy,  jałowy z hipoalergicznym klejem kauczukowym 7,2 x 5cm</t>
  </si>
  <si>
    <t>Samoprzylepny opatrunek włókninowy ,jałowy z hipoalergicznym klejem kauczukowym 10x 8cm</t>
  </si>
  <si>
    <t>Samoprzylepny opatrunek włókninowy,  jałowy z hypoalergicznym klejem kauczukowym 15 x 8cm</t>
  </si>
  <si>
    <t>Samoprzylepny opatrunek włókninowy,  jałowy z hypoalergicznym klejem kauczukowym 20 x 10cm</t>
  </si>
  <si>
    <t>Samoprzylepny opatrunek włókninowy,  jałowy z hypoalergicznym klejem kauczukowym 25 x 10cm</t>
  </si>
  <si>
    <t>Samoprzylepny opatrunek włókninowy,  jałowy z hypoalergicznym klejem kauczukowym 35 x 10cm</t>
  </si>
  <si>
    <t>Opatrunek chłonny 4 warstwy o różnych wartościowościach do silnie sączących się ran 10 x 10 cm jałowy</t>
  </si>
  <si>
    <t>Opatrunek chłonny 4 warstwy o różnych wartościowościach do silnie sączących się ran 10 x 20 cm jałowy</t>
  </si>
  <si>
    <t>Hydroaktywny opatrunek chłonny przeznaczony do wilgotnego opatrywania ran, zawierający aktywowany roztworem Ringera superabsorbent (SAP), posiadający paski z silikonu zapobiegające przywieraniu do rany 7,5x7,5cm</t>
  </si>
  <si>
    <t>Hydroaktywny opatrunek chłonny przeznaczony do wilgotnego opatrywania ran, zawierający aktywowany roztworem Ringera superabsorbent (SAP), posiadający paski z silikonu zapobiegające przywieraniu do rany 10cmx10cm</t>
  </si>
  <si>
    <t>Przylepiec opatrunkowy włókninowy z hypoalergicznym klejem kauczukowy  20cm x 10m</t>
  </si>
  <si>
    <t>Przylepiec opatrunkowy włókninowy z hypoalergicznym klejem kauczukowy  10cm x 10m</t>
  </si>
  <si>
    <t>Przylepiec opatrunkowy włókninowy z hypoalergicznym klejem kauczukowy 15 cm x 10 m.</t>
  </si>
  <si>
    <t>Plaster  3 mm x 76 mm,  klej poliakrylowy</t>
  </si>
  <si>
    <t>Plaster  6 mm x 76 mm, klej poliakrylowy</t>
  </si>
  <si>
    <t>Opatrunek oczny,  jałowy 56x70mm</t>
  </si>
  <si>
    <t>Opatrunek oczny,  jałowy 70x85mm</t>
  </si>
  <si>
    <t xml:space="preserve">Samoprzylepny opatrunek do mocowania kaniul, z miękkiej włókniny, zaokrąglone rogi zapobiegające się zwijaniu opatrunku, z hypoalergicznym klejem kauczukowym, 8x6cm </t>
  </si>
  <si>
    <t>Opatrunek na rolce z przylepcem 8cm x 5 m</t>
  </si>
  <si>
    <t>Op= 1 rolka</t>
  </si>
  <si>
    <t>Zestaw  plastrów z hypoalergicznym klejem poliakrylowym,  z opatrunkiem wykonanym z błony  półprzepuszczalnej, wodoodporny,  mocno przylegający. Zestaw w  rozmiarach 25mm x 72 mm 8szt., 30mm x 40mm 6szt, 40mm x 60mm 6szt Składający się na 1 opakowanie.</t>
  </si>
  <si>
    <t>op.</t>
  </si>
  <si>
    <t>Jałowy opatrunek  z  miękkich, chłonnych  włókien  alginianów  wapnia. Pod wpływem wydzieliny przekształcający  się  w żel.  Utrzymujący  wilgotne środowisko w ranie, sprzyjające gojeniu. Nadający się do ran zakażonych. Możliwość pozostawienia na ranie do 7dni. Rozmiar 10 cm x 10cm.</t>
  </si>
  <si>
    <t>op=3szt.</t>
  </si>
  <si>
    <t>Jałowy opatrunek  z  miękkich, chłonnych  włókien  alginianów  wapnia w formie tamponady . Pod wpływem wydzieliny przekształcający  się  w żel. Utrzymujący  wilgotne środowisko w ranie, sprzyjające gojeniu. Nadający się do ran zakażonych. Możliwość pozostawienia na ranie do 7dni. Rozmiar 2 g/ 30 cm.</t>
  </si>
  <si>
    <t>op=5 szt.</t>
  </si>
  <si>
    <t xml:space="preserve">Amorficzny, przezroczysty hydrożel, który natychmiast po wprowadzeniu do rany, tworzy w niej wilgotne środowisko; Rozmiękcza suchą tkankę martwiczą i ułatwia jej usunięcie; Minimalizuje ból podczas zmiany opatrunku; Dozownik w formie strzykawki z podwójną podziałką, umożliwiającą bardzo dokładny odczyt zarówno ilości oddanej do rany, jak i pozostałej w strzykawce, zapewnia precyzyjne dozowanie żelu oraz ułatwia prowadzenie dokumentacji rany; Dzięki możliwości całkowitego wyciśnięcia zawartości strzykawki, wykorzystanie żelu jest bardzo ekonomiczne; 15 g w jałowych dozownikach w formie strzykawek </t>
  </si>
  <si>
    <t>op.10szt</t>
  </si>
  <si>
    <t>Jałowy opatrunek piankowy, oczyszczający i wspierający tworzenie nowej tkanki. Możliwość użycia w kombinacji z terapią kompresyjną- pod opaskę uciskową. Wyposażony w samoprzylepną krawędź ułatwiającą mocowanie opatrunku.  Rozmiar 10x10cm.</t>
  </si>
  <si>
    <t>Jałowy opatrunek piankowy, oczyszczający i wspierający tworzenie nowej tkanki. Możliwość użycia w kombinacji z terapią kompresyjną- pod opaskę uciskową. Wyposażony w samoprzylepną krawędź ułatwiającą mocowanie opatrunku.  Rozmiar 15x15cm.</t>
  </si>
  <si>
    <t xml:space="preserve">op=10 szt. </t>
  </si>
  <si>
    <t>Jałowy opatrunek hydrokoloidowy. Szybko wchłaniający wydzielinę z rany, przekształcający się w żel, utrzymujący wilgotne środowisko. Rozmiar 5 cm x 5 cm.</t>
  </si>
  <si>
    <t>Jałowy opatrunek hydrokoloidowy. Szybko wchłaniający wydzielinę z rany, przekształcający się w żel, utrzymujący wilgotne środowisko. Rozmiar 7,5 cm x 7,5 cm.</t>
  </si>
  <si>
    <t>Jałowy opatrunek hydrokoloidowy. Szybko wchłaniający wydzielinę z rany, przekształcający się w żel, utrzymujący wilgotne środowisko. Rozmiar 10 cm x 10cm.</t>
  </si>
  <si>
    <t>Jałowy opatrunek hydrokoloidowy. Szybko wchłaniający wydzielinę z rany, przekształcający się w żel, utrzymujący wilgotne środowisko. Rozmiar 15 cm x 15 cm.</t>
  </si>
  <si>
    <t xml:space="preserve">op=5 szt. </t>
  </si>
  <si>
    <t>Jałowy opatrunek hydrokoloidowy. Szybko wchłaniający wydzielinę z rany, przekształcający się w żel, utrzymujący wilgotne środowisko. Do zaopatrywania owrzodzeń w okolicy krzyżowej Rozmiar 12 cm x 18cm.</t>
  </si>
  <si>
    <t xml:space="preserve">op=3 szt. </t>
  </si>
  <si>
    <t>Jałowy opatrunek hydrokoloidowy.  Szybko wchłaniający wydzielinę z rany, przekształcający się w żel, utrzymujący wilgotne środowisko. Do zaopatrywania ran z mniejszym wysiękiem Rozmiar 7,5x7,5 cm.</t>
  </si>
  <si>
    <t>Jałowy opatrunek hydrokoloidowy. Szybko wchłaniający wydzielinę z rany, przekształcający się w żel, utrzymujący wilgotne środowisko. Do zaopatrywania ran z mniejszym wysiękiem Rozmiar 10x10cm.</t>
  </si>
  <si>
    <t>Jałowy opatrunek hydrokoloidowy. Szybko wchłaniający wydzielinę z rany, przekształcający się w żel, utrzymujący wilgotne środowisko. Do zaopatrywania ran z mniejszym wysiękiem Rozmiar 15 cm x 15 cm.</t>
  </si>
  <si>
    <t>Jałowy opatrunek hydrożelowy. Przyśpieszający proces ziarninowania i naskórkowania . Przeznaczony do zaopatrywania ran ostrych i przewlekłych  w fazie naskórkowania. Wyposażony w samoprzylepną folię. Rozmiar 12,5 cm x 12,5 cm.</t>
  </si>
  <si>
    <t>Jałowy opatrunek antybakteryjny ze srebrem metalicznym Ag, impregnowany nie zawierającą składników czynnych maścią. Materiał nośny wykonany z hydrofobowej siatki poliamidowej. Szeroki zakres działania bakteriobójczego. Zwalcza bakterie gram-ujemne, gram-dodatnie, włącznie ze szczepami MRSA. Może pozostawać na ranie do 7 dni. Rozmiar 5x5cm.</t>
  </si>
  <si>
    <t>Jałowy opatrunek antybakteryjny ze srebrem metalicznym, impregnowany nie zawierającą składników czynnych maścią. Materiał nośny wykonany z hydrofobowej siatki poliamidowej. Szeroki zakres działania bakteriobójczego. Zwalcza bakterie gram-ujemne, gram-dodatnie, włącznie ze szczepami MRSA. Może pozostawać na ranie do 7 dni.  Rozmiar 10 cm x 10 cm.</t>
  </si>
  <si>
    <t>Niejałowy samoprzylepny  opatrunek z przezroczystej foli poliuretanowej, pokryty hypoalergicznym klejem , wodoodporny i paraprzepuszczalny.  Powinien posiadać rozcięcie - pofałdowaną linię oraz ponumerowane poszczególne części w celu ułatwienia aplikacji. Rozmiar 10 cm x 10 m.</t>
  </si>
  <si>
    <t>1 rolka</t>
  </si>
  <si>
    <t>Niejałowy samoprzylepny  opatrunek z przezroczystej foli poliuretanowej, pokryty hypoalergicznym klejem , wodoodporny i paraprzepuszczalny.  Powinien posiadać rozcięcie - pofałdowaną linię oraz ponumerowane poszczególne części w celu ułatwienia aplikacji. Rozmiar 15 cm x 10 m.</t>
  </si>
  <si>
    <t>Jałowe opatrunki piankowe z hydrożelem do zaopatrywania ran trudno gojących się, zarówno sączących jak i relatywnie suchych, w fazie ziarninowania i epitelializacji, nadające się do stosowania w połączeniu z terapią kompresyjną w przypadkach owrzodzeń podudzi pochodzenia żylnego. Podstawą opatrunku jest pianka poliuretanowa.
Warstwę opatrunku od strony rany stanowi hydrożel. Dodatkowo wyposażony w folię samoprzylepną, ułatwiającą mocowanie opatrunku na skórze. Rozmiar: 12,5 cm x 12,5 cm</t>
  </si>
  <si>
    <t xml:space="preserve">Jałowe opatrunki piankowe z hydrożelem do zaopatrywania ran trudno gojących się, zarówno sączących jak i relatywnie suchych, w fazie ziarninowania i epitelializacji, nadające się do stosowania w połączeniu z terapią kompresyjną w przypadkach owrzodzeń podudzi pochodzenia żylnego. Podstawą opatrunku jest pianka poliuretanowa. Warstwę opatrunku od strony rany stanowi hydrożel. Dodatkowo wyposażony w folię samoprzylepną, ułatwiającą mocowanie opatrunku na skórze. Rozmiar: 20 cm x 20 cm </t>
  </si>
  <si>
    <t>Jałowy czterowarstwowy  opatrunek o bardzo wysokiej chłonności do stosowania w przypadku silnie sączących ran. Dwuwarstwowa, zewnętrzna włóknina otacza cały opatrunek. Zewnętrzna warstwa włókniny, o właściwościach hydrofobowych, zapobiega przyleganiu opatrunku do rany. Warstwa wewnętrzna, z włókien celulozowych, ma właściwości hydrofilowe, co umożliwia szybkie przemieszczanie się wysięku do warstwy chłonnej. Warstwa chłonna zawiera pulpę celulozową oraz superabsorbent o bardzo wysokich właściwościach wchłaniania. Wysięk zostaje związany i zamknięty w strukturze warstwy chłonnej. Miękkość warstwy chłonnej nadaje jej dodatkowo właściwości wyściełające. Warstwa chłonna otoczona jest cienką włókniną, która równomiernie rozprowadza wysięk na całej jej powierzchni. Na stronie przeciwległej do rany opatrunek wyposażony jest w specjalną włókninę przepuszczającą powietrze, ale nie przepuszczającą płynów, która zapobiega przenikaniu wydzieliny na zewnątrz oraz chroni przed zabrudzeniem. Rozmiar: 10 cm x 20 cm</t>
  </si>
  <si>
    <t>Opatrunek z siatki bawełnianej o dużych oczkach , impregnowanej neutralną maścią  nie zawierającą składników czynnych i uczulających Nie przykleja się do rany, chroni przed
jej wysychaniem, zapobiega kurczeniu
się blizny, zapewnia dobrą wentylację i utlenienie
rany, przepuszcza wydzielinę. Rozmiar 5x5cm</t>
  </si>
  <si>
    <t>op.=50szt</t>
  </si>
  <si>
    <t>Opatrunek z siatki bawełnianej o dużych oczkach , impregnowanej neutralną maścią  nie zawierającą składników czynnych i uczulających Nie przykleja się do rany, chroni przed
jej wysychaniem, zapobiega kurczeniu
się blizny, zapewnia dobrą wentylację i utlenienie
rany, przepuszcza wydzielinę. Rozmiar 10x10cm</t>
  </si>
  <si>
    <t>Jałowy opatrunek piankowy,hydropolimerowy typu PermaFoam sacral , oczyszczający i wspierający tworzenie nowej tkanki, do zaopatrywania owrzodzeń odleżynowych w okolicy krzyżowej, o bardzo wysokim potencjale retencyjnym-90% płynów pozostaje w strukturze opatrunku.  Wyposażony w samoprzylepną krawędź ułatwiającą mocowanie opatrunku.  Rozmiar 18x18cm.;</t>
  </si>
  <si>
    <t>op.=10szt</t>
  </si>
  <si>
    <t>Jałowy opatrunek piankowy,hydropolimerowy typu PermaFoam sacral , oczyszczający i wspierający tworzenie nowej tkanki, do zaopatrywania owrzodzeń odleżynowych w okolicy krzyżowej, o bardzo wysokim potencjale retencyjnym-90% płynów pozostaje w strukturze opatrunku.  Wyposażony w samoprzylepną krawędź ułatwiającą mocowanie opatrunku.  Rozmiar 22,5x22,5cm.;opakowanie a'10szt.</t>
  </si>
  <si>
    <t>Jałowy opatrunek piankowy,hydropolimerowy typu PermaFoam concave , oczyszczający i wspierający tworzenie nowej tkanki, do zaopatrywania ran usytuowanych na piętach i łokciach  , o bardzo wysokim potencjale retencyjnym-90% płynów pozostaje w strukturze opatrunku.  Wyposażony w samoprzylepną krawędź ułatwiającą mocowanie opatrunku.  Rozmiar 16,5x18cm.;opakowanie a'10szt.</t>
  </si>
  <si>
    <t>Jałowy opatrunek hydrokoloidowy typu Hydrocoll concave, do zaopatrywania trudno gojących się ran zlokalizowanych na piętach i łokciach. Rozmiar 8x12cm, opakowanie a'10szt.</t>
  </si>
  <si>
    <t>Jałowy opatrunek hydrożelowy typu Hydrosorb comfort . Przyśpieszajacy proces ziarninowania i naskórkowania . Przeznaczony do zaopatrywania ran ostrych i przewlekłych  w fazie naskórkowania oraz dla oparzeń do 2 stopnia. Wyposażony w samoprzylepną folię. Dostępne rozmiary: 4,5x6,5cm; Opakowanie a'5szt</t>
  </si>
  <si>
    <t>op. 10szt.</t>
  </si>
  <si>
    <t>Jałowy opatrunek hydrożelowy typu Hydrosorb comfort . Przyśpieszajacy proces ziarninowania i naskórkowania . Przeznaczony do zaopatrywania ran ostrych i przewlekłych  w fazie naskórkowania oraz dla oparzeń do 2 stopnia. Wyposażony w samoprzylepną folię. Dostępne rozmiary: 7,5x10cm; Opakowanie a'5szt</t>
  </si>
  <si>
    <t>Jałowy opatrunek hydrożelowy typu Hydrosorb comfort . Przyśpieszajacy proces ziarninowania i naskórkowania . Przeznaczony do zaopatrywania ran ostrych i przewlekłych  w fazie naskórkowania oraz dla oparzeń do 2 stopnia. Wyposażony w samoprzylepną folię. Dostępne rozmiary:12,5x12,5cm. Opakowanie a'5szt</t>
  </si>
  <si>
    <t>Opaska ze 100% bawełny o rozciągliwości 90% , z zapinką, w terapii kompresyjnej do wywołania mocnego ucisku m.in.  po obliteracji żylaków, przy ostrych i chronicznych żylnych obrzękach z  możliwością zastosowania z opatrunkiem piankowym w pierwszej fazie gojenia ran.8cm x 5m</t>
  </si>
  <si>
    <t>1szt.</t>
  </si>
  <si>
    <t>Opaska ze 100% bawełny o rozciągliwości 90% , z zapinką, w terapii kompresyjnej do wywołania mocnego ucisku m.in.  po obliteracji żylaków, przy ostrych i chronicznych żylnych obrzękach z  możliwością zastosowania z opatrunkiem piankowym w pierwszej fazie gojenia ran.10cm x 5m</t>
  </si>
  <si>
    <t>Opaska ze 100% bawełny o rozciągliwości 90% , z zapinką, w terapii kompresyjnej do wywołania mocnego ucisku m.in.  po obliteracji żylaków, przy ostrych i chronicznych żylnych obrzękach z  możliwością zastosowania z opatrunkiem piankowym w pierwszej fazie gojenia ran.12cm x 5m</t>
  </si>
  <si>
    <t>Opaska o rozciągliwości 180%, z zapinką , w terapii kompresyjnej do wywoływania mocnego ucisku, jako opatrunek podtrzymujący i odciążający  w urazach kręgosłupa i narządów ruchu, 8cm x7m</t>
  </si>
  <si>
    <t>Opaska o rozciągliwości 180%, z zapinką , w terapii kompresyjnej do wywoływania mocnego ucisku, jako opatrunek podtrzymujący i odciążający  w urazach kręgosłupa i narządów ruchu 10cm x 7m</t>
  </si>
  <si>
    <t>Opaska o rozciągliwości 180%, z zapinką , w terapii kompresyjnej do wywoływania mocnego ucisku, jako opatrunek podtrzymujący i odciążający  w urazach kręgosłupa i narządów ruchu 20cmx7m</t>
  </si>
  <si>
    <t>Opaska z pastą cynkową z wysokim stopniem rozciągiwości, w terapii kompresyjnej do wywoływania bardzo mocnego ucisku; do stosowania m.in. w przypadku zapalenia żył głębokich i powierzchownych , w stanach zespołu pozakrzepowego. Może pozostawać założona przez 7dni. 8cm x 5m</t>
  </si>
  <si>
    <t>Opaska z pastą cynkową z wysokim stopniem rozciągiwości, w terapii kompresyjnej do wywoływania bardzo mocnego ucisku; do stosowania m.in. w przypadku zapalenia żył głębokich i powierzchownych , w stanach zespołu pozakrzepowego. Może pozostawać założona przez 7dni. 10cm x 7m</t>
  </si>
  <si>
    <t>Zadanie nr: 5  Zabezpieczenia opatrunków</t>
  </si>
  <si>
    <t>Siatka do opatrunków, (palce) rozmiar 1</t>
  </si>
  <si>
    <t>Szt=10m w stanie luźnym</t>
  </si>
  <si>
    <t>Siatka do opatrunków, (dłoń, palec ) rozmiar 2</t>
  </si>
  <si>
    <t>Szt=10 m  w stanie luźnym</t>
  </si>
  <si>
    <t>Siatka do opatrunków, ( dłoń, stopa ) rozmiar 3</t>
  </si>
  <si>
    <t>Siatka do opatrunków, (podudzie, kolano, ramię ) rzomiar 4</t>
  </si>
  <si>
    <t>Siatka do opatrunków,(stopa, łokieć ) rozmiar 6</t>
  </si>
  <si>
    <t>Siatka do opatrunków, ( głowa, ramię, podudzie ) rozmiar 8</t>
  </si>
  <si>
    <t>Szt=10 m w stanie luźnym</t>
  </si>
  <si>
    <t>Siatka do opatrunków, ( kolano ) rozmiar 10</t>
  </si>
  <si>
    <t>Siatka do opatrunków, ( udo, głowa, biodro, brzuch, klatka piersiowa ) rozmiar 14</t>
  </si>
  <si>
    <t>Zadanie nr: 6  Plastry do cewników donaczyniowych</t>
  </si>
  <si>
    <t>Sterylny przezroczysty półprzepuszczalny opatrunek do mocowania cewników centralnych o wysokiej przylepności i przepuszczalności dla pary wodnej, podwójny klej na części włókninowej i foliowej ( Potwierdzenie bariery folii dla wirusów =&gt;27nm przez niezależne laboratorium) klej typu diamond patern o wysokiej przepuszczalności dla pary wodnej, wzmocnienie włókniną obrzeża opatrunku ponacinane poprzecznie z 4 stron, ramka ułatwiająca aplikację, proste wycięcie na port pionowy, zaokrąglone brzegi,  2 włókninowe paski mocujące łatwo odklejalne od opatrunku i cewnika, metka do oznaczenia, rozmiar 8,5x11,5cm, przezroczyste okno 5,2x5,5cm, odporny na działanie środków dezynfekcyjnych zawierających alkohol, wyrób medyczny, niepylące, nierwące się w kierunku otwarcia opakowanie z polietylenu o wysokiej gęstości, zapewniające   sterylną powierzchnię dla odłożenia opatrunku po otwarciu opakowania.</t>
  </si>
  <si>
    <t>Przylepiec do mocowania sondy nosowo- żołądkowej, hypoalergiczny z klejem silikonowym bez lateksu, kauczuku i tlenku cynku. Wyrób medyczny pakowany pojedyńczo, Unikalna budowa z częścią pozbawioną kleju powodującą, że sonda wzisa swobodnie nie kontaktując się z nozdrzem. Nie przukleja się do rękawiczek, rozmiar 5,7cmx7,3cm.</t>
  </si>
  <si>
    <t>Sterylny przezroczysty półprzepuszczalny opatrunek z folii poliuretanowej ( Potwierdzenie bariery folii dla wirusów =&gt;27nm przez niezależne laboratorium.), do mocowania kaniul obwodowych, z wycięciem na port, ramka otaczająca cały opatrunek, zaokrąglone brzegi,  metka do oznaczenia, rozmiar 6x7 cm, odporny na działanie środków dezynfekcyjnych zawierających alkohol, klej akrylowy równomiernie rozprowadzony na całej powierzchni przylepnej, wyrób medyczny, niepylące, nierwące się w kierunku otwarcia opakowanie  typu folia-folia z polietylenu o wysokiej gęstości, zapewniające   sterylną powierzchnię dla odłożenia opatrunku po otwarciu opakowania</t>
  </si>
  <si>
    <t>Sterylny przezroczysty półprzepuszczalny opatrunek z folii poliuretanowej ( Potwierdzenie bariery folii dla wirusów =&gt;27nm przez niezależne laboratorium), do mocowania kaniul obwodowych u dzieci, wzmocnienie włókniną w części obejmującej kaniulę, ramka ułatwiająca aplikację, proste wycięcie na port pionowy, zaokrąglone brzegi,  2 włókninowe paski mocujące, rozmiar 4,5-5x5,7 cm, odporny na działanie środków dezynfekcyjnych zawierających alkohol, klej akrylowy równomiernie naniesiony na całej powierzchni przylepnej, wyrób medyczny klasy IIa, niepylące, nierwące się w kierunku otwarcia opakowanie  typu folia-folia z polietylenu o wysokiej gęstości, zapewniające   sterylną powierzchnię dla odłożenia opatrunku po otwarciu opakowania</t>
  </si>
  <si>
    <t>Sterylny włókninowy opatrunek do wkłuć obwodowych z dodatkową podkładką, z wycięciem na port pionowy, rozmiar 5,1x7,6cm</t>
  </si>
  <si>
    <t>Przylepiec chirurgiczny, w 100% z włókniny poliestrowej, hypoalergiczny, perforowany na całej powierzchni umożliwiającej precyzyjne dzielenie bez nożyczek wzdłuż i w poprzek, oddychający, z klejem akrylowym bez zawartości uczulającego tlenku cynku, Rozmiar 2,5cm x 9,1 m.</t>
  </si>
  <si>
    <r>
      <rPr>
        <b/>
        <sz val="7"/>
        <color indexed="8"/>
        <rFont val="Arial"/>
        <family val="2"/>
        <charset val="238"/>
      </rPr>
      <t>Piankowy przylepiec chirurgiczny, 2.5 cm x 5 m</t>
    </r>
    <r>
      <rPr>
        <sz val="7"/>
        <color indexed="8"/>
        <rFont val="Arial"/>
        <family val="2"/>
        <charset val="238"/>
      </rPr>
      <t>,, elastyczny przylepiec piankowy. Miękki materiał zwiększa komfort pacjenta. Dobrze dopasowuje się do kształtu ciała, stawów i fałdów skórnych. Zapewnia ochronę wyniosłości kostnych i amortyzację w przypadku urazu, przyleganie przylepca w przypadku obrzęków oraz nad powierzchniami stawowymi.</t>
    </r>
  </si>
  <si>
    <t>Sterylny,  opatrunek z folii poliuretanowe ( Potwierdzenie bariery folii dla wirusów =&gt;27nm przez niezależne laboratorium), bez wycięcia do żelu znieczulającego, odporny na działanie środków dezynfekcyjnych zawierających alkohol, opakowanie foliowo-foliowe. Wyrób medyczny klasy min. Ila., 6x7cm</t>
  </si>
  <si>
    <r>
      <rPr>
        <b/>
        <sz val="7"/>
        <color indexed="8"/>
        <rFont val="Arial"/>
        <family val="2"/>
        <charset val="238"/>
      </rPr>
      <t xml:space="preserve">Mikroporowaty przylepiec chirurgiczny, 2.5 cm x 9.1 m. </t>
    </r>
    <r>
      <rPr>
        <sz val="7"/>
        <color indexed="8"/>
        <rFont val="Arial"/>
        <family val="2"/>
        <charset val="238"/>
      </rPr>
      <t>Przylepiec chirurgiczny, hypoalergiczny, z mikroporowatej włókniny,  z wodoodpornym równomiernie naniesionym na całej powierzchni  klejem akrylowym, bez lateksu, kauczuku i tlenku cynku, wybitnie delikatny dla skóry.</t>
    </r>
  </si>
  <si>
    <t>Przylepiec chirurgiczny, hypoalergiczny, z przezroczystego mikroporowatego polietylenu, perforowany na całej powierzchni umożliwiającej dzielenie bez nożyczek wzdłuż i w poprzek, elastyczny z wodoodpornym klejem akrylowym bez zawartości uczulającego tlenku cynku 2,5cmx5m</t>
  </si>
  <si>
    <t xml:space="preserve">Skoncentrowany trójpolimerowy krem z silikonem do ochrony skóry przed działaniem płynów oraz nietrzymaniem moczu/kału, nawilżający, bez zawartości tlenku cynku i alkoholu, działanie przez 24 godziny, </t>
  </si>
  <si>
    <t>92g tuba</t>
  </si>
  <si>
    <t xml:space="preserve">Sterylny bezalkoholowy trójpolimerowy preparat z silikonem do ochrony skóry zdrowej i uszkodzonej, dodatek plastycyzera zapewnia niepękającą barierę na skórze. działanie ochronne przez 72 godziny, </t>
  </si>
  <si>
    <t>28ml atomizer</t>
  </si>
  <si>
    <r>
      <rPr>
        <b/>
        <sz val="7"/>
        <color indexed="8"/>
        <rFont val="Arial"/>
        <family val="2"/>
        <charset val="238"/>
      </rPr>
      <t>Przylepiec 10 cm x 10 m.</t>
    </r>
    <r>
      <rPr>
        <sz val="7"/>
        <color indexed="8"/>
        <rFont val="Arial"/>
        <family val="2"/>
        <charset val="238"/>
      </rPr>
      <t xml:space="preserve">  Przylepiec chirurgiczny, hypoalergiczny, z rozciągliwej włókniny poliestrowej, trudnobrudzący, niepozostawiający resztek kleju na skórze, wysoka i długotrwała przylepność,  klej akrylowy: bez zawartości tlenku cynku, kauczuku i lateksu, wodoodporny, równomiernie naniesiony na całej powierzchni, z papierem zabezpieczającym</t>
    </r>
  </si>
  <si>
    <r>
      <rPr>
        <b/>
        <sz val="7"/>
        <color indexed="8"/>
        <rFont val="Arial"/>
        <family val="2"/>
        <charset val="238"/>
      </rPr>
      <t>Przylepiec chirurgiczny z klejem silikonowym, 2,5 cm x 5 m.</t>
    </r>
    <r>
      <rPr>
        <sz val="7"/>
        <color indexed="8"/>
        <rFont val="Arial"/>
        <family val="2"/>
        <charset val="238"/>
      </rPr>
      <t xml:space="preserve">  Repozycjonowalny przylepiec chirurgiczny z łatwoodklejalnym równomiernie naniesionym na całej powierzchni klejem silikonowym na podłożu z poliestrowej mikroporowatej włókniny, z makroperforacją umożliwiającą podział wzdłuż i w poprzek bez użycia nożyczek.  Podłoże w </t>
    </r>
    <r>
      <rPr>
        <b/>
        <sz val="7"/>
        <color indexed="8"/>
        <rFont val="Arial"/>
        <family val="2"/>
        <charset val="238"/>
      </rPr>
      <t>kolorze niebieskim</t>
    </r>
    <r>
      <rPr>
        <sz val="7"/>
        <color indexed="8"/>
        <rFont val="Arial"/>
        <family val="2"/>
        <charset val="238"/>
      </rPr>
      <t xml:space="preserve"> dla łatwej identyfikacji wybitnie delikatnego przylepca.</t>
    </r>
  </si>
  <si>
    <r>
      <rPr>
        <b/>
        <sz val="7"/>
        <color indexed="8"/>
        <rFont val="Arial"/>
        <family val="2"/>
        <charset val="238"/>
      </rPr>
      <t>Bakteriobójczy opatrunek z glukonianem chlorheksydyny do mocowania wkłuć naczyniowych: przylepny opatrunek z folii poliuretanowe (</t>
    </r>
    <r>
      <rPr>
        <sz val="7"/>
        <color indexed="8"/>
        <rFont val="Arial"/>
        <family val="2"/>
        <charset val="238"/>
      </rPr>
      <t xml:space="preserve"> Potwierdzenie bariery folii dla wirusów =&gt;27nm przez niezależne laboratorium),</t>
    </r>
    <r>
      <rPr>
        <b/>
        <sz val="7"/>
        <color indexed="8"/>
        <rFont val="Arial"/>
        <family val="2"/>
        <charset val="238"/>
      </rPr>
      <t xml:space="preserve"> do mocowania cewników centralnych z wycięciem i z hydrożelem zawierającym 2% glukonian chlorheksydyny. </t>
    </r>
    <r>
      <rPr>
        <sz val="7"/>
        <color indexed="8"/>
        <rFont val="Arial"/>
        <family val="2"/>
        <charset val="238"/>
      </rPr>
      <t>Natychmiastowe działanie bakteriobójcze po aplikacji.</t>
    </r>
    <r>
      <rPr>
        <b/>
        <sz val="7"/>
        <color indexed="8"/>
        <rFont val="Arial"/>
        <family val="2"/>
        <charset val="238"/>
      </rPr>
      <t xml:space="preserve"> Rozmiar 8,5 x 11,5 cm</t>
    </r>
    <r>
      <rPr>
        <sz val="7"/>
        <color indexed="8"/>
        <rFont val="Arial"/>
        <family val="2"/>
        <charset val="238"/>
      </rPr>
      <t xml:space="preserve"> z szerokimi aplikatorami (min. 2,5 cm), metką i 2 paskami włókninowymi. Obrzeże wzmocnione od spodu włókniną z każdej strony. Szybka aplikacja w 2 krokach (papier zabezpieczający i ramka). Klej akrylowy naniesiony wzrorem kropek w sposób gwarantujący wysoką przepuszczalność dla pary wodnej. Odporny na działanie środków dezynfekcyjnych zawierających alkohol. Wyrób medyczny klasy III, opakowanie typu folia-papier. </t>
    </r>
  </si>
  <si>
    <t>Op=25</t>
  </si>
  <si>
    <r>
      <rPr>
        <b/>
        <sz val="7"/>
        <color indexed="8"/>
        <rFont val="Arial"/>
        <family val="2"/>
        <charset val="238"/>
      </rPr>
      <t>Bakteriobójczy opatrunek z glukonianem chlorheksydyny do mocowania wkłuć naczyniowych: przylepny opatrunek z folii poliuretanowej (</t>
    </r>
    <r>
      <rPr>
        <sz val="7"/>
        <color indexed="8"/>
        <rFont val="Arial"/>
        <family val="2"/>
        <charset val="238"/>
      </rPr>
      <t xml:space="preserve"> Potwierdzenie bariery folii dla wirusów =&gt;27nm przez niezależne laboratorium),</t>
    </r>
    <r>
      <rPr>
        <b/>
        <sz val="7"/>
        <color indexed="8"/>
        <rFont val="Arial"/>
        <family val="2"/>
        <charset val="238"/>
      </rPr>
      <t xml:space="preserve"> do mocowania cewników centralnych z wycięciem i z hydrożelem zawierającym 2% glukonian chlorheksydyny. Natychmiastowe działanie bakteriobójcze po aplikacji. Rozmiar 7 x 8,5 cm</t>
    </r>
    <r>
      <rPr>
        <sz val="7"/>
        <color indexed="8"/>
        <rFont val="Arial"/>
        <family val="2"/>
        <charset val="238"/>
      </rPr>
      <t xml:space="preserve"> z szerokimi aplikatorami (min. 2 cm), metką i 2 paskami włókninowymi. Obrzeże wzmocnione od spodu włókniną z każdej strony. Szybka aplikacja w 2 krokach (papier zabezpieczający i ramka). Klej akrylowy naniesiony wzrorem kropek w sposób gwarantujący wysoką przepuszczalność dla pary wodnej. Odporny na działanie środków dezynfekcyjnych zawierających alkohol. Wyrób medyczny klasy III, opakowanie typu folia-papier. </t>
    </r>
  </si>
  <si>
    <r>
      <rPr>
        <b/>
        <sz val="7"/>
        <color indexed="8"/>
        <rFont val="Arial"/>
        <family val="2"/>
        <charset val="238"/>
      </rPr>
      <t xml:space="preserve">Przezroczysty opatrunek foliowy na rolce, 10 cm x 10 m:  </t>
    </r>
    <r>
      <rPr>
        <sz val="7"/>
        <color indexed="8"/>
        <rFont val="Arial"/>
        <family val="2"/>
        <charset val="238"/>
      </rPr>
      <t xml:space="preserve">Opatrunek z folii poliuretanowej ( Potwierdzenie bariery folii dla wirusów =&gt;27nm przez niezależne laboratorium), na rolce. Rozmiar  10 cm x 10 m. 2 warstwy zabezpieczające. Górny aplikator z miarką metryczną dzielony na 2 równe części. Odporny na działanie środków dezynfekcyjnych zawierających alkohol. Klej akrylowy naniesiony równomiernie. Wyrób medyczny klasy I. </t>
    </r>
  </si>
  <si>
    <t xml:space="preserve"> szt</t>
  </si>
  <si>
    <t>Sterylny przeżroczysty opatrunek do mocowania podskórnych portów naczyniowych wykonany z folii poliuretanowej rozmiar 12x12cm. Przeżroczysta folia nie zawiera kleju. Obrzeża opatrunku wmocnione laminowaną włókniną zawierającą klej aktylowy z nacięciami na brzgach oraz wycięciem. Ramka ułatiająca aplikację, duży pasek włókninowy, laminowany do mocowania oraz metka do oznaczenia.</t>
  </si>
  <si>
    <t xml:space="preserve"> </t>
  </si>
  <si>
    <t>Zadanie nr 7: Obłożenie C</t>
  </si>
  <si>
    <t>Zestaw do cięcia cesarskiego z akcesoriami</t>
  </si>
  <si>
    <t>Zestaw ginekologiczny</t>
  </si>
  <si>
    <t>Zestaw do barku</t>
  </si>
  <si>
    <t>Zestaw do szyi.</t>
  </si>
  <si>
    <t>Zestaw laryngologiczny.</t>
  </si>
  <si>
    <t>Zestaw do migdałków.</t>
  </si>
  <si>
    <t>Osłona na kończynę</t>
  </si>
  <si>
    <t>szt</t>
  </si>
  <si>
    <t>Ad.1</t>
  </si>
  <si>
    <t>Ad.2</t>
  </si>
  <si>
    <t>Ad 3</t>
  </si>
  <si>
    <t>Ad.4</t>
  </si>
  <si>
    <t>Ad.5</t>
  </si>
  <si>
    <t>Ad.6</t>
  </si>
  <si>
    <t>Ad. 7</t>
  </si>
  <si>
    <t>Osłona na kończynę
Osłona na kończynę o wymiarach 24 x 80 cm z 1 foliową taśmą samoprzylepną 10 cm x 50 cm ( krótka )
Osłona na kończynę  wykonana z termoplastycznej folii elastomerowej oraz elastycznej bielonej dzianiny. Materiał obłożenia spełnia wymagania normy EN PN 13795. Opakowanie jednostkowe posiada min. 2 etykiety samoprzylepne zawierające dane producenta, nr katalogowy, LOT i datę ważności.
Osłona na kończynę  wykonana z termoplastycznej folii elastomerowej ( na zewnątrz ) oraz elastycznej bielonej dzianiny ( od wewnątrz ) pakowana a' 1 szt z 1 polietylenową taśmą samoprzylepną 10 x 50 cm. Opakowanie zbiorcze 17 szt w formie kartonowego podajnika/ dyspensera, do transportu pakowane dodatkowo w karton zewnętrzny.</t>
  </si>
  <si>
    <t>Cena jednostkowa[zł] netto</t>
  </si>
  <si>
    <t>Wartość [zł] netto</t>
  </si>
  <si>
    <t>Cena jednostkowa [zł] brutto</t>
  </si>
  <si>
    <t>Wartość [zł] brutto</t>
  </si>
  <si>
    <t xml:space="preserve"> Gąbka hemostatyczna, wytwarzaną z wysokooczyszczonej obojętnej żelatyny wieprzowej do zastosowania w różnych procedurach chirurgicznych, w których uzyskanie hemostazy w sposób konwencjonalny jest trudne lub niewykonalne i nie zaleca się zastosowania innych niewchłanialnych materiałów. Produkt dostępny jest w różnych wygodnych rozmiarach w postaci sterylizowanej promieniami gamma w odpowiednim podwójnym jałowym opakowaniu typu blister lub w torebkach przeznaczonych do specjalnych wymiarów. Gąbka wchłania w przybliżeniu 40-50-krotność wody w stosunku do swojej wagi i łatwo przylega do miejsca krwawienia. Jednorodna porowatość, zapewnia łatwą hemostazę. Przy implantacji in vivo ulega całkowitemu wchłonięciu w ciągu 3-4 tygodni. Produkt jest nietoksyczny, niealergizujący, nieimmunogenny, apirogenny . Rozmiar: tampon analny w rozmiarze 80x30mm </t>
  </si>
  <si>
    <t>Op=5 szt</t>
  </si>
  <si>
    <t>Gąbka hemostatyczna, wytwarzaną z wysokooczyszczonej obojętnej żelatyny wieprzowej do zastosowania w różnych procedurach chirurgicznych, w których uzyskanie hemostazy w sposób konwencjonalny jest trudne lub niewykonalne i nie zaleca się zastosowania innych niewchłanialnych materiałów. Produkt dostępny jest w różnych wygodnych rozmiarach w postaci sterylizowanej promieniami gamma w odpowiednim podwójnym jałowym opakowaniu typu blister lub w torebkach przeznaczonych do specjalnych wymiarów. Gąbka wchłania w przybliżeniu 40-50-krotność wody w stosunku do swojej wagi i łatwo przylega do miejsca krwawienia. Jednorodna porowatość, zapewnia łatwą hemostazę. Przy implantacji in vivo ulega całkowitemu wchłonięciu w ciągu 3-4 tygodni. Produkt jest nietoksyczny, niealergizujący, nieimmunogenny, apirogenny . Rozmiar: 8x5x1cm</t>
  </si>
  <si>
    <t>Op=10 szt.</t>
  </si>
  <si>
    <t>Data</t>
  </si>
  <si>
    <t>Podpis osoby/osób upoważnionej</t>
  </si>
  <si>
    <t>…………………………………………….</t>
  </si>
  <si>
    <t>……………………………….</t>
  </si>
  <si>
    <t>Zadanie nr: 9  Obłożenia operacyjne A</t>
  </si>
  <si>
    <t>Sterylny zestaw serwet uniwersalnych z akcesorium</t>
  </si>
  <si>
    <t>1 zestaw</t>
  </si>
  <si>
    <t>Sterylny zestaw do laparoskopii brzusznej z akcesorium</t>
  </si>
  <si>
    <t xml:space="preserve">Sterylny zestaw serwet do zabiegów  ginekologicznych z akcesoriami                                      </t>
  </si>
  <si>
    <t>Zestaw do artroskopii z akcesorium</t>
  </si>
  <si>
    <t>Obłożenie do chirurgii biodra z akcesorium</t>
  </si>
  <si>
    <t>Jałowy zestaw do wkłucia centralnego</t>
  </si>
  <si>
    <t>1zestaw</t>
  </si>
  <si>
    <t>Jałowy zestaw do znieczuleń przewodowych.</t>
  </si>
  <si>
    <t>Zestaw chirurgiczny do ropnia.</t>
  </si>
  <si>
    <t>Zestaw do porodu naturalnego</t>
  </si>
  <si>
    <t>Zestaw do żylaków kończyn dolnych</t>
  </si>
  <si>
    <t>Zestaw do drenażu opłucnej</t>
  </si>
  <si>
    <t>Zestaw do operacji dłoń/stopa z akcesorium</t>
  </si>
  <si>
    <t>Zestaw do operacji na szyi z akcesorium</t>
  </si>
  <si>
    <t>Zestaw do wkłucia centralnego.</t>
  </si>
  <si>
    <t>Zestaw uniwersalny 2</t>
  </si>
  <si>
    <t>Zestaw do dłoni</t>
  </si>
  <si>
    <t>1 zestaw.</t>
  </si>
  <si>
    <t>Zestaw do przegrody</t>
  </si>
  <si>
    <t>Sterylny zestaw serwet uniwersalnych z serwetą U mały</t>
  </si>
  <si>
    <t>Sterylny fartuch chirurgiczny typu SMS, pełnobarierowy, wykonany z włókniny typu SMS, o gramaturze min. 42 g/m2 oraz wzmocnienia min. 42 g/m2 z laminatu w części przedniej i w rękawach. Szwy wykonane techniką ultradźwiękową. rękawy o kroju reglan. Zapięcie w obrębie szyi w formie taśmy wielokrotnego użytku przytwierdzonej do jednej poły fartucha, umożliwiającej zapięcie w dowolnym miejscu w górnej części fartucha i jego dopasowanie. Rękaw zakończony miękkim poliestrowym mankietem nie powodującym ucisku na skórę. Tylne części fartucha zachodzą na siebie, troki łączone kartonikiem, sposób i konstrukcja pozwalająca założenie. W rozmiarach M-XXL.  Produkt musi posiadać informacje o dacie ważności i numerze serii w postaci naklejki do umieszczenia na karcie pacjenta.</t>
  </si>
  <si>
    <t>SZCZEGÓŁOWY OPIS ODŁOŻEŃ OPERACYJNYCH A</t>
  </si>
  <si>
    <t>Ad.3</t>
  </si>
  <si>
    <t>Ad.7</t>
  </si>
  <si>
    <r>
      <rPr>
        <b/>
        <sz val="10"/>
        <color indexed="8"/>
        <rFont val="Arial"/>
        <family val="2"/>
        <charset val="238"/>
      </rPr>
      <t xml:space="preserve">Jałowy zestaw do znieczulenia przewodowego o składzie:  
</t>
    </r>
    <r>
      <rPr>
        <sz val="10"/>
        <color indexed="8"/>
        <rFont val="Arial"/>
        <family val="2"/>
        <charset val="238"/>
      </rPr>
      <t>1 x serweta 2-warstwowa na stół narzędziowy 75 x 75 cm (opakowanie zestawu)
1 x serweta epiduralna przylepna 60 x 75 cm, otwór przylepny romb 10 x 10 cm decentralnie
1 x igła injekcyjna 25 G, 0,50 x 38 mm
1 x igła injekcyjna 18 G, 1,20 x 38 mm
1 x strzykawka 2 ml Luer, 2 części
1 x strzykawka 5 ml Luer, 2 części
1 x opatrunek chłonny przylepny 7,2 x 5 cm
1 x kleszczyki plastikowe proste do mycia pola operacyjnego 19 cm typu korcang
3 x kompres z włókniny 10 x 10 cm, 6 warstw
6 x tupfer z gazy 30 x 30 cm, 20 nitek
1 x pojemnik plastikowy 120 ml z podziałką
Zestawy zgodne z EN 13795-1:2019. Serwety 2-warstwowe PP+PE o gramaturze 55g/m2, bez zawartości wiskozy, celulozy i lateksu, Wysoka odporność na penetrację płynów (zgodnie z EN 20811) min. 210cm H2O, odporność na rozerwanie na sucho i mokro min. 170 kPa. Chłonność włókniny badana wg EN ISO 9073-6: min. 210 ml/m2. Każdy zestaw zawiera 4 naklejki zientgrowane z 4 kodami kreskowymi oraz Ref, Lot, datę produkcji, datę ważnosci i producenta. Sterylizacjia tlenkiem etylenu.</t>
    </r>
  </si>
  <si>
    <t>Ad.8</t>
  </si>
  <si>
    <t>Ad.9</t>
  </si>
  <si>
    <t>Ad.10</t>
  </si>
  <si>
    <t>Ad.11</t>
  </si>
  <si>
    <t>Ad.12</t>
  </si>
  <si>
    <t>Ad.13</t>
  </si>
  <si>
    <t>Ad.14</t>
  </si>
  <si>
    <t>Ad.15</t>
  </si>
  <si>
    <r>
      <rPr>
        <b/>
        <sz val="10"/>
        <color indexed="8"/>
        <rFont val="Arial"/>
        <family val="2"/>
        <charset val="238"/>
      </rPr>
      <t xml:space="preserve">Zestaw Uniwersalny o składzie:   </t>
    </r>
    <r>
      <rPr>
        <sz val="10"/>
        <color indexed="8"/>
        <rFont val="Arial"/>
        <family val="2"/>
        <charset val="238"/>
      </rPr>
      <t xml:space="preserve">                                                                                                                                                                                                                                                                                                                    1 x serweta na stół narzędziowy 150 x 190 cm, ze wzmocnieniem 78 x 190 cm, min 90 g/m2, (owinięcie zestawu)                                                                                                                                                                      1 x serweta na stolik Mayo 80 x 145 cm, ze wzmocnieniem 65 x 145 cm,min 90 g/m2, składana teleskopowo do środka                                                                                                                                                              1 x samoprzylepna serweta dwuwarstwowa operacyjna 150 x 240 cm z padem chłonnym                                                                                                                                                                                                                   1 x samoprzylepna serweta dwuwarstwowa operacyjna 200 x 200 z padem chłonnym                                                                                                                                                                                                                         2 x samoprzylepna serweta dwuwarstwowa operacyjna 75 x 90 cm z padem chłonnym                                                                                                                                                                                                                        1 x taśma samoprzylepna 10 x 50cm                                                                                                                                                                                                                                                                                                                  4 x ręczniki celulozowe 30 x 33 cm 4 szt.                                                                                                                                                                                                                                                                                                Zestawy zgodne z EN 13795-1:2019. Serwety 2-warstwowe PP+PE o gramaturze 55g/m2, bez zawartości wiskozy, celulozy i lateksu, Wysoka odporność na penetrację płynów (zgodnie z EN 20811) min. 210cm H2O, odporność na rozerwanie na sucho i mokro min. 170 kPa. Chłonność włókniny badana wg EN ISO 9073-6: min. 210 ml/m2.  a w miejscu padów chłonnych włóknina polipropylenowa o gramaturze min. 120g/m2. Pady chłonne o wysokiej odporności na penetrację płynów (zgodnie z EN 20811) min. 250cm H2O oraz odporności na rozerwanie na sucho min. 370 kPa i na mokro min. 390 kPa. Chłonność włókniny w obszarze wzmocnionym badana wg EN ISO 9073-6: min. 425 ml/m2I. Każdy zestaw zawiera 4 naklejki zientgrowane z 4 kodami kreskowymi oraz Ref, Lot, datę produkcji, datę ważnosci i producenta. Sterylizacjia tlenkiem etylenu.</t>
    </r>
  </si>
  <si>
    <t>Ad.16</t>
  </si>
  <si>
    <r>
      <rPr>
        <b/>
        <sz val="10"/>
        <color indexed="8"/>
        <rFont val="Arial"/>
        <family val="2"/>
        <charset val="238"/>
      </rPr>
      <t>Zestaw do dłoni o składzie:</t>
    </r>
    <r>
      <rPr>
        <sz val="10"/>
        <color indexed="8"/>
        <rFont val="Arial"/>
        <family val="2"/>
        <charset val="238"/>
      </rPr>
      <t xml:space="preserve">                                                                                                                                                                                                                                                                                                                               1 x serweta dwuwarstwowa 150 x 100 cm ( opakowanie zestawu)                                                                                                                                                                                                                                                             1 x serweta dwuwarstwowa 150 x 200 cm, otwór U 10 x 60cm                                                                                                                                                                                                                                                                    1 x fartuch chirurgiczny typu SMS o długości 147 cm, pełnobarierowy, wykonany z włókniny typu SMS, o gramaturze min. 42 g/m2. Szwy wykonane techniką ultradźwiękową, rękawy o kroju reglan. Zapięcie w obrębie szyi w formie taśmy wielokrotnego użytku przytwierdzonej do jednej poły fartucha, umożliwiającej zapięcie w dowolnym miejscu w górnej części fartucha i jego dopasowanie. Rękaw zakończony miękkim poliestrowym mankietem nie powodującym ucisku na skórę. Tylne części fartucha zachodzą na siebie, troki łączone kartonikiem, sposób i konstrukcja pozwalająca założenie fartucha z zachowaniem jałowości zarówno z przodu jak i z tyłu operatora.                                                                                                                                                                                                                                                                1 x fartuch chirurgiczny typu SMS o długości 127 cm, pełnobarierowy, wykonany z włókniny typu SMS, o gramaturze min. 42 g/m2. Szwy wykonane techniką ultradźwiękową, rękawy o kroju reglan. Zapięcie w obrębie szyi w formie taśmy wielokrotnego użytku przytwierdzonej do jednej poły fartucha, umożliwiającej zapięcie w dowolnym miejscu w górnej części fartucha i jego dopasowanie. Rękaw zakończony miękkim poliestrowym mankietem nie powodującym ucisku na skórę. Tylne części fartucha zachodzą na siebie, troki łączone kartonikiem, sposób i konstrukcja pozwalająca założenie fartucha z zachowaniem jałowości zarówno z przodu jak i z tyłu operatora. 
1 x pojemnik plastikowy 120 ml, (9,2 x 3 cm), z podziałką                                                                                                                                                                                                                                                                             10 x kompresy z gazy 10 x 10 cm 12warstw 17nitek                                                                                                                                                                                                                                                                                       1 x pojemnik plastikowy 250ml                                                                                                                                                                                                                                                                                                                            3 x tupfer gazowy 30 x 30 cm                                                                                                                                                                                                                                                                                                                               1 x kleszczyki plastikowe, proste do mycia pola operacyjnego 24cm </t>
    </r>
    <r>
      <rPr>
        <b/>
        <sz val="10"/>
        <color indexed="10"/>
        <rFont val="Arial"/>
        <family val="2"/>
        <charset val="238"/>
      </rPr>
      <t xml:space="preserve"> </t>
    </r>
    <r>
      <rPr>
        <sz val="10"/>
        <color indexed="8"/>
        <rFont val="Arial"/>
        <family val="2"/>
        <charset val="238"/>
      </rPr>
      <t xml:space="preserve">                                                                                                                                                                                                                                                        1 x skalpel bezpieczny z wysuwanym ostrzem nr 10                                                                                                                                                                                                                                                                                      1 x skalpel bezpieczny z wysuwanym ostrzem nr 11                                                                                                                                                                                                                                                                                     1 x pudełko stabilizacyjne                                                                                                                                                                                                                                                                                                                      Zestawy zgodne z EN 13795-1:2019. Serwety 2-warstwowe PP+PE o gramaturze 55g/m2, bez zawartości wiskozy, celulozy i lateksu, Wysoka odporność na penetrację płynów (zgodnie z EN 20811) min. 210cm H2O, odporność na rozerwanie na sucho i mokro min. 170 kPa. Chłonność włókniny badana wg EN ISO 9073-6: min. 210 ml/m2. Każdy zestaw zawiera 4 naklejki zientgrowane z 4 kodami kreskowymi oraz Ref, Lot, datę produkcji, datę ważnosci i producenta. Sterylizacjia tlenkiem etylenu.</t>
    </r>
  </si>
  <si>
    <t>Ad.17</t>
  </si>
  <si>
    <r>
      <rPr>
        <b/>
        <sz val="10"/>
        <color indexed="8"/>
        <rFont val="Arial"/>
        <family val="2"/>
        <charset val="238"/>
      </rPr>
      <t>Zestaw do przegrody o składzie:</t>
    </r>
    <r>
      <rPr>
        <sz val="10"/>
        <color indexed="8"/>
        <rFont val="Arial"/>
        <family val="2"/>
        <charset val="238"/>
      </rPr>
      <t xml:space="preserve">                                                                                                                                                                                                                                                                                                                         1 x serweta 2-wartstwowa na stół narzędziowy 100 x 150 cm
1 x fartuch chirurgiczny typu SMS o długości 122 cm, pełnobarierowy, wykonany z włókniny typu SMS, o gramaturze min. 42 g/m2 oraz wzmocnienia min. 42 g/m2 z laminatu w części przedniej i w rękawach. Szwy wykonane techniką ultradźwiękową. rękawy o kroju reglan. Zapięcie w obrębie szyi w formie taśmy wielokrotnego użytku przytwierdzonej do jednej poły fartucha, umożliwiającej zapięcie w dowolnym miejscu w górnej części fartucha i jego dopasowanie. Rękaw zakończony miękkim poliestrowym mankietem nie powodującym ucisku na skórę. Tylne części fartucha zachodzą na siebie, troki łączone kartonikiem, sposób i konstrukcja pozwalająca założenie fartucha z zachowaniem jałowości zarówno z przodu jak i z tyłu operatora  
3 x tupfer okrągły 30 x 30 cm 20 nitek
1 x bezpieczny skalpel z wysuwanym ostrzem nr 15
1 x końcówka do ssaka metalowa zagięta Ferguson 12/4,00 Ch/mm 
1 x miska plastikowa 60 ml, transparentna
1 x kleszczyki Kocher plastikowe 14 cm, zielone
1 x kompres z gazy 10 x 10 cm, 12 warstw 17 nitek
1 x uchwyt typu rzep 2 x 23 cm
1 x dren do ssaka 25/8,33 Ch/mm 300 cm
1 x serweta dwuwarstwowa 150 x 100 cm, otwór o średnicy 10 cm umieszczony decentralnie, wąski pasek kleju                                                                                                                                                                          Zestawy zgodne z EN 13795-1:2019. Serwety 2-warstwowe PP+PE o gramaturze 55g/m2, bez zawartości wiskozy, celulozy i lateksu, Wysoka odporność na penetrację płynów (zgodnie z EN 20811) min. 210cm H2O, odporność na rozerwanie na sucho i mokro min. 170 kPa. Chłonność włókniny badana wg EN ISO 9073-6: min. 210 ml/m2. Każdy zestaw zawiera 4 naklejki zientgrowane z 4 kodami kreskowymi oraz Ref, Lot, datę produkcji, datę ważnosci i producenta. Sterylizacjia tlenkiem etylenu.</t>
    </r>
  </si>
  <si>
    <t>Ad.18</t>
  </si>
  <si>
    <t>Jednorazowy, niejałowy, pełnobarierowy, fartuch chirurgiczny wykonany z włókniny polipropylenowej, podfoliowanej na całej powierzchni fartucha o łącznej gramaturze 35 g/m². Rękaw zakończony elastycznym mankietem z dzianiny. Tylne części  fartucha zachodzą na siebie. Posiada 2 wszywane troki o długości min.45 cm. Dodatkowo zapięcie w okolicy karku na rzep. Szwy wykonane techniką ultradźwiękową. Odporność na przenikanie cieczy &gt;100 cm H2O. Opakowanie typu worek foliowy, pakowany po 
10 sztuk. Spełnia wymagania aktualnej normy PN-EN 13795-1:2019 oraz EN 14126. Fartuch zgodny z poziomem 2 AAMI. Rozmiar: L, XL.</t>
  </si>
  <si>
    <t>Fartuch medyczny jednorazowy. Rozm XL z włókniny o gramaturze min 28g/m2 do 35g/m2</t>
  </si>
  <si>
    <t>Ochraniacze na obuwie z folii PE</t>
  </si>
  <si>
    <t>Op=100 szt</t>
  </si>
  <si>
    <t>Ubranie dwuczęściowe bluza + spodnie z włókniny SMS min 35g/m2 , niesterylna. Krótki rękaw. XS-4XL Ubranie nieprześwitujące, antystatyczne, oddychające. Bluza z krótkim rękawem, posiada wycięcie "V" zakończone obszyciem w kolorze ubrania, 3 kieszenie (2 w dolnej części oraz jedna mniejsza w części górnej). Spodnie z trokami w pasie. Zgodne z EN 13795-2:2019 Odzież i obłożenia chirurgiczne Wymagania i metody badań Część 2: Odzież dla bloków operacyjnych (przenikanie bakterii na sucho maksymalnie 37 CFU zgodnie z EN ISO 22612,  pylenie 1,15 log 10 zgodnie z EN ISO 9073-10, wypychanie na sucho 48 kPA zgodnie z EN ISO 13938-1 siła zrywająca 43,7N kierunek wzdłużny/66,3N kierunek poprzeczny zgodnie z EN 29073-3 Wyniki potwierdzone załączeniem raportu z badań wykonananych na gotowym wyrobie (ubraniu operacyjnym) wykonanych w niezależnym laboratorium.</t>
  </si>
  <si>
    <t>Bluza z krótkim rękawem wykonana z miękkiej włókniny bawełnopodobnej o gramaturze 47g/m² w kolorze niebieskim. Rękawy krótkie zakończone obszyciem. Bluza wyposażona w  3 duże kieszenie (2 na dole bluzy, 1 na piersi). Dekolt wyposażony z przodu w zapięcie na biały nap. Rozmiary S- XXL, wszyta metka informująca o rozmiarze. Dół bluzy obszyty.  Wytrzymałość na wypychanie – na sucho 106 kPa , wytrzymałość na rozciąganie- na sucho 44,3 N,  czystość pod względem cząstek stałych 2,0 IPM, poziom pylenia 2,1 Log10.  Bluza pakowana jednostkowo z etykietą zawierającą informacje z nazwą, nr kat. Produktu, producentem, datą produkcji, ważności.</t>
  </si>
  <si>
    <t>Spodnie  wykonane z miękkiej włókniny bawełnopodobnej o gramaturze 47g/m² w kolorze niebieskim. Wiązane na troki w pasie. Wyposażone w  1 dużą kieszeń zapinaną na nap. Rozmiary S- XXL, wszyta metka informująca o rozmiarze. Nogawki obszyte. Wytrzymałość na wypychanie – na sucho 106 kPa , wytrzymałość na rozciąganie- na sucho 44,3 N,  czystość pod względem cząstek stałych 2,0 IPM, poziom pylenia 2,1 Log10.  Spodnie pakowane jednostkowo z etykietą zawierającą informacje z nazwą, nr kat. Produktu, producentem, datą produkcji, ważności.</t>
  </si>
  <si>
    <t>Ubranie operacyjne, bluza z krótkim rękawem plus spodnie, wykonane z miękkiej włókniny bawełnopodobnej o gramaturze 47g/m² w kolorze niebieskim S-XXL</t>
  </si>
  <si>
    <t>Bluza z długim rękawem wykonana z miękkiej włókniny bawełnopodobnej o gramaturze 47g/m² w kolorze niebieskim. Rękawy długie zakończone białymi, elastycznymi mankietami.  Bluza wyposażona w  2 duże kieszenie  na dole bluzy. Wyposażona w biały elastyczny kołnierzyk pod szyją. Zapinana na białe napy. Rozmiary S- XXL, wszyta metka informująca o rozmiarze. Dół bluzy obszyty. Wytrzymałość na wypychanie – na sucho 106 kPa , wytrzymałość na rozciąganie- na sucho 44,3 N,  czystość pod względem cząstek stałych 2,0 IPM, poziom pylenia 2,1 Log10.  Bluza pakowana jednostkowo z etykietą zawierającą informacje z nazwą, nr kat. Produktu, producentem, datą produkcji, ważności.</t>
  </si>
  <si>
    <t>Prześcieradło jednorazowe z włókniny polipropylenowej 150 x 210 o gramaturze minimum 25g/m2 do 35 g/m2</t>
  </si>
  <si>
    <t>Prześcieradło jednorazowe z włókniny polipropylenowej 160 x 250 o gramaturze minimum 60 g/m2</t>
  </si>
  <si>
    <t>Podkład chłonny oddychający na stół operacyjny w rozmiarze 80 x 210 cm z wkładem chłonnym 60 x 200cm ±2,5 cm; wykonany z pięciu warstw tj. włókniny polipropylenowej 26,88 g, dwóch watrstw celulozy 32,76 g, pulpy celulozowej 113,76 g z superabsorbentem SAP 30,24 g , warstwa zewnętrzna (spodnia) 87,36 g. Zapewnia trwałe zatrzymanie bakterii: MRSA, E.Coli. Podkład umożliwia przenoszenie pacjenta do 190 kg. Waga całkowita podkładu 295 g ±5g, chłonność 4372,1 g; 
Opakowanie posiada uchwyt umożliwiający przenoszenie.</t>
  </si>
  <si>
    <t>Podkład chłonny oddychający na stół operacyjny w rozmiarze 100 x 225 cm z wkładem chłonnym 60 x 203cm ±2,5 cm; wykonany z pięciu warstw tj. włókniny polipropylenowej 36 g, dwóch watrstw celulozy 33,25 g, pulpy celulozowej 249,3 g z superabsorbentem SAP 30,45 g , warstwa zewnętrzna (spodnia) 117 g. Zapewnia trwałe zatrzymanie bakterii: MRSA, E.Coli. Podkład umożliwia przenoszenie pacjenta do 230 kg. Waga całkowita podkładu 470 g ±5g, chłonność 5267,5 g; opakowanie 5 szt. 
Opakowanie posiada uchwyt umożliwiający przenoszenie.</t>
  </si>
  <si>
    <t>Pokrowiec na kozetkę 210 x 90 x 20cm wykonany z włókniny powleczonej PE</t>
  </si>
  <si>
    <t>Fartuch foliowy przedni cienki o grubości folii min. 0,02 mm</t>
  </si>
  <si>
    <t>Fartuch foliowy przedni gruby, o grubości folii min. 0,05 mm długość do kostek</t>
  </si>
  <si>
    <t>Fartuch foliowy przedni gruby, o grubości folii min. 0,05 mm długość poniżej kolana.</t>
  </si>
  <si>
    <t>Pokrowiec o wym. 160x160 cm z gumką ściągająca, włóknina o grubości nie mniejszej niż 28g/m2</t>
  </si>
  <si>
    <t xml:space="preserve">Taśma samoprzylepna typu rzep (typu velcro) o wymiarach 2cm x 22cm, składająca się z dwóch części. Na jednej części znajduje się taśma umożliwiająca zamocowanie rzepu na serwecie. Opakowanie folia-papier wyposażone w informację o kierunku o twierania oraz 4 etykiety samoprzylepne typu TAG służące do archiwizacji danych. Na każdej etykiecie samoprzylepnej,  znajdują się następujące informacje : numer ref., data ważności, nr serii, dane wytwórcy oraz kod kreskowy. </t>
  </si>
  <si>
    <t>Osłona na przewody/kamerę 14x250cm wyposażona z jednej strony w końcówkę z perforacją umożliwiającą wysunięcie przewodu, a z drugiej wyposażony w kartonik z oznakowaniem kierunku rozwijania osłony oraz 2 taśmy przylepne o wymiarach 2,5cm x 17cm. Osłona z przeźroczystej folii polietylenowej 0.05 mm. Składana teleskopowo.Opakowanie folia-papier wyposażone w informację o kierunku o twierania oraz 4 etykiety samoprzylepne typu TAG służące do archiwizacji danych. Na każdej etykiecie samoprzylepnej,  znajdują się następujące informacje : numer ref., data ważności, nr serii, dane wytwórcy oraz kod kreskowy. Osłona pakowana podwójnie, poprzez dodatkowe zapakowanie w woreczek foliowy.</t>
  </si>
  <si>
    <t>Oświadczamy, że wyroby z włókniny spełniają normę EN 13795-1,2,3 lub równoważną</t>
  </si>
  <si>
    <t>Zadanie nr 11: Zestawy opatrunkowe 1</t>
  </si>
  <si>
    <t>op.a'25szt.</t>
  </si>
  <si>
    <t>Jednorazowa końcówka mikrochirurgiczna ze stali nierdzewnej zagięta CH 9 z kontrolą siły ssania rączka kodowana kolorystycznie. Opakowanie jerdnostkowe trypu papier-folia</t>
  </si>
  <si>
    <t>op. 60 szt</t>
  </si>
  <si>
    <t>Wszystkie pozycje od 1-4 muszą  musi  posiadać informacje o dacie ważności i numerze serii w postaci naklejki do umieszczenia na karcie pacjenta.</t>
  </si>
  <si>
    <t>Zadanie nr: 12 Serwety operacyjne</t>
  </si>
  <si>
    <t>Sterylna serweta chirurgiczna samoprzylepna z wycięciem U o wym. min 10 x 95cm wykonana z dwuwarstwowej pełnobarierowej włókniny z padem chłonnym  o gramaturze min. 55g/m²,  o wymiarze min 240cm x 280cm</t>
  </si>
  <si>
    <t>Op=8 szt</t>
  </si>
  <si>
    <t>Sterylna serweta chirurgiczna samoprzylepna z wycięciem U o wym. min 10 x 100cm wykonana z dwuwarstwowej pełnobarierowej włókniny o gramaturze min. 54g/m²,  o wymiarze min 180x250cm</t>
  </si>
  <si>
    <t>op=20szt</t>
  </si>
  <si>
    <t>Serweta sterylna o wymiarach min. 45 x 75cm, wykonana z dwuwarstwowej pełnobarierowej włókniny  o gramaturze min. 55g/m²,</t>
  </si>
  <si>
    <t>Op=70 szt</t>
  </si>
  <si>
    <t xml:space="preserve">Sterylna jednorazowa serweta operacyjna 100x150cm wykonana z dwuwarstwowej pełnobarierowej włókniny  o gramaturze min. 55g/m², </t>
  </si>
  <si>
    <t>op=35szt</t>
  </si>
  <si>
    <t>Sterylna jednorazowa serweta operacyjna 150x200cm  wykonana z dwuwarstwowej pełnobarierowej włókniny  o gramaturze min. 55g/m²,</t>
  </si>
  <si>
    <t>op=30szt</t>
  </si>
  <si>
    <t>Sterylna jednorazowa serweta operacyjna 150x240cm  wykonana z dwuwarstwowej pełnobarierowej włókniny  o gramaturze min. 55g/m², z taśmą lepną</t>
  </si>
  <si>
    <t>op=17szt</t>
  </si>
  <si>
    <t xml:space="preserve">Serweta sterylna o wymiarach 45 x 75cm samoprzylepna wykonana z dwuwarstwowej pełnobarierowej włókniny  o gramaturze min. 55g/m²,  </t>
  </si>
  <si>
    <t>op=70szt</t>
  </si>
  <si>
    <t>Serweta chirurgiczna  75x90cm samoprzylepna wykonana z dwuwarstwowej pełnobarierowej włókniny  o gramaturze min. 55g/m²</t>
  </si>
  <si>
    <t>Serweta chirurgiczna o wym. 75x90cm wykonana z dwuwarstwowej pełnobarierowej włókniny o gramaturze min. 55g/m²</t>
  </si>
  <si>
    <t>Op=50 szt</t>
  </si>
  <si>
    <t xml:space="preserve">Sterylna serweta o wymiarach min 50 x 60 cm, do stosowania podczas drobnych interwencji chirurgicznych z otworem owal  min. 8x6 cm  samoprzylepnym  wykonana z dwuwarstwowej włókniny o gramaturze min. 55g/m², </t>
  </si>
  <si>
    <t xml:space="preserve">Sterylna serweta na stolik Mayo składana teleskopowo o wymiarach 80cm x 145cm  </t>
  </si>
  <si>
    <t>op=60szt</t>
  </si>
  <si>
    <t>Sterylna serweta chirurgiczna o wymiarach min. 45 x 45 cm  wykonana z włókniny dwuwarstwowej o gramaturze minimum 55g/m²</t>
  </si>
  <si>
    <t>op=130szt</t>
  </si>
  <si>
    <t>Worek do zbiórki płynów z sitem i zaworem, samoprzylepny o wymiarach 56 x 90 cm.</t>
  </si>
  <si>
    <t>op=90szt</t>
  </si>
  <si>
    <t>Sterylna serweta chirurgiczna z otworem, samoprzylepna, z możliwością dostosowania wielkości otworu w 2 częściach 45x75cm, wykonana z włókniny dwuwarstwowej o gramaturze min.55g/m²</t>
  </si>
  <si>
    <t>Sterylna serweta chirurgiczna o wymiarach min. 150x 180 cm  wykonana z włókniny dwuwarstwowej o gramaturze minimum 55g/m²</t>
  </si>
  <si>
    <t>Ręcznik 30 x30 cm a 2 szt.Gramatura 40g/m²,  pakowane sterylnie.</t>
  </si>
  <si>
    <t>Op=75 x2</t>
  </si>
  <si>
    <t>Zadanie nr: 13  Zestawy ambulatoryjne.</t>
  </si>
  <si>
    <t>Zestaw do usuwania zszywek skórnych:
2 x kompres włókninowy 7,5x7,5 cm, 4 warstwy, 30 g
2 x tupfer włókninowy (po rozłożeniu 25x20,5 cm), śr. 60 mm, 30 g.
1 x serweta 2-warstwowa 50x50 cm, (celuloza, folia polietylenowa),
     gram. 40 g/m2 +/-4%. Serweta stanowi owiniecie zestawu.
1 x pęseta zielona 13 cm,
1 x urządzenie do usuwania zszywek 12,5 cm wykonane z polimeru
     o wysokiej jakości.
1 x transparentna taca.
Opakowanie typu blister. Wyrób medyczny zgodny z (EU) 2017/745.</t>
  </si>
  <si>
    <t>Zestaw do zmiany opatrunku:
8 x kompres gazowy 7,5x7,5 cm,  8W, 17N
5 x tupfer z gazy Ø 50mm (wym. po rozłożeniu 20x20 cm), 20 nitek
1 x pęseta zielona 13cm
1 x kleszczyki Kocher 13cm, niebieskie
1 x serweta 2- warstwowa 40x45cm,  (celuloza i folia polietylenowa), gram. 40 g/m2 +/-4%. Serweta stanowi owinięcie zestawu.
Opakowanie typu bister z trzema wgłębieniami. Wyrób zgodny z (EU) 2017/745.</t>
  </si>
  <si>
    <t>Zestaw do zmiany opatrunku:
1 x penseta plastikowa zielona 12-13 cm,
1 x kleszczyki plastikowe niebiesk 12-13 cm,
5 x tampon włókninowy wielkości o ś. 35 mm
5 x kompres włłokninowy 7,5 x 7,5 cm
Komponenty umieszczone w twardym blisterze z 3 wgłębieniami
Wyrób medyczny klasy I, zgodny z (EU) 2017/745.</t>
  </si>
  <si>
    <t>Zestaw do usuwania szwów: 
3 x tupfer włókninowy Ø 60 mm, (wymiar po rozłożeniu 25 x20,5 cm) 30 g. 
1 x ostrze z uchwytem  6,5 cm
1 x zielona pęseta 13 cm
1 x pęseta chirurgiczna 15,5 cm wykonana z polimeru o wysokiej jakości.
Opakowanie typu bister z trzema wgłębieniami.
Wyrób medyczny klasy I, zgodny z (EU) 2017/745.</t>
  </si>
  <si>
    <t>Zestaw do zakładania szwów ze znieczuleniem: 
1 x serweta 2-warstwowa,  wym. 50 x 60 cm (celuloza i folia polietylenowa), gram. 40 g/m2 +/-4%. Serweta stanowi owinięcie zestawu.
1 x pojemnik na narzędzia 19.6 x 10.3 x 2.2 cm 
1 x pęseta chirurgiczna 15,5 cm wykonana z polimeru o wysokiej jakości.
1 x imadło Mayo-Hegar,15 cm wykonane z polimeru o wysokiej jakości.
1 x nożyczki 14.5 cm ostro/ostre
1 x taca transparentna 18 x 9,5 x 2,5 cm
6 x tupfer z gazy Ø 40 mm,  (wym . po rozłożeniu 17x20 cm), 17 nitek   
1 x strzykawka Luer Lock  10 ml, 3-częściowa
1 x igła podskórna 21Gx1 1/2" 
1 x igła podskórna 18Gx1 1/2"
1 x kleszczyki Kocher 13 cm, niebieskie
1 x serweta samoprzylepna 50 x 50 cm, 2 - warstwowa  (włóknina wiskozowa i folia polietylenowa) z samoprzylepnym otworem 6 x 9 cm, gram. 65 g/m2 +/-10%. Opakowanie folia-papier.
Wyrób medyczny klasy I, zgodny z (EU) 2017/745.</t>
  </si>
  <si>
    <t>Zestwa do drobnych zabiegów chirurgicznych: o składzie:
5 x kompres włókninowy 7,5x7,5 cm
1 x Kleszcze Halstead Mosquito proste
1 x pęseta Adson anatomiczna 12 cm
1 x pęseta Adson chirurgiczna 12 cm
1 x skalpel z rączką nr 3
1 x Nożyczki do opatrunków ostro-tępe 14,5 cm
1 x imadło Mayo-Hegar 15 cm
1 x tacka prostokątna o wym. 9,8 x 3,4 x 1,4 cm
Komponenty umieszczone w zamykanym na zatrzask transparentnym pojemniku o wym. 19,6 x10,3 x 2,2cm. Narzędzia wykonane z wysokiej jakości polimeru odpornego na odkształcenia i dedykowanego do narzędzi chirurgicznych o dużym poziomie precyzji.
Wyrób medyczny klasy I, zgodny z (EU) 2017/745.</t>
  </si>
  <si>
    <t>Jałowy zestaw do dezynfekcji pola operacyjnego o składzie:
1 x miska okrągła żółta 250 ml,
1 x miska okrągła czerwona 250 ml,
1 x korcang 24 cm,
6 x tupfery włłokninowe śr. 60 mm
Komponenty umieszczone w twardym blisterze o wym. 20x32 cm.
Wyrób medyczny klasy I, zgodny z (EU) 2017/745.</t>
  </si>
  <si>
    <t>Jednorazowe narzędzie do usuwania tytanowych zszywek skórnych, wykonane z wysokiej jakości polimeru, 12,5 cm, a'1 szt. Wyrób medyczny zgodny z (EU) 2017/745.</t>
  </si>
  <si>
    <t>Zadanie nr: 14  Czepki, maski,  majtki do zabiegów ambulatoryjnych.</t>
  </si>
  <si>
    <t>Spodenki do badania endoskopowego z otworem w kroczu wykonane z włókniny polipropylenowej w rozmiarze uniwersalnym</t>
  </si>
  <si>
    <t>Op=10 szt</t>
  </si>
  <si>
    <t>Spódnica dla pacjentek rozmiar dł. min. 50 cm , szerokość min. 150 cm ściągnięta gumką, rozmiar uniwersalny, grubość min. 40 g/m2</t>
  </si>
  <si>
    <t>Majtki jednorazowe dla pacjenów. Min. 40g/m2</t>
  </si>
  <si>
    <t>Op=25 szt.</t>
  </si>
  <si>
    <t>Czepek chirurgiczny uniwersalny o kroju furażerki wykonany w części bocznej z włókniny typu spunlace 45g/m2 pochłaniającej pot, zaś w części górnej z włókniny perforowanej, ściągnięty z tyłu gumką. O gramaturze min. 26g/m2 Sposób pakowania w kartoniki gwarantujący higieniczne przechowywanie i wyjmowanie, kolor niebieski rozmiar uniwersalny nieprześwitujący.</t>
  </si>
  <si>
    <t xml:space="preserve">Okrągły czepek chirurgiczny tzw. „ beret”  wykonany z włókniny wiskozowej  pochłaniającej pot o gramaturze nie mniejszej niż 26g/m2, z tyłu ściągnięty  lekką, nie uciskającą gumką. </t>
  </si>
  <si>
    <t>Maska medyczna z gumkami_Typ_II, niejałowa_niebieska_A50, Maska medyczna mocowana na gumki, wykonana z trzech warstw niepylącej włókniny (25 g/m²+ 25 g/m²+ 25 g/m²), wymiary maski 17,5cm x 9,5cm.  Wymiary gumek 16,5 cm .   Długość sztywnika do formowania maski na nosie 10,5cm. Zgodna z normą PN-EN 14683:2019 + AC:2019 typ II– poziom filtracji bakterii BFE 98,24%, ciśnienie różnicowe 34,67 Pa/cm² , czystość mikrobiologiczna 1,11 cfu/g.</t>
  </si>
  <si>
    <t>Maska medyczna z trokami_Typ_II, niejałowa_zielona_A50, Maska medyczna wiązana na troki, wykonana z trzech warstw niepylącej włókniny (25g/m2+ 25g/m2 + 25g/m2), wymiary maski 17,5cm x 9,5cm.  Długość troków 40 cm.   Długość sztywnika do formowania maski na nosie 10,5cm . Zgodna z normą PN-EN 14683:2019 + AC:2019 typ II– poziom filtracji bakterii BFE 98,24%, ciśnienie różnicowe 34,67 Pa/cm² , czystość mikrobiologiczna 1,11 cfu/g.</t>
  </si>
  <si>
    <t>Op =50 szt</t>
  </si>
  <si>
    <t>Zadanie nr 15: Zestaw do podciśnieniowej terapii leczenia ran</t>
  </si>
  <si>
    <t xml:space="preserve">Jałowy zestaw opatrunkowy mały do podciśnieniowej terapii leczenia ran składający się z: 
a. opatrunku piankowego z elastycznej czarnej pianki hydrofobowej o wymiarach 10cm x 7,5cm x 3,3cm                                                                    b. samoprzylepnej podkładki z portem o wys. 5 mm i wym. 8x8 cm 
    połączonej z dwuświatłowym drenem z silikonu
c. 2 x samoprzylepnej, transparentnej  folii poliuretanowej 15cmx20 cm. 
Całość jałowo pakowana, umieszczona na polipropylenowej tacce. </t>
  </si>
  <si>
    <t>op. 3 kpl</t>
  </si>
  <si>
    <t>Jałowy zbiornik  na wydzielinę  300 ml z filtrami powietrznym i węglowym wbudowanymi w zbiornik, połączony z dwuświatłowym drenem z silikonu o długości 180  cm.</t>
  </si>
  <si>
    <t>op.3 kpl</t>
  </si>
  <si>
    <t xml:space="preserve">Jałowy zestaw opatrunkowy XL do podciśnieniowej terapii leczenia ran składający się z:
a) 2 x opatrunku piankowego z elastycznej,czarnej pianki hydrofobowej o 
     wymiarach 30 cm x 30 cm x 1,5 cm                                                                                     b) samoprzylepnej podkładki z portem o wys 5 mm o wym. 12 x12 cm 
    połączonej z dwuświatłowym drenem z silikonu
c) 6 x samoprzylepnej, transparentnej  folii poliuretanowej 20cmx30 cm. 
Całość jałowo pakowana, umieszczona na polipropylenowej tacce. </t>
  </si>
  <si>
    <t>op 3szt,</t>
  </si>
  <si>
    <t xml:space="preserve">Jałowy zestaw opatrunkowy do leczenia ran brzucha w podciśnieniowej terapii leczenia ran składający się z:
a). 1 x folia ochronna do zabezpieczania organów o śr 65 cm z  
     wbudowanymi kieszeniami ułatwiajacymi zakladanie opatrunku
b) 2 x opatrunku piankowego z elastycznej,czarnej pianki hydrofobowej o 
     wymiarach 38cm x 25cm x 1,6cm. Opatrunek piankowy  z nacięciami.                                                                     c) samoprzylepnej podkładki  z portem o wys 5 mm o wym. 12 x12 cm
    połączonej z dwuświatłowym drenem z silikonu
c) 6 x samoprzylepnej, transparentnej  folii poliuretanowej 20cmx30 cm. 
Całość jałowo pakowana, umieszczona na polipropylenowj tacce. </t>
  </si>
  <si>
    <t xml:space="preserve">Jałowy zestaw opatrunkowy mały do podciśnieniowej terapii leczenia ran składający się z: 
a. opatrunku piankowego z elastycznej czarnej pianki hydrofobowej o wymiarach 18cm x 12,5cm x 3,3cm                                                                    b. samoprzylepnej podkładki z portem o wys. 5 mm i wym. 8x8 cm 
    połączonej z dwuświatłowym drenem z silikonu
c. 2 x samoprzylepnej, transparentnej  folii poliuretanowej 15cmx20 cm. 
Całość jałowo pakowana, umieszczona na polipropylenowej tacce. </t>
  </si>
  <si>
    <t xml:space="preserve">Jałowy zestaw opatrunkowy duży do podciśnieniowej terapii leczenia ran składający się z: 
a. opatrunku piankowego z elastycznej czarnej pianki hydrofobowej o wymiarach    25x15cm x 3,3cm                                                                  b. samoprzylepnej podkładki z portem o wys. 5 mm i wym. 8x8 cm  połączonej z dwuświatłowym drenem z silikonu
c. 3 x samoprzylepnej, transparentnej  folii poliuretanowej 15cmx20 cm. 
Całość jałowo pakowana, umieszczona na polipropylenowej tacce. </t>
  </si>
  <si>
    <t>Op=3 szt</t>
  </si>
  <si>
    <t>Jałowy zbiornik  na wydzielinę  800 ml z filtrami powietrznym i węglowym wbudowanymi w zbiornik, połączony z dwuświatłowym drenem z silikonu o długości 180  cm.</t>
  </si>
  <si>
    <t>Złącze Y</t>
  </si>
  <si>
    <t>op. 3 szt.</t>
  </si>
  <si>
    <t xml:space="preserve">Port </t>
  </si>
  <si>
    <t>Opatrunek silikonowy 7,5x10 cm</t>
  </si>
  <si>
    <t>op. 5 szt</t>
  </si>
  <si>
    <t>Opatrunek silikonowy 10x20 cm</t>
  </si>
  <si>
    <t>Opatrunek silikonowy 20x30 cm</t>
  </si>
  <si>
    <t>Opatrunek hydrofilm 10 x15 cm</t>
  </si>
  <si>
    <t>op. 10 szt</t>
  </si>
  <si>
    <t>Opatrunek hydrofilm 12x25 cm</t>
  </si>
  <si>
    <t>op. 25 szt</t>
  </si>
  <si>
    <t>Opatrunek hydrofilm 20x30 cm</t>
  </si>
  <si>
    <t>Żel strip 10 x 7 cm</t>
  </si>
  <si>
    <t>White Foam L 15 x 10 cm</t>
  </si>
  <si>
    <t>White Foam S 7,5 x 10cm</t>
  </si>
  <si>
    <t>Zadanie nr 16: Opatrunki chłodzące na twarz.</t>
  </si>
  <si>
    <t>Opatrunek z płata hydrożelu o grubości min. 3,5mm zawierający 92% wody, zawierający  w składzie poliwinylopirolidon, glikol polietylenowy, oraz agar usieciowany elektronowo, wzmocniony włókniną. Do zastosowania na twarz z otworami na oczy , usta, nos, produkt sterylny. Rozmiar: 25cm x 25cm</t>
  </si>
  <si>
    <t>Opatrunek z płata hydrożelu o grubości min. 3,5mm zawierający 92% wody, zawierający  w składzie poliwinylopirolidon, glikol polietylenowy, oraz agar usieciowany elektronowo, wzmocniony włókniną. Do zastosowania na twarz z otworami na oczy , usta, nos, produkt sterylny. Rozmiar: 30cm x 40cm</t>
  </si>
  <si>
    <t>Opatrunek z płata hydrożelu o grubości min. 3,5mm zawierający 92% wody, zawierający  w składzie poliwinylopirolidon, glikol polietylenowy, oraz agar usieciowany elektronowo, wzmocniony włókniną. Do zastosowania na skórę, produkt sterylny. Rozmiar: 12cm x 12cm</t>
  </si>
  <si>
    <t>Opatrunek z płata hydrożelu o grubości min. 3,5mm zawierający 92% wody, zawierający  w składzie poliwinylopirolidon, glikol polietylenowy, oraz agar usieciowany elektronowo, wzmocniony włókniną. Do zastosowania na skórę, produkt sterylny. Rozmiar: 20cm x 20cm</t>
  </si>
  <si>
    <t>Opatrunek z płata hydrożelu o grubości min. 3,5mm zawierający 92% wody, zawierający  w składzie poliwinylopirolidon, glikol polietylenowy, oraz agar usieciowany elektronowo, wzmocniony włókniną. Do zastosowania na skórę, produkt sterylny. Rozmiar: 12cm x 24cm.</t>
  </si>
  <si>
    <t>Zadanie nr 17 – Opatrunki trójhydrokoloidowe</t>
  </si>
  <si>
    <t>Opatrunek hydrokoloidowy składający się z trzech rodzajów hydrokoloidu: pektyny, żelatyny i karboksymetylocelulozy sodowej. Przeznaczony do ran do ran z niewielką ilością wysięku, wodoodporny, 10X10cm .</t>
  </si>
  <si>
    <t>op=10szt</t>
  </si>
  <si>
    <t>Opatrunek hydrokoloidowy cienki i erlastyczny składający się z trzech rodzajów hydrokoloidu: pektyny, żelatyny i karboksymetylocelulozy sodowej. Przeznaczony do ran do ran z niewielką ilością wysięku, wodoodporny 10X10cm .</t>
  </si>
  <si>
    <t>op=5szt</t>
  </si>
  <si>
    <t>Jałowy opatrunek wykonany w technologi hydrofiber z nietkanych włókien karboksymetylocelulozy, zawierający w składzie srebro w postaci jonowej, kwas edytynowy(EDTA) i chlorek benzetoniowy (BeCl), opatrunek do ran mocno sączących zwalczających biofilm. 10 x10cm</t>
  </si>
  <si>
    <t>Jałowy opatrunek wykonany w technologi hydrofiber z nietkanych włókien karboksymetylocelulozy, zawierający w składzie srebro w postaci jonowej, kwas edytynowy(EDTA) i chlorek benzetoniowy (BeCl), opatrunek do ran mocno sączących zwalczających biofilm. 15 x15cm</t>
  </si>
  <si>
    <t>op.=5szt</t>
  </si>
  <si>
    <t>Opatrunek hydrowlónisty, absorbcyjny wykonany w technologii hydrofiber, wykonany z włókien karboksymetylocelulozy z dodatkiem srebra jonowej 1,2% wagi opatrunku, 2x 45cm</t>
  </si>
  <si>
    <t>Opatrunek hydrokoloidowy w postaci żelu składający się z trzech różnych rodzajów hydrokoloidów: pektyny, żelatyny i karboksymetylocelulozy sodowej. 15 g tuba.</t>
  </si>
  <si>
    <t>op.10 szt</t>
  </si>
  <si>
    <r>
      <rPr>
        <sz val="10"/>
        <color indexed="8"/>
        <rFont val="Arial"/>
        <family val="2"/>
        <charset val="1"/>
      </rPr>
      <t xml:space="preserve">Jałowy opatrunek piankowy wykonany w technologii hydrofiber,impregnowany srebrem w postaci jonowej ,przeznaczony do ran sączących, zbudowany z trzech warstw, silikonowe obramowanie chroniące brzegi rany przed podrażnieniem, opatrunek regulujący poziom wilgoci w ranie. Rozm. </t>
    </r>
    <r>
      <rPr>
        <sz val="10"/>
        <rFont val="Calibri"/>
        <family val="1"/>
        <charset val="238"/>
      </rPr>
      <t>10 x 10 cm.</t>
    </r>
  </si>
  <si>
    <t>op=10szt.</t>
  </si>
  <si>
    <r>
      <rPr>
        <sz val="10"/>
        <color indexed="8"/>
        <rFont val="Arial"/>
        <family val="2"/>
        <charset val="1"/>
      </rPr>
      <t xml:space="preserve">Jałowy opatrunek piankowy wykonany w technologii hydrofiber,impregnowany srebrem w postaci jonowej ,przeznaczony do ran sączących, zbudowany z trzech warstw, silikonowe obramowanie chroniące brzegi rany przed podrażnieniem, opatrunek regulujący poziom wilgoci w ranie. Rozm. </t>
    </r>
    <r>
      <rPr>
        <sz val="10"/>
        <rFont val="Calibri"/>
        <family val="1"/>
        <charset val="238"/>
      </rPr>
      <t>12,5 x 12,5 cm</t>
    </r>
  </si>
  <si>
    <r>
      <rPr>
        <sz val="10"/>
        <color indexed="8"/>
        <rFont val="Arial"/>
        <family val="2"/>
        <charset val="1"/>
      </rPr>
      <t xml:space="preserve">Jałowy opatrunek piankowy wykonany w technologii hydrofiber,impregnowany srebrem w postaci jonowej ,przeznaczony do ran sączących, zbudowany z trzech warstw, silikonowe obramowanie chroniące brzegi rany przed podrażnieniem, opatrunek regulujący poziom wilgoci w ranie. Rozm. </t>
    </r>
    <r>
      <rPr>
        <sz val="10"/>
        <rFont val="Calibri"/>
        <family val="1"/>
        <charset val="238"/>
      </rPr>
      <t>17,5 x 17,5 cm.</t>
    </r>
  </si>
  <si>
    <r>
      <rPr>
        <sz val="10"/>
        <color indexed="8"/>
        <rFont val="Arial"/>
        <family val="2"/>
        <charset val="1"/>
      </rPr>
      <t xml:space="preserve">Jałowy opatrunek piankowy wykonany w technologii hydrofiber,impregnowany srebrem w postaci jonowej ,przeznaczony do ran sączących, zbudowany z trzech warstw, silikonowe obramowanie chroniące brzegi rany przed podrażnieniem, opatrunek regulujący poziom wilgoci w ranie. Rozm. </t>
    </r>
    <r>
      <rPr>
        <sz val="10"/>
        <rFont val="Calibri"/>
        <family val="1"/>
        <charset val="238"/>
      </rPr>
      <t>21 x 21 cm</t>
    </r>
  </si>
  <si>
    <t>Op=5 szt.</t>
  </si>
  <si>
    <r>
      <rPr>
        <sz val="10"/>
        <color indexed="8"/>
        <rFont val="Arial"/>
        <family val="2"/>
        <charset val="1"/>
      </rPr>
      <t xml:space="preserve">Jałowy opatrunek piankowy wykonany w technologii hydrofiber,impregnowany srebrem w postaci jonowej ,przeznaczony do ran sączących, zbudowany z trzech warstw, silikonowe obramowanie chroniące brzegi rany przed podrażnieniem, opatrunek regulujący poziom wilgoci w ranie. Rozm. </t>
    </r>
    <r>
      <rPr>
        <sz val="10"/>
        <rFont val="Arial"/>
        <family val="2"/>
        <charset val="1"/>
      </rPr>
      <t>19,8 x 14 cm</t>
    </r>
  </si>
  <si>
    <r>
      <rPr>
        <sz val="10"/>
        <color indexed="8"/>
        <rFont val="Arial"/>
        <family val="2"/>
        <charset val="238"/>
      </rPr>
      <t xml:space="preserve">Jałowy opatrunek piankowy wykonany w technologii hydrofiber,impregnowany srebrem w postaci jonowej ,przeznaczony do ran sączących, zbudowany z trzech warstw, silikonowe obramowanie chroniące brzegi rany przed podrażnieniem, opatrunek regulujący poziom wilgoci w ranie. Rozm. </t>
    </r>
    <r>
      <rPr>
        <sz val="10"/>
        <rFont val="Arial"/>
        <family val="2"/>
        <charset val="1"/>
      </rPr>
      <t>20 x 16,9 cm.</t>
    </r>
  </si>
  <si>
    <t xml:space="preserve">Opatrunek wielowarstwowy, nieprzylepny, przeznaczony do ran z obfitym wysiękiem, składający się z trzech warst: białej delikatnej warstwy, odprowadzającej wysięk do dalszych warstw opatrunku, superchłonnego rdzenia polimerowego, żelującego oraz niebieskiej wodoodpornej warstwy zewnętrznej. Redukuje nadmiar metaloproterinaz. 15X15 cm </t>
  </si>
  <si>
    <t>op.=10szt.</t>
  </si>
  <si>
    <t>Sterylny opatrunek wyspowy, wielowarstwowy na rany pooperacyjne składający się z warstwy hydrokoloidu i dwóch warstw hydrofiber, przeszytych włóknami elastanu zawierający srebro jonowe. Rozm. 9 x 15 cm</t>
  </si>
  <si>
    <t>Sterylny opatrunek piankowy typu hydrofiber składający się z wodoodpornwj oddychającej zewnętrznej warstwy folii poliuretanowej, która stanowi barierę przeciwbakteryjną i przeciwwirusową, miekkiej wielowartwowej chłonnej warstwy środkowej zawierającej piankę poliuretanową i włókna superabsorbentu oraz warstwy typu hydrofiber( sól sodowa carboksymetylocelulozy) i perforowanej silikonowej przylepnej warstwy mającej kontakt z raną, która umożliwia przymocowanie opatrunku do skóry, rozmiar 10x10cm</t>
  </si>
  <si>
    <t>Sterylny opatrunek piankowy typu hydrofiber składający się z wodoodpornwj oddychającej zewnętrznej warstwy folii poliuretanowej, która stanowi barierę przeciwbakteryjną i przeciwwirusową, miekkiej wielowartwowej chłonnej warstwy środkowej zawierającej piankę poliuretanową i włókna superabsorbentu oraz warstwy typu hydrofiber( sól sodowa carboksymetylocelulozy) i perforowanej silikonowej przylepnej warstwy mającej kontakt z raną, która umożliwia przymocowanie opatrunku do skóry, rozmiar 15x15cm</t>
  </si>
  <si>
    <t>Pasta stomijna uszczelniająco- gojąca 60g</t>
  </si>
  <si>
    <t>op=1szt</t>
  </si>
  <si>
    <t xml:space="preserve">Aerozol przenaczony do bezbolesnego i szybkiego usuwania przylepca ze skóry wokół stomii, 100% silikonowa formuła bez butanu, obojętny gaz rozpylający  50 ml </t>
  </si>
  <si>
    <t>op.= 1szt.</t>
  </si>
  <si>
    <t>Zadanie nr 18 Pieluchomajtki duże.</t>
  </si>
  <si>
    <t>Op=30 szt</t>
  </si>
  <si>
    <t>Razem</t>
  </si>
  <si>
    <t>Zadanie nr 19:  Prześcieradła</t>
  </si>
  <si>
    <r>
      <rPr>
        <b/>
        <sz val="10"/>
        <rFont val="Arial"/>
        <family val="2"/>
        <charset val="238"/>
      </rPr>
      <t>Prześcieradła ochronne jednorazowego</t>
    </r>
    <r>
      <rPr>
        <sz val="10"/>
        <rFont val="Arial"/>
        <family val="2"/>
        <charset val="238"/>
      </rPr>
      <t xml:space="preserve"> użytku z przetwarzanej dwuwarstwowej bibuły ze spodem wykonanym z foli. Szybko wchłaniające wodę i chroniące przed wilgocią, wzmocnione włóknem zapewniającym  większą trwałość. Rozmiar  80x210cm. </t>
    </r>
  </si>
  <si>
    <t>op= 100szt</t>
  </si>
  <si>
    <r>
      <rPr>
        <b/>
        <sz val="10"/>
        <rFont val="Arial"/>
        <family val="2"/>
        <charset val="238"/>
      </rPr>
      <t>Prześcieradła ochronne jednorazowego</t>
    </r>
    <r>
      <rPr>
        <sz val="10"/>
        <rFont val="Arial"/>
        <family val="2"/>
        <charset val="238"/>
      </rPr>
      <t xml:space="preserve"> użytku z przetwarzanej dwuwarstwowej bibuły ze spodem wykonanym z foli. Szybko wchłaniające wodę i chroniące przed wilgocią, wzmocnione włóknem zapewniającym  większą trwałość. Rozmiar  80 x 170cm.</t>
    </r>
  </si>
  <si>
    <t>Zadanie nr 20 – Pościel jednorazowa</t>
  </si>
  <si>
    <t>Producent /Nazwa handlowa/Nr katalogowy</t>
  </si>
  <si>
    <t>Komplet pościeli, jednorazowy, niejałowy, wykonany z włókniny polipropylenowej w kolorze zielonym lub niebieskim  (włóknina 25g/m2).  Wymiary: poszwy na kołdrę – 210x160 cm, poszwy na poduszkę 70x80 cm, prześcieradło  – 210x150cm; +/-2 cm. Miękka i wygodna, odporna na przemakanie. Pakowana pojedynczo w opakowaniu foliowym. Wyrób medyczny klasy I, zgodny z (EU) 2017/745.</t>
  </si>
  <si>
    <t>komplet</t>
  </si>
  <si>
    <t>Koc ogrzewający jednorazowego użytku, o bardzo dobrych właściwościach termicznych, niejałowy, bezlateksowy, wykonany: wypełnienie 100% bawełna 200g/m2 + zewnętrzne warstwy włókniny PP o gramaturze 20g/m2,  odporności termicznej &gt;0,24m²K/W (zgodny z EN ISO 11092-2014). Koc z przeszyciami na całej powierzchni w celu zabezpieczenia przemieszczenia się wypełnienia koca, szyty szwami ultradźwiękowymi, kolor granatowy, materiał oddychający, przyjazny dla ciała, waga 500 g, dla zapewnienia zachowania higieny każda sztuka pakowana osobno w próżniowym opakowaniu. Wymiary: 110 x 190 cm. Produkty zarejestrowane jako wyrób medyczny klasy I, zgodny z (EU) 2017/745.</t>
  </si>
  <si>
    <t>Poduszka jednorazowego użytku, niejałowa z zewnętrzną powłoką wykonaną z warstwy włókninowej PP o gramaturze 35g/m2 z poliestrowym wypełnieniem o gramaturze 62g/m2, waga 210 g, Pakowana osobno w próżniowym opakowaniu. Rozmiar 40 x 40 cm. Wyrób medyczny klasy I, zgodny z (EU) 2017/745.</t>
  </si>
  <si>
    <t>Jednorazowe, niejałowe prześcieradło medyczne wykonane z włókniny polipropylenowej w kolorze białym, gramatura 25 g/m2, wymiary: 150 x 240 cm, białe, pakowane pojedynczo. Wyrób medyczny klasy I, zgodny z (EU) 2017/745.</t>
  </si>
  <si>
    <t>Jednorazowa poszewka na poduszkę, niejałowa, wykonany z włókniny polipropylenowej w kolorze zielonym (włóknina min. 20g/m2).  Wyrób medyczny. Rozmiar 70cm (tol.+10 cm) x 80cm.</t>
  </si>
  <si>
    <t>Jednorazowe prześcieradło z wkładem chłonnym, wykonane z włókniny PP 50g/m2 + PE 25g/m2, rdzeń chłonny zbudowany z warstwy celulozy 18g/m2, superchłonnego polimeru (SAP) 27g oraz puszystej pulpy typu Fluff Pulp 92g, chłonność min. 4000 ml NaCl 0,9% ( roztwór soli fizjologicznej), wg normy ISO 11948-1, z możliwością do przesuwania pacjenta (wytrzymałość do 150 kg). Wymiary 100 x 220cm ( wkład chłonny 60 x 210cm) +/- 1 cm. Wyrób medyczny klasy I, zgodny z (EU) 2017/745. Pakowany pojedynczo w torebkę z foli PE.</t>
  </si>
  <si>
    <t>Podkład chłonny z taśmą lepną wykonwny z pulpy celulozowej z superabsorbentem (SAP), minimalizujący nieprzyjemny zapach, włókniny, bibułki i foli PE, o wymiarach 75x90cm, chłonności 1800 ml,  taśma lepną do mocowania prześcieradła z uszczelnieniami na krawędziach. Wyrób medyczny klasy I, zgodny z  (EU) 2017/745.</t>
  </si>
  <si>
    <t>Koc ogrzewający jednorazowego użytku, o bardzo dobrych właściwościach termicznych, niejałowy, bezlateksowy,  wykonany: wypełnienie  100% Polyester 85g/m2 + zewnętrzne warstwy włókniny PP o gramaturze 30g/m2, odporność termiczna &gt;0,03m²K/W (zgodny z EN ISO 11092-2014) z przeszyciami  w kształcie rombów na całej powierzchni w celu zabezpieczenia przemieszczenia się wypełnienia koca, szyty wzdłuż i wszerz szwami ultradźwiękowymi, kolor granatowy, przyjazny dla ciała, waga 300g, dla zapewnienia zachowania higieny każda sztuka pakowana osobno w próżniowym opakowaniu. Wymiary:110 x 190 cm. Produkt zarejestrowany jako wyrób medyczny klasy I, zgodny z (EU) 2017/745.</t>
  </si>
  <si>
    <t>Zadanie nr 21 - Opatrunki aktywne</t>
  </si>
  <si>
    <t>Rozmiar</t>
  </si>
  <si>
    <t>Jałowy kombinowany opatrunek zawierający węgiel aktywowany /pochłaniający nieprzyjemny zapach/  i jony srebra działające na   MRSA i VRE.  Opatrunek składający się z:
- nieprzywierającej do rany poliestrowej saszetki włókninowej łączonej termicznie z dwóch stron, od strony przeciwległej do rany klejonej za pomocą zielono-niebieskiego kleju topliwego,
- warstwy filcu z węgla aktywowanego impregnowanego 0,3% solą srebra, Borax,
- kilku warstw siarczanu celulozy,
- warstwy chroniącej odzież składającej się z włókien polipropylenowych. Do ran z bardzo dużym wysiękiem.</t>
  </si>
  <si>
    <t>10x10cm</t>
  </si>
  <si>
    <t>Jałowy opatrunek z alginianami wapnia  i jonami srebra. Opatrunek do ran z bardzo dużym wysiękiem, musi wiązać wysięk z rany   w swojej strukturze.   musi  wykazywać działanie bakteriobójcze również musi działać przeciw MRSA i VRE. Opatrunek o dużej zawartości kwasu mannuronowego. Impregnowane srebrem włókna alginianu wapnia reagują z wysiękiem z rany lub krwią, tworząc żel, który tworzy wilgotne środowisko rany.</t>
  </si>
  <si>
    <t>Antybakteryjna tamponada z alginianu wapnia o dużej zawartości kwasu mannuronowego.Opatrunek w formie tamponada o długości 30cm i wadze 2g. Impregnowane srebrem włókna alginianu wapnia reagujące z wysiękiem z rany lub krwią, tworzące żel. Srebro zawarte w opatrunku ma szerokie działanie przeciwdrobnoustrojowe, w tym przeciwko MRSA i VRE (spektrum patogenów in vitro). In vitro z włókien alginianu srebra (1,5%) w ciągu 24 godzin uwalnia się 5,5 ppm/10 cm” (opatrunek) srebra jonowego.</t>
  </si>
  <si>
    <t xml:space="preserve"> 30cm, 2g</t>
  </si>
  <si>
    <t>Sterylny wysokochłonny, wodoodporny, 5-warstwowy opatrunek  z silikonową warstwą kontaktową, warstwą pianki poliuretanowej, warstwą włókninową, warstwą superabsorbentu oraz warstwą ochronną przeznaczony do ran ze średnim i dużym wysiękiem, dopasowany swym kształtem na piętę. Rozmiar: 23,5cmx25cm</t>
  </si>
  <si>
    <t>23,5cmx25cm</t>
  </si>
  <si>
    <t>Sterylny wysokochłonny, wodoodporny, 5-warstwowy opatrunek  z silikonową warstwą kontaktową, warstwą pianki poliuretanowej, warstwą włókninową, warstwą superabsorbentu oraz warstwą ochronną przeznaczony do ran ze średnim i dużym wysiękiem, dopasowany swym kształtem do kości krzyżowej. Rozmiar 17cmx17,5cm</t>
  </si>
  <si>
    <t>17cmx17,5cm</t>
  </si>
  <si>
    <t>Sterylny wysokochłonny, wodoodporny, 5-warstwowy opatrunek  z silikonową warstwą kontaktową, warstwą pianki poliuretanowej, warstwą włókninową, warstwą superabsorbentu oraz warstwą ochronną przeznaczony do ran ze średnim i dużym wysiękiem, dopasowany swym kształtem do miejsc trudno dostępnych. Rozmiar 12cmx15cm</t>
  </si>
  <si>
    <t>12cmx15cm</t>
  </si>
  <si>
    <t>Sterylny wysokochłonny, wodoodporny, 5-warstwowy opatrunek  z silikonową warstwą kontaktową, warstwą pianki poliuretanowej, warstwą włókninową, warstwą superabsorbentu oraz warstwą ochronną przeznaczony do ran ze średnim i dużym wysiękiem</t>
  </si>
  <si>
    <t xml:space="preserve">   7,5cmx8,5cm </t>
  </si>
  <si>
    <t xml:space="preserve">                                         10cmx10cm</t>
  </si>
  <si>
    <t xml:space="preserve">12,5cmx12,cm </t>
  </si>
  <si>
    <t xml:space="preserve"> 15cmx15cm</t>
  </si>
  <si>
    <t>20cmx20cm</t>
  </si>
  <si>
    <t>op 5 szt</t>
  </si>
  <si>
    <t>Jednorazowy, biały, cylindryczny opatrunek zbudowany z monofilamentowych włókien poliestrowych wewnętrznie pokryty poliakrylanem, zszywany niebieską nitką radiacyjną. Zamocowany za pomocą przędzy poliestrowej na poliproyplenowej rączce. Sterylizowany tlenkiem etylenu.</t>
  </si>
  <si>
    <t>Opatrunek do zaopatrywania ran wokół drenów i przewodów infuzyjnych, składający się z miękkiej, włókniny przepuszczający powietrze i parę wodną. Opatrunek pokryty jednostronnie warstwą aluminium co stanowi warstwę kontaktową z raną, opatrunek wykonany z włókniny wiskozowej i kleju akrylowego.</t>
  </si>
  <si>
    <t>8x9cm</t>
  </si>
  <si>
    <t>Biały, elastyczny, nieprzywierający do rany opatrunek składający się z siatki tiulowej (PET - politereftalan etylenu) o szerokich oczkach całkowicie impregnowanej polimerową matrycą zawierająca tłuszcze (wazelina, biały olej medyczny) i hydrokoloid (karboksymetyloceluloza sodowa, guma syntetyczna)oraz przeciwutleniający pentaerytrytol  Tetrakis (3- (3,5-di-tert-butylo-4-hydroksyfenylo) propionat) stanowiąca hydrofobową, elastomerową powłoką. Opatrunek jest obustronnie pokryty jednostronnie silikonowana folią PET.</t>
  </si>
  <si>
    <t xml:space="preserve"> 10cmx10cm      </t>
  </si>
  <si>
    <t>10cmx10cm</t>
  </si>
  <si>
    <t>20cmx25cm</t>
  </si>
  <si>
    <t>Samoprzylepny, paroprzepuszczalny, wodoodporny i transparentny opatrunek składający się:opatrunek foliowy: folia poliuretanowa, pokryta klejem poliakrylowym, folia nośna: polietylen,papier zabezpieczający: papier pokryty silikonem,paski samoprzylepne: folia poliestrowa i klej poliakrylowy,skrzydełka do aplikacji: biały, wybielany papier silikonowy,koniec rolki mocowany jest za pomocą kleju termotopliwego, w rolce, 10cmx10m</t>
  </si>
  <si>
    <t>10cmx10m</t>
  </si>
  <si>
    <t>Antypoślizgowa, podłogowa mata chłonna, może być stosowana zarówno na suchych jak i mokrych podłogach, bez super chłonnych proszków, dzięki czemu mata nie pęcznieje i jest równa na powierzchni, odpowiednia kapilarność utrzymuje matę na mokrej podłodze. Rozmiar 84cm x 30m na roli, pomarańczowa/biała, absorbcja -5L /m2</t>
  </si>
  <si>
    <t>rolka</t>
  </si>
  <si>
    <t>Zadanie nr: 23 preparaty do pielęgnacji skóry</t>
  </si>
  <si>
    <t>Lotion myjąco-natłuszczający do ciała</t>
  </si>
  <si>
    <t>op=500ml</t>
  </si>
  <si>
    <t>Pianka myjąco-pielęgnująca z sinodorem</t>
  </si>
  <si>
    <t>Krem myjący do ciała 3 w 1 z sinodorem i mocznikiem 3 %</t>
  </si>
  <si>
    <t>op=1000ml</t>
  </si>
  <si>
    <t>Balsam regenerujący do ciała do skóry suchej</t>
  </si>
  <si>
    <t>op=200ml</t>
  </si>
  <si>
    <t>Żel aktywizujący do ciała</t>
  </si>
  <si>
    <t>Krem do suchej zrogowaciałej skóry</t>
  </si>
  <si>
    <t>op=100ml</t>
  </si>
  <si>
    <t>Krem ochronny z tlenkiem cynku i sinodorem</t>
  </si>
  <si>
    <t>Krem ochronny z argininą i sinodorem</t>
  </si>
  <si>
    <t>Neutralizator zapachu ze spryskiwaczem</t>
  </si>
  <si>
    <t>okres umowy</t>
  </si>
  <si>
    <t>data przydatności min 12 miesięcy</t>
  </si>
  <si>
    <t>Reklamacja 24 godziny w dni robocze</t>
  </si>
  <si>
    <t xml:space="preserve">kryterium oceny dostawa: 24-48-72 h </t>
  </si>
  <si>
    <t>oraz cena</t>
  </si>
  <si>
    <t xml:space="preserve">okres umowy 24 miesiące </t>
  </si>
  <si>
    <t>Zadanie</t>
  </si>
  <si>
    <t>Zadania nr: 1  Kompresy</t>
  </si>
  <si>
    <t>33141110-4</t>
  </si>
  <si>
    <t>33141000-0</t>
  </si>
  <si>
    <t>Zadanie nr 8 – Bielizna osobista dla pacjentek</t>
  </si>
  <si>
    <t>39518000-6</t>
  </si>
  <si>
    <t>Zadanie nr 10  Ubrania i fartuchy medyczne i foliowe niesterylne</t>
  </si>
  <si>
    <t>Zadanie nr 11: Zestawy opatrunkowe</t>
  </si>
  <si>
    <t>39518200-8</t>
  </si>
  <si>
    <t>Zadanie nr: 13  Ubrania i fartuchy chirurgiczne do zabiegów operacyjnych</t>
  </si>
  <si>
    <t>33770000-8</t>
  </si>
  <si>
    <t>Zadania nr: 22 Produkty ŚOI</t>
  </si>
  <si>
    <t>18114000-1</t>
  </si>
  <si>
    <t>33711500-2</t>
  </si>
  <si>
    <t>Zadanie nr:24 - Testy alergologiczne</t>
  </si>
  <si>
    <t>33690000-3</t>
  </si>
  <si>
    <t>Zadanie nr: 25 - Testy alergologiczne płatkowe</t>
  </si>
  <si>
    <t>Zadanie nr: 26 Preparat do dezynfekcji.</t>
  </si>
  <si>
    <t xml:space="preserve">33631600-8 </t>
  </si>
  <si>
    <t>Zadanie nr 27: Autoczytnik do inkubacji</t>
  </si>
  <si>
    <t xml:space="preserve">38910000-7 </t>
  </si>
  <si>
    <t xml:space="preserve">okres umowy 30 miesiące </t>
  </si>
  <si>
    <t xml:space="preserve">Zadanie nr: 28- Worki do stomii </t>
  </si>
  <si>
    <t>33141610-9</t>
  </si>
  <si>
    <t>Zadanie nr: 29 - System HFNC</t>
  </si>
  <si>
    <t>33157800-3</t>
  </si>
  <si>
    <t xml:space="preserve">okres umowy 7 miesiące </t>
  </si>
  <si>
    <t>Zadanie nr:30 Stabilizatory ułożenia pacjenta.</t>
  </si>
  <si>
    <t>33162000-3</t>
  </si>
  <si>
    <t>Zadanie nr 31. Eliglustat</t>
  </si>
  <si>
    <t>33621000-9</t>
  </si>
  <si>
    <t xml:space="preserve">okres umowy 2 miesiące </t>
  </si>
  <si>
    <t>Cito 7,12,24 w dni robocze - zmienione na 24/-48-72</t>
  </si>
  <si>
    <t>Zadanie nr: 32 Glucosum 30%ampułki.</t>
  </si>
  <si>
    <t>33600000-6</t>
  </si>
  <si>
    <t>Zadanie nr:33 Łyżki do wideolaryngoskopu.</t>
  </si>
  <si>
    <t>33162200-5</t>
  </si>
  <si>
    <t>Zadanie nr:34 Trokar</t>
  </si>
  <si>
    <t>l.P.</t>
  </si>
  <si>
    <t>nazwa zadania</t>
  </si>
  <si>
    <t>wartośc netto</t>
  </si>
  <si>
    <t>wartośc brutto</t>
  </si>
  <si>
    <t>Zadanie nr: 7Obłożenie C</t>
  </si>
  <si>
    <t>Zadanie nr: 8 Bielizna osobista dla pacjentek</t>
  </si>
  <si>
    <t>Zadanie nr: 10  Ubrania i fartuchy medyczne i foliowe niesterylne</t>
  </si>
  <si>
    <t>Zadanie nr: 11 Zestawy opatrunkowe</t>
  </si>
  <si>
    <t>Zadanie nr: 15 Zestaw do podciśnieniowej terapii leczenia ran</t>
  </si>
  <si>
    <t>Zadanie nr: 16 Opatrunki chłodzące na twarz.</t>
  </si>
  <si>
    <t>Zadanie nr: 17 Opatrunki trójhydrokoloidowe</t>
  </si>
  <si>
    <t>Zadanie nr: 18 Pieluchomajtki duże.</t>
  </si>
  <si>
    <t>Zadanie nr: 19 Prześcieradła</t>
  </si>
  <si>
    <t>Zadanie nr: 20 Pościel jednorazowa</t>
  </si>
  <si>
    <t>Zadanie nr: 21 Opatrunki aktywne</t>
  </si>
  <si>
    <t>Zadanie nr: 24 Testy alergologiczne</t>
  </si>
  <si>
    <t>Zadanie nr: 25 Testy alergologiczne płatkowe</t>
  </si>
  <si>
    <t>Zadanie nr: 27 Autoczytnik do inkubacji</t>
  </si>
  <si>
    <t xml:space="preserve">Zadanie nr: 28 Worki do stomii </t>
  </si>
  <si>
    <t>Zadanie nr: 29 System HFNC</t>
  </si>
  <si>
    <t>Zadanie nr: 30 Stabilizatory ułożenia pacjenta.</t>
  </si>
  <si>
    <t>Zadanie nr: 31 Eliglustat</t>
  </si>
  <si>
    <t>Zadanie nr: 33 Łyżki do wideolaryngoskopu.</t>
  </si>
  <si>
    <t>Zadanie nr: 34 Trokar</t>
  </si>
  <si>
    <t>Zadanie nr:35 Laktator elektryczny z akcesoriami.</t>
  </si>
  <si>
    <t>Zadanie nr: 24 - Podkłady</t>
  </si>
  <si>
    <t>Producent/Model/Nr katalogowy</t>
  </si>
  <si>
    <t>3-4 warstwowy, nieprzepuszczalny podkład chłonny z możliwością cięcia, jednorazowy, rozmiar 80 x 200cm.Warstwa chłonna min50cmx200cm zmieniająca się w żel utrzymujący skórę pacjenta suchą po 1min od zmoczenia. Warstwa wierzchnia PE/PP, Warstwa pośrednia średnią gęstość 65 ± 5 g/m2, niebieska dolna warstwa PE 35g/m2 .Niesterylny klasy 1,zgodny z normą EN 13795.Możliwość przenoszenia do 150kg.Grubość  0,5mm.Chłonność 2000ml/m2.</t>
  </si>
  <si>
    <t>3-4 warstwowy ,nieprzepuszczalny podkład chłonny z możliwością cięcia, jednorazowy ,rozmiar 80 x 200cm.Warstwa chłonna min50cmx200cm zmieniająca się w żel utrzymujący skórę pacjenta suchą po 1min od zmoczenia. Warstwa wierzchnia PE/PP, Warstwa pośrednia średnią gęstość 65 ± 5 g/m2, fioletowa dolna warstwa PE 42g/m2 .Niesterylny klasy 1,zgodny z normą EN 13795.Warstwa zabezpieczająca stół odporna na rozdarcia bez zawartości latexu .Niesterylny. Możliwość przenoszenia min 150kg.Grubość  0,5mm.Chłonność płynów 2600ml/m2.</t>
  </si>
  <si>
    <t>3-4 warstwowy, nieprzepuszczalny podkład chłonny z możliwością cięcia, jednorazowy, rozmiar 140x 230cm.Warstwa chłonna min50cmx230cm zmieniająca się w żel utrzymujący skórę pacjenta suchą po 1min od zmoczenia. Warstwa wierzchnia hydrofilowy PP, Warstwa pośrednia średnią gęstość 65 ± 5 g/m2, dolna warstwa złoto-srebrna PET 20g/m2 izolująca termicznie i elektrycznie o grubości12 µm. Niesterylny klasy 1,zgodny z normą EN 13795.Możliwość przenoszenia do 150kg.Chłonność 2000ml/m2.</t>
  </si>
  <si>
    <t>3-4 warstwowy, nieprzepuszczalny podkład chłonny z możliwością cięcia ,utrzymujący płyny nawet pod naciskiem, jednorazowy,  rozmiar 140cm x 200cm.Warstwa chłonna min70cmx200cm zmieniająca się w żel utrzymujący skórę pacjenta suchą po 1min od zmoczenia. Warstwa wierzchnia PE/PP, Warstwa pośrednia średnią gęstość 85 ± 5 g/m2, niebieska dolna warstwa PE 35g/m2 .Niesterylny klasy 1,zgodny z normą EN 13795.Możliwość przenoszenia do 150kg.Grubość  0,5mm.Chłonność  4000ml/m2.</t>
  </si>
  <si>
    <t>Zadania nr: 25  Kompresy</t>
  </si>
  <si>
    <t>Kompresy jałowe 5 x 5 cm 17 nitek,  8 warstw,  sterylizowane parą wodną op. 25 szt. po 2 kompresy</t>
  </si>
  <si>
    <t>op=50 a 2 szt.</t>
  </si>
  <si>
    <t>Kompresy jałowe 10x10cm, 17nitek, 8warstw, sterylizowane parą wodną op. 25 szt. po 2 kompresy</t>
  </si>
  <si>
    <t xml:space="preserve">Op=50 a 2 szt. </t>
  </si>
  <si>
    <t>Kompresy jałowe 10x10cm, 17nitek, 8warstw, sterylizowane parą wodną, op. 5 szt.</t>
  </si>
  <si>
    <t>op. a 5szt.</t>
  </si>
  <si>
    <t>Kompresy jałowe 10x10cm, 17nitek, 8warstw, sterylizowane parą wodną op. 10szt.</t>
  </si>
  <si>
    <t>op. a 10szt.</t>
  </si>
  <si>
    <t>Kompresy niejałowe 13 nitkowe, 8 warstw 10 x 10 cm op.a'100szt.</t>
  </si>
  <si>
    <t>op.100szt.</t>
  </si>
  <si>
    <t>Kompresy niejałowe 17 nitek, 12 warstw 10 x 10 cm, op.a'100szt.</t>
  </si>
  <si>
    <t>op. 100 szt</t>
  </si>
  <si>
    <t>Opisy:</t>
  </si>
  <si>
    <t>Poz.             1 – 4</t>
  </si>
  <si>
    <t>Poz.         5.</t>
  </si>
  <si>
    <t>Kompresy niejałowe
Kompresy niejałowe ze 100% gazy bawełnianej 13-nitkowej, z podwijanymi brzegami, pakowane po 100 sztuk w opakowaniach do sterylizacji, konfekcjonowane zgodnie z normą EN 14079 lub równoważną, bielone bez użycia chloru o splocie płóciennym 1/1, o gęstości nici: 70/10 cm (wątek), 60/10 cm (osnowa), o masie powierzchniowej &gt;=17 g/m2, wytrzymałości na rozciąganie w stanie suchym dla osnowy &gt;=35 N/50 mm a dla wątku/ &gt;=20 N/50 mm, niezawierające wybielaczy optycznych, substancji koloryzujących, skrobi i dekstryny, o udziale w składzie substancji rozpuszczalnych w eterze i w wodzie zgodnie z EN 14079 lub równoważną ≤ 0,5 %, o średnim czasie tonięcia dla materiału bazowego (wg. EN 14079 lub równoważną) ≤ 4 sek.</t>
  </si>
  <si>
    <t>Poz.    6.</t>
  </si>
  <si>
    <t xml:space="preserve">Kompresy niejałowe ze 100% gazy bawełnianej 17-nitkowej , z podwijanymi brzegami, pakowane po 100 sztuk w opakowaniach do sterylizacji, konfekcjonowane zgodnie z normą EN 14079 lub równoważną, bielone bez użycia chloru o splocie płóciennym 1/1, o gęstości nici: 100/10 cm (wątek), 70/10 cm (osnowa)masie powierzchniowej &gt;=23 g/m2, wytrzymałości na rozciąganie w stanie suchym dla osnowy &gt;=50 N/50 mm a dla wątku/ &gt;=30 N/50 mm, niezawierające wybielaczy optycznych, substancji koloryzujących, skrobi i dekstryny, o udziale w składzie substancji rozpuszczalnych w eterze i w wodzie zgodnie z EN 14079 lub równoważną ≤ 0,5 %, średnim czasie tonięcia dla materiału bazowego (wg. EN 14079 lub równoważnej) ≤ 4 sek. </t>
  </si>
  <si>
    <t>Zadanie nr: 26 Akcesoria laryngologiczne</t>
  </si>
  <si>
    <t>Kateter balonowy do tamponady przedniej i tylnej z balonem przednim poj. 30ml i tylnym poj. 10ml wykonany z silikonu i polipropylenu ,sterylny, pakowany pojedyńczo</t>
  </si>
  <si>
    <t>Termoplastyczne zewnętrzne stabilizatory nosa 56x38x30mm, grubość 2,4mm, w formie trapezu z 3 gąbkami chłonnymi.</t>
  </si>
  <si>
    <t>op. 10szt</t>
  </si>
  <si>
    <t>Termoplastyczne zewnętrzne stabilizatory nosa 64x40x36mm, grubość 2,4mm, w formie trapezu z 3 gąbkami chłonnymi.</t>
  </si>
  <si>
    <t>Jednorazowe kaniule ssące do rynochirurgii z atraumatyczną zaokrągloną końcówką, z uchwytem z kontrolą siły ssania, długość 160mm średnica 3,0mm. Pakowane pojedynczo, sterylne</t>
  </si>
  <si>
    <t>op. 50 szt.</t>
  </si>
  <si>
    <t>Jednorazowe kaniule ssące do otochirurgii ze złączem luer- zagięte ze stali nierdzewnej, atraumatyczna zakorąglona końcówka, długość 70mm, średnica 2,0mm. Pakowane pojedynczo, sterylne</t>
  </si>
  <si>
    <t>Rączka do jednorazowych kaniul ssących</t>
  </si>
  <si>
    <t>Haczyki uszne 0,3cm, nylonowe z włókien węglowych, długość 13,5cm niesterylne</t>
  </si>
  <si>
    <t>Kiureta uszna z watotrzymaczem, końcówka 1,1cm, nylonowe z włókien węglowych, długość 15cm</t>
  </si>
  <si>
    <t>op. 5 par</t>
  </si>
  <si>
    <t>Tampony szpiczaste bez nici 6cm</t>
  </si>
  <si>
    <t>op. 250 szt</t>
  </si>
  <si>
    <t>Tampony szpiczaste bez nici 8cm</t>
  </si>
  <si>
    <t>rozmiar pada w (cm)</t>
  </si>
  <si>
    <t>rozmiar zewnętrzny w (cm)</t>
  </si>
  <si>
    <t>1.</t>
  </si>
  <si>
    <t>6,5 x 6,5</t>
  </si>
  <si>
    <t xml:space="preserve">10 x 10 </t>
  </si>
  <si>
    <t>1 szt.</t>
  </si>
  <si>
    <t>2.</t>
  </si>
  <si>
    <t>5x15</t>
  </si>
  <si>
    <t xml:space="preserve">10 x 20 </t>
  </si>
  <si>
    <t>3.</t>
  </si>
  <si>
    <t>8,5x8,5</t>
  </si>
  <si>
    <t>12,5 x 12,5</t>
  </si>
  <si>
    <t>4.</t>
  </si>
  <si>
    <t>4,5x4,5</t>
  </si>
  <si>
    <t xml:space="preserve">7,5 x 7,5 </t>
  </si>
  <si>
    <t>5.</t>
  </si>
  <si>
    <t>11x11</t>
  </si>
  <si>
    <t>15 x 15</t>
  </si>
  <si>
    <t>6.</t>
  </si>
  <si>
    <t>Atraumatyczny- nie uszkadza tkanek. Niski odsetek alergii kontaktowych. Minimalizacja maceracji. Do ran z małym i średnim wysiękiem. Wysoka elastyczność- pracuje z ciałem pacjenta , nie odkleja się, szybsza mobilizacja pacjenta. Rany trudne do zaopatrzenia - zgięcia, doły pachowe i pachwiny. Profilaktyka przeciwodleżynowa. Opatrunek barierowy- zmniejszenie ryzyka powikłań. Możliwość łączenia z innymi preparatami stosowanymi miejscowo. Nie ma konieczności zmiany opatrunku po  podstawowych czynnościach higienicznych. Działa amortyzująco na ciało pacjenta w punktach stycznych z  podłożem. Opatrunek może być także użyty jako ochrona delikatnej skóry. Może zostać na ciele pacjenta do 7 dni.</t>
  </si>
  <si>
    <t>2x3</t>
  </si>
  <si>
    <t>4 x 5</t>
  </si>
  <si>
    <t>7.</t>
  </si>
  <si>
    <t>2,5x8,5</t>
  </si>
  <si>
    <t xml:space="preserve">5 x 12,5 </t>
  </si>
  <si>
    <t>8.</t>
  </si>
  <si>
    <t>9.</t>
  </si>
  <si>
    <t>6,5x6,5</t>
  </si>
  <si>
    <t>10.</t>
  </si>
  <si>
    <t xml:space="preserve">15 x 15 </t>
  </si>
  <si>
    <t>11.</t>
  </si>
  <si>
    <t>Atraumatyczny- nie uszkadza tkanek. Niski odsetek alergii kontaktowych. Minimalizacja maceracji. Wykazuje wysoką retencję i absorbcję. Odbiera duże ilości wysięku- rzadsza zmiana opatrunków daje nam oszczędność ekonomiczną oraz czasu pracy personelu medycznego. Wysoka elastyczność- pracuje z ciałem pacjenta , nie odkleja się, szybsza mobilizacja pacjenta. Rany trudne do zaopatrzenia - zgięcia, doły pachowe i pachwiny. Profilaktyka przeciwodleżynowa. Opatrunek barierowy- zmniejszenie ryzyka powikłań. Możliwość łączenia z innymi preparatami stosowanymi miejscowo. Nie ma konieczności zmiany opatrunku po  podstawowych  czynnościach higienicznych. Działa amortyzująco na ciało pacjenta w punktach stycznych z  podłożem. Może zostać na ciele pacjenta do 7 dni.</t>
  </si>
  <si>
    <t>15cm2</t>
  </si>
  <si>
    <t xml:space="preserve">7,8 x 10 </t>
  </si>
  <si>
    <t>12.</t>
  </si>
  <si>
    <t>85cm2</t>
  </si>
  <si>
    <t xml:space="preserve">13 x 16 </t>
  </si>
  <si>
    <t>13.</t>
  </si>
  <si>
    <t>134cm2</t>
  </si>
  <si>
    <t xml:space="preserve">15 x 19 </t>
  </si>
  <si>
    <t>14.</t>
  </si>
  <si>
    <t xml:space="preserve">Atraumatyczny- nie uszkadza tkanek. Niski odsetek alergii kontaktowych. Minimalizacja maceracji. Do ran z dużym wysiękiem. Wykazuje wysoką retencję i absorbcję. Opatrunek barierowy- zmniejszenie ryzyka powikłań. Odbiera duże ilości wysięku- rzadsza zmiana opatrunków, daje nam oszczędność ekonomiczną oraz czasu pracy personelu medycznego. Możliwość łączenia z innymi preparatami stosowanymi miejscowo. Nie ma konieczności zmiany opatrunku po  podstawowych czynnościach. higienicznych. Działa amortyzująco na ciało pacjenta w punktach stycznych z  podłożem. Może zostać na ciele pacjenta do 7 dni. Możliwość łączenia z Granudacynem - potwierdzona badaniem.  Skuteczność bójcza od 30 min. do 7 dni. Srebro uwalniane na tym samym poziomie od 30 min. </t>
  </si>
  <si>
    <t>10x10</t>
  </si>
  <si>
    <t>15.</t>
  </si>
  <si>
    <t>10x20</t>
  </si>
  <si>
    <t>16.</t>
  </si>
  <si>
    <t>15x15</t>
  </si>
  <si>
    <t>17.</t>
  </si>
  <si>
    <t>12,5x12,5</t>
  </si>
  <si>
    <t>18.</t>
  </si>
  <si>
    <t>17,5x17,5</t>
  </si>
  <si>
    <t>19.</t>
  </si>
  <si>
    <t xml:space="preserve">Atraumatyczny- nie uszkadza tkanek. Niski odsetek alergii kontaktowych. Minimalizacja maceracji. Do ran z dużym wysiękiem. Wykazuje wysoką retencję i absorbcję. Opatrunek barierowy- zmniejszenie ryzyka powikłań. Możliwość łączenia z innymi preparatami stosowanymi miejscowo. Nie ma konieczności zmiany opatrunku po  podstawowych czynnościach higienicznych. Działa amortyzująco na ciało pacjenta w punktach stycznych z  podłożem. Może zostać na ciele pacjenta do 7 dni. </t>
  </si>
  <si>
    <t>71cm2</t>
  </si>
  <si>
    <t>20.</t>
  </si>
  <si>
    <t>120cm 2</t>
  </si>
  <si>
    <t>18x18</t>
  </si>
  <si>
    <t>21.</t>
  </si>
  <si>
    <t>Atraumatyczny- nie uszkadza tkanek. Niski odsetek alergii kontaktowych. Minimalizacja maceracji. Wykazuje wysoką retencję i absorbcję.  Odbiera duże ilości wysięku- rzadsza zmiana opatrunków,  daje nam oszczędność ekonomiczną oraz czasu pracy personelu medycznego. Wysoka elastyczność- pracuje z ciałem pacjenta , nie odkleja się, szybsza mobilizacja pacjenta. Rany trudne do zaopatrzenia - kość krzyżowa.  Profilaktyka przeciwodleżynowa. Opatrunek barierowy- zmniejszenie ryzyka powikłań. Możliwość łączenia z innymi preparatami stosowanymi miejscowo. Nie ma konieczności zmiany opatrunku po  podstawowych czynnościach higienicznych. Działa amortyzująco na ciało pacjenta w punktach stycznych z  podłożem. Zastosowana technologia Deep Defence - pozwala rozkładać siły ścinające a tym samym  zapewnia potwierdzone klinicznie 5 razy niższe ryzyko wystąpień odleżyn na OIT. Może zostać na ciele pacjenta do 7 dni</t>
  </si>
  <si>
    <t>120cm2</t>
  </si>
  <si>
    <t>16x20</t>
  </si>
  <si>
    <t>22.</t>
  </si>
  <si>
    <t>Atraumatyczny- nie uszkadza tkanek. Niski odsetek alergii kontaktowych. Minimalizacja maceracji. Do ran z dużym wysiękiem. Wykazuje wysoką retencję i absorbcję. Opatrunek barierowy- zmniejszenie ryzyka powikłań. Odbiera duże ilości wysięku- rzadsza zmiana opatrunków  daje nam oszczędność ekonomiczną oraz czasu pracy personelu medycznego.  Możliwość łączenia z innymi preparatami stosowanymi miejscowo. Nie ma konieczności zmiany opatrunku po  podstawowych aspektach higienicznych. Działa amortyzująco na ciało pacjenta w punktach stycznych z  podłożem.  Możliwość łączenia z Granudacynem - potwierdzona badaniem. Skuteczność bójcza od 30 min. do 7 dni. Srebro uwalniane na tym samym poziomie od 30 min. Może zostać na ciele pacjenta do 7 dni.</t>
  </si>
  <si>
    <t>23.</t>
  </si>
  <si>
    <t xml:space="preserve">Atraumatyczny- nie uszkadza tkanek. Niski odsetek alergii kontaktowych. Minimalizacja maceracji. Do ran wysiękiem małym do dużego. Wykazuje wysoką retencję i absorbcję. Wysoka elastyczność- pracuje z ciałem pacjenta , nie odkleja się, szybsza mobilizacja pacjenta. Rzadsza zmiana opatrunków- daje nam oszczędność ekonomiczną oraz czasu pracy personelu medycznego. Dedykowane na  rany trudne do zaopatrzenia - zgięcia- kolano, bark, łokieć, doły pachowe i pachwiny, głowa, szyja. Opatrunek barierowy- zmniejszenie ryzyka powikłań. Możliwość łączenia z innymi preparatami stosowanymi miejscowo. Nie ma konieczności zmiany opatrunku po  podstawowych aspektach higienicznych. Może pozostać na ranie do 7 dni.  </t>
  </si>
  <si>
    <t>3x5</t>
  </si>
  <si>
    <t>6x8</t>
  </si>
  <si>
    <t>24.</t>
  </si>
  <si>
    <t>5x6</t>
  </si>
  <si>
    <t>9x10</t>
  </si>
  <si>
    <t>25.</t>
  </si>
  <si>
    <t>5x10</t>
  </si>
  <si>
    <t>10x15</t>
  </si>
  <si>
    <t>26.</t>
  </si>
  <si>
    <t>27.</t>
  </si>
  <si>
    <t xml:space="preserve">Atraumatyczny- nie uszkadza tkanek. Niski odsetek alergii kontaktowych. Minimalizacja maceracji. Do ran z małym wysiękiem do średniego. Opatrunek barierowy- zmniejszenie ryzyka powikłań. Możliwość łączenia z innymi preparatami stosowanymi miejscowo. Działa amortyzująco. Możliwość docinana pozwala na szeroki zakres zastosowań. Węgiel aktywowany neutralizuje zapachy rozpadu tkanek. Opatrunek wykazuje dużą elastyczność. Skuteczność bójcza od 30 min. do 7 dni. Srebro uwalniane na tym samym poziomie od 30 min.  Możliwość łączenia z Granudacynem - potwierdzona badaniem.     Niezwykle delikatny dla skór pergaminowych. Może był łączony z kopresjoterapią.  </t>
  </si>
  <si>
    <t>28.</t>
  </si>
  <si>
    <t>29.</t>
  </si>
  <si>
    <t>30.</t>
  </si>
  <si>
    <t>Atraumatyczny- nie uszkadza tkanek. Niski odsetek alergii kontaktowych. Minimalizacja maceracji. Do ran suchych aż do dużego wysięku (przy wysięku dużym konieczność zastosowania opatrunku chłonnego). Możliwość łączenia z innymi preparatami stosowanymi miejscowo. Możliwość docinana pozwala na szeroki zakres zastosowań. Opatrunek wykazuje dużą elastyczność. Niezwykle delikatny dla skór pergaminowych. Może był łączony z kopresjoterapią. Skuteczność bójcza od 30 min. do 14 dni. Srebro uwalniane na tym samym poziomie od 30 min.  Badanie - redukcja cech infekcji  w ZSC, otwarte wieloośrodkowe  badanie. Liczba pacjentów włączonych do badania n=24. Redukcja cech infekcji o 96% już w 4 tygodniu terapii.</t>
  </si>
  <si>
    <t>7,5x8,5</t>
  </si>
  <si>
    <t>31.</t>
  </si>
  <si>
    <t>10x12,5</t>
  </si>
  <si>
    <t>32.</t>
  </si>
  <si>
    <t xml:space="preserve">Opatrunek żelujący, do wypełnień kieszeni i przetok. Wykazuje wysoką retencję i absorbcję. Nie rozrywa się przy usuwaniu z dna rany. Przekazuje wysięk do opatrunku wtórnego. Zmniejsza obciążenie białkowe w dnie rany, co przyspiesza gojenie rany. Zawiera srebro w postaci siarczanu 0,2 mg/cm2, równomiernie rozmieszczonego w strukturach opatrunku. </t>
  </si>
  <si>
    <t>33.</t>
  </si>
  <si>
    <t>5x5</t>
  </si>
  <si>
    <t>34.</t>
  </si>
  <si>
    <t>35.</t>
  </si>
  <si>
    <t>36.</t>
  </si>
  <si>
    <t xml:space="preserve">Opatrunek dopasowuje się do skóry bez przyklejania się do wilgotnego łożyska rany. Chroni  nową tkankę i skórę, wspierając  gojenie rany. Siatkowa struktura opatrunku zapewnia odpływ wysięku do chłonnego opatrunku wtórnego. Opatrunek można pozostawić w tym samym miejscu, zapewniając jednocześnie dostęp do leczenia miejscowego. Może być jedną z warstw, jeśli jest konieczność zastosowania kilku rozwiązań w jednej "kanapce". Integralność opatrunku umożliwia pozostawienie go na miejscu do 14 dni oraz zmianę opatrunku wtórnego bez zakłócania gojenia.  Możliwość docinania. </t>
  </si>
  <si>
    <t>5x7,5</t>
  </si>
  <si>
    <t>37.</t>
  </si>
  <si>
    <t>7,5x10</t>
  </si>
  <si>
    <t>38.</t>
  </si>
  <si>
    <t>10x18</t>
  </si>
  <si>
    <t>39.</t>
  </si>
  <si>
    <t>40.</t>
  </si>
  <si>
    <t>Opatrunek przeznaczony jest do ochrony delikatnej i wrażliwej skóry. Przezroczysty, oddychający i samoprzylepny opatrunek z miękkiej warstwy silikonowej. Minimalizuje ból i uszkodzenia skóry pacjenta podczas zmiany opatrunku. Może być stosowany jako opatrunek pierwotny lub wtórny. Łatwy do zastosowania dzięki systemowi aplikacji (papierowa ramka). Znaczne zmniejszenie nasilenia uszkodzeń skóry wywołanych radioterapią.</t>
  </si>
  <si>
    <t>6x7</t>
  </si>
  <si>
    <t>41.</t>
  </si>
  <si>
    <t>10x12</t>
  </si>
  <si>
    <t>42.</t>
  </si>
  <si>
    <t>Taśma typu rzep</t>
  </si>
  <si>
    <t>2,5x30</t>
  </si>
  <si>
    <t xml:space="preserve">Zadanie nr: 28  – Gąbka do FESS-u </t>
  </si>
  <si>
    <t>Biodegradowalny syntetyczny opatrunek 40mm x 19mmx13mm, do zabiegów chirurgii endoskopowej zatok przynosowych(FESS), czas wchłaniania 7-10 dni</t>
  </si>
  <si>
    <t>op=8szt</t>
  </si>
  <si>
    <t>Biodegradowalny syntetyczny opatrunek 80mm, do zabiegów chirurgii endoskopowej zatok przynosowych(FESS), czas wchłaniania 7-10 dni</t>
  </si>
  <si>
    <t xml:space="preserve">Uchwyt instrumentów ClickLine, monopolarny, obrotowy, plastikowy z przyłączem do koagulacji, bez zapinki, kompatybilny z tubusem i wkładem pracującym firmy Karl Storz. </t>
  </si>
  <si>
    <t xml:space="preserve">Uchwyt instrumentów ClickLine, monopolarny, obrotowy, plastikowy z przyłączem do koagulacji, z zapinką, kompatybilny z tubusem i wkładem pracującym firmy Karl Storz. </t>
  </si>
  <si>
    <t>7 miesięcy</t>
  </si>
  <si>
    <t>Cena jednostkowa [zł] netto</t>
  </si>
  <si>
    <t>Komora pomiarowa, autoklawow. z
segmentem pompy firmy M.I.S.S. Erbe, model: Varioflow</t>
  </si>
  <si>
    <t xml:space="preserve">Jednorazowa, sterylnie pakowana pęseta ILM 23g, aktywowana 360°
Siła uścisku 25g, Długość części roboczej 32 mm.
</t>
  </si>
  <si>
    <t>Op.=6szt.</t>
  </si>
  <si>
    <t>…………………………………………………..</t>
  </si>
  <si>
    <t>……………………………………………</t>
  </si>
  <si>
    <r>
      <rPr>
        <sz val="10"/>
        <rFont val="Arial"/>
        <family val="2"/>
        <charset val="238"/>
      </rPr>
      <t xml:space="preserve">                </t>
    </r>
    <r>
      <rPr>
        <i/>
        <sz val="8"/>
        <rFont val="Arial"/>
        <family val="2"/>
        <charset val="238"/>
      </rPr>
      <t>Podpis osoby/osób uprawnionej</t>
    </r>
  </si>
  <si>
    <t>Szczoteczki do chirurgicznego mycia rąk, jednorazowego użytku. Produkt zaopatrzony jest z jednej strony w nylonową szczotkę, a z drugiej w miękką gąbkę. jego kształt zapewnia użytkownikowi wysoki komfort i łatwość posługiwania się. Każda szczoteczka zaopatrzona jest w szpatułkę do czyszczenia paznokci, szczoteczka jest sucha, gotowa do użycia bezpośrednio po wyjęciu z opakowania, wymiary:8x5x4cm, nasączone 4% chlorheksydyną pakowane zbiorczo w formie dyspensera</t>
  </si>
  <si>
    <t>Przewód EKG z 5 odprowadzeniami (typ klamra lub zatrzask do wyboru przez zamawiającego) wielorazowego użytku, kompatybilny ze złączem Mulitimed Draeger Delta</t>
  </si>
  <si>
    <t xml:space="preserve">Kabel EKG kompletny 3 -odprowadzeniowy, wtyk 12 pin, z rezystorem, typu Emtel FX3000, klamra. </t>
  </si>
  <si>
    <t>Kabel do pomiaru spoczynkowego EkG kompletny do BTL 08 ECG</t>
  </si>
  <si>
    <t>Czujnik SpO2 (typ Y z opaską silikonową lub silikonowy na palec dla dzieci do wyboru przez zamawiającego) wielorazowego użytku, nierozłączny o długości 3 m, kompatybilny z kardiomonitorem Nihon Kohden</t>
  </si>
  <si>
    <t>Przewód EKG (3 odprowadzenia - typ klamra lub zatrzask, do wyboru przez zamawiającego) nierozłączny, wielorazowego użytku, kompatybilny z kardiomonitorem Nihon Kohden</t>
  </si>
  <si>
    <t>Czujnik SpO2 w technologi Masimo, typ Y, nierozłączny, wielorazowego użytku, kompatybilny z kardiomonitorem Dash, długość 3m.</t>
  </si>
  <si>
    <t>Czujnik SpO2 w technologi Masimo LNOP, typ Y, wielorazowego użytku, długość 0,9m</t>
  </si>
  <si>
    <t>Czujnik SpO2 wielokrotnego użytku- silikonowy, dla dzieci, typu Masimo LNCS, długość 0,9m.</t>
  </si>
  <si>
    <t>Czujnik SpO2 wielokrotnego użytku- klips na palec, dla dzieci, typu Nellcor-Oximax, długość 0,9m.</t>
  </si>
  <si>
    <t xml:space="preserve">Czujnik SpO2 wielokrotnego użytku Y, typu Nellcor-Oximax, </t>
  </si>
  <si>
    <t>Konaktor męski typu MLDA szybkozłącze plastokowe do mankietów do nihon cohden</t>
  </si>
  <si>
    <t>Konaktor żeński typu MLDA szybkozłącze plastikowe do mankietów Nihon Cohden</t>
  </si>
  <si>
    <t>Czujnik SPO2 na ucho gumowy z kablem 3 m, kompletny do kardiomonitora Nihon Kohden</t>
  </si>
  <si>
    <t>Włóknina do sterylizacji z parą wodną i tlenkiem etylenu, niepyląca, antystatyczna, wytrzymałość na przesiąkanie wody, płynów, alkoholu zgodnie z PN EN 868-2, gramatura 55g/m2, kolor niebieski. Rozm. 1200X 1200mm.</t>
  </si>
  <si>
    <t>jednorazowe plomby plastikowe do kontenerów sterylizacyjnych</t>
  </si>
  <si>
    <t>op.100 szt.</t>
  </si>
  <si>
    <t>para</t>
  </si>
  <si>
    <t>Cewnik Nelatona nr 6-20 do wyboru przy zakupie</t>
  </si>
  <si>
    <t>Pęsety jednorazowe plastikowa dł.13cm prosta</t>
  </si>
  <si>
    <t xml:space="preserve"> Płyn na rany to nowej generacji preparat do antyseptycznego oczyszczania, przemywania ran i oparzeń 1. i 2. stopnia.Płyn bezboleśnie oczyszcza rany i oparzenia, zapobiega zakażeniu rany i przyspiesza jej gojenie. Przeznaczony jest do oczyszczania oraz nawilżania ran zakażonych i niezakażonych. Zawiera jedyne na rynku połączenie 0,1% PHMB (Poliheksanid) i Poloksameru 188, niejonowego surfaktantu wspierającego leczenie ran1.
Jest on także odpowiedni do antyseptycznego oczyszczania, zmiękczania i usuwania wyschniętych i przywierających do rany materiałów opatrunkowych, bez powodowania wtórnego urazu.</t>
  </si>
  <si>
    <t>op. 250ml</t>
  </si>
  <si>
    <t>op. 500ml</t>
  </si>
  <si>
    <t>op. 1000ml</t>
  </si>
  <si>
    <t xml:space="preserve">Hydrożel na rany to nowej generacji preparat do antyseptycznego nawilżania, ochrony, pielęgnacji ran i oparzeń. Bezboleśnie oczyszcza rany i oparzenia, zapobiega zakażeniu rany i przyspiesza jej gojenie. Przeznaczony jest do pielęgnacji, ochrony i nawilżania ran zakażonych i niezakażonych. Zawiera jedyne na rynku połączenie 0,1% PHMB (Poliheksanid) i Poloksameru 188, niejonowego surfaktantu wspierającego leczenie ranHydrożel na rany tworzy w miejscu nałożenia warstwę ochronną i mechaniczne zapobiega przyleganiu mikroorganizmów do obszaru rany. Hydrożel nie wpływa na opóźnianie procesu gojenia się rany, dzięki czemu może być nałożony na dno rany na okres kilku dni. W tym czasie zapewnia odkażanie poprzez regularne oczyszczanie, nawilżanie i wytworzenie warstwy ochronnej na ranie. Ponadto utworzona cienka warstwa ochronna stanowi barierę pomiędzy powierzchnią rany a opatrunkiem, minimalizuje przywieranie opatrunku do powierzchni rany oraz ogranicza wzrost drobnoustrojów osiedlających się na powierzchni opatrunku. W ten sposób wzrasta skuteczność opatrunku. </t>
  </si>
  <si>
    <t>op. 100ml</t>
  </si>
  <si>
    <t xml:space="preserve">10% maść do gojenia zakażonych i niezakażonych ran bez antybiotyku. Poręczna tuba zapewnia odpowiednią ilość produktu na codzienne zranienia.
10% maść do gojenia ran z formułą kwasów żywicznych i lignanów na lipofilowym podłożu. Dodatek emolientów zapewnia nawilżenie i ochronę skóry wokół rany. Rekomendowana w leczeniu ran zakażonych i niezakażonych w celu zapewnienia terapii bez antybiotyku.
Skład maści oparty jest na unikalnej formule kwasów żywicznych i lignanów.
Podłoże maści: Wazelina, Parafina ciekła, Wosk mikrokrystaliczny, Wosk pszczeli
</t>
  </si>
  <si>
    <t>op.30g</t>
  </si>
  <si>
    <t xml:space="preserve">Ilość </t>
  </si>
  <si>
    <t>Producent/ nazwa handlowa</t>
  </si>
  <si>
    <t xml:space="preserve">Gazik do dezynfekcji skóry przed iniekcjami, nasączony alkoholem izopropylowym i  chlorheksydyną, saszetka w rozmiarze 7cm x 7cm, gazik złożony trzykrotnie, 6 warstw włókniny, wielkość gazika po rozłożeniu w przedziale 8-9,5cz x 11-12cm, wykonany z wysokogatunkowej 70g włókniny , 100 szt w opakowaniu. Wyrób medyczny klasa I. </t>
  </si>
  <si>
    <t>Opakowanie 100szt</t>
  </si>
  <si>
    <t>Producent/Nazwa handlowa</t>
  </si>
  <si>
    <t>EAN</t>
  </si>
  <si>
    <t xml:space="preserve">Acidum aceticum dilutum 3% </t>
  </si>
  <si>
    <t>porcja po 100ml</t>
  </si>
  <si>
    <t xml:space="preserve">Adenosinum 3mg/ml </t>
  </si>
  <si>
    <t>porcja 2ml po 6amp lub fiol</t>
  </si>
  <si>
    <t>Betahistinum 16 mg tabl.</t>
  </si>
  <si>
    <t>porcja po 60 tabl.</t>
  </si>
  <si>
    <t>Betahistinum 24 mg tabl.</t>
  </si>
  <si>
    <t>Carbamazepina 300mg retard</t>
  </si>
  <si>
    <t>op=50tabl. O zmod. uw.</t>
  </si>
  <si>
    <t>Dipropionian beclomethasonu + formoterol 100+ 6 mcg aerozol inhalacyjny</t>
  </si>
  <si>
    <t>porcja po 180 dawek</t>
  </si>
  <si>
    <t>Dipropionian beclomethasonu + formoterol 200+ 6 mcg aerozol inhalacyjny</t>
  </si>
  <si>
    <t>Dobutaminum 250 mg inj.</t>
  </si>
  <si>
    <t>1 fiol.</t>
  </si>
  <si>
    <t>Etomidatum inj. (roztwór) 20 mg/10 ml z dodatkiem emulsji tłuszczowej</t>
  </si>
  <si>
    <t>porcja po 10 amp. 10 ml</t>
  </si>
  <si>
    <t xml:space="preserve">Fentanyl plastry 100mcg/h </t>
  </si>
  <si>
    <t>Op=5 plastrów</t>
  </si>
  <si>
    <t>Fludrocortison 0,1 mg tabl</t>
  </si>
  <si>
    <t>op po 20 tabl.</t>
  </si>
  <si>
    <t>Galantamini hydrobromidum inj. (roztwór) 2,5 mg/1 ml</t>
  </si>
  <si>
    <t>porcja po 10 amp. 1 ml</t>
  </si>
  <si>
    <t>Garamycin gąbka kolagenowa 130 mg</t>
  </si>
  <si>
    <t>Porcja po 1 szt. 10 x 10 x 0,5 cm</t>
  </si>
  <si>
    <t>Lewodopa 62,5 mg</t>
  </si>
  <si>
    <t>100 kaps</t>
  </si>
  <si>
    <t>100 tabl. rozp.</t>
  </si>
  <si>
    <t>Lewodopa 125 mg</t>
  </si>
  <si>
    <t>Lewodopa 100 + Benserazidum 25 HBS</t>
  </si>
  <si>
    <t>Levothyroxinum natricum 125 mcg</t>
  </si>
  <si>
    <t>porcja po 50 tabl.</t>
  </si>
  <si>
    <t>Megestrolum 40mg/ml zawiesina</t>
  </si>
  <si>
    <t>porcja po 240ml</t>
  </si>
  <si>
    <t>Nimesulid 100mg granulat 2 g</t>
  </si>
  <si>
    <t>Porcja po 30 sasz.</t>
  </si>
  <si>
    <t>Olanzapinum 5mg</t>
  </si>
  <si>
    <t>porcja po 28 szt.</t>
  </si>
  <si>
    <t>Ornitinum 3g/5g granulat</t>
  </si>
  <si>
    <t>porcja po 30 sasz.</t>
  </si>
  <si>
    <t>Oseltamiwir 75 mg</t>
  </si>
  <si>
    <t>porcja po 10 kaps. tw.</t>
  </si>
  <si>
    <t>Oxykodonum 40mg</t>
  </si>
  <si>
    <t>porcja po 60szt.</t>
  </si>
  <si>
    <t>Propafenonum 150mg tabl. powl.</t>
  </si>
  <si>
    <t>porcja po 60 tabl. powl.</t>
  </si>
  <si>
    <t>Progesteronum 100 mg dopochwowy</t>
  </si>
  <si>
    <t>op. 30 tabl.dopochw.</t>
  </si>
  <si>
    <t xml:space="preserve">Protrombinum multiplex humanum 500j. </t>
  </si>
  <si>
    <t xml:space="preserve">zestaw proszek + rozp. </t>
  </si>
  <si>
    <t xml:space="preserve">Piwmecylinamu chlorowodorek 400mg </t>
  </si>
  <si>
    <t>Op=9 tabl. powl.</t>
  </si>
  <si>
    <t>Pridinoli hydrochloridum 5 mg</t>
  </si>
  <si>
    <t>porcja po 50tabl.</t>
  </si>
  <si>
    <t>Rocuronium bromidum 100mg/10ml z możliwością przechowywania do 12 tygodni w temperaturze do 30 stopni Celsjusza</t>
  </si>
  <si>
    <t>op=10fiol.</t>
  </si>
  <si>
    <t>Rocuronium bromidum 50mg/5ml z możliwością przechowywania do 12 tygodni w temperaturze do 30 stopni Celsjusza</t>
  </si>
  <si>
    <t>Simethiconum krople 100mg/ml</t>
  </si>
  <si>
    <t>porcja po 30ml</t>
  </si>
  <si>
    <t>Trazodonum CR 75mg</t>
  </si>
  <si>
    <t>porcja po 30 szt.</t>
  </si>
  <si>
    <t>Tiapridum 100mg</t>
  </si>
  <si>
    <t>porcjja po 20 tabl</t>
  </si>
  <si>
    <t>Immunoglobulina anty D 50j.m. inj.</t>
  </si>
  <si>
    <t>Immunoglobulina anty D 150j.m. inj.</t>
  </si>
  <si>
    <t xml:space="preserve">Immunoglobulina Anty D 300j.m amp-strzyk </t>
  </si>
  <si>
    <t>Pas piersiowy do platformy Autopulse 100</t>
  </si>
  <si>
    <t>op. 3szt</t>
  </si>
  <si>
    <t>Cewnik do podawania tlenu dla dorosłych dł. 500cm</t>
  </si>
  <si>
    <t xml:space="preserve"> ZOZ/DZP/PN/12/25</t>
  </si>
  <si>
    <t>Producent/ Nazwa handlowa/ Numer katalogowy</t>
  </si>
  <si>
    <t>Zetstaw ginekologiczny Wymagania:
Materiał obłożenia spełnia wymagania wysokie normy EN PN 13795 : 2019 .Całość zawinięta w serwetę instrumentariuszki. Zestaw powinien być wyposażony w miniumum 4 samoprzylepne etykiety( dwie z kodem QR i dwie z kodem EAN), z nr katalogowym, datą ważności i numerem serii, służące do archiwizacji danych. Zawartość zestawu opisana w języku polskim na etykiecie produktowej naklejonej na opakowaniu. Opakowanie - torba z przezroczystej foli polietylenowej z klapką zgrzewaną z folią, w celu zminimalizowania ryzyka rozjałowienia zawartości podczas wyjmowania z opakowania, przy zgrzewie powinien znajdować się sterylny margines. Okres ważności minimum 12 miesięcy od daty dostawy
Skład:
Serweta na stolik instrumentariuszki 150 x 190 cm, stanowiąca owinięcie zestawu-serweta wykonana z laminatu dwuwarstwowego: włóknina polipropylenowa i folia polietylenowa. Serweta posiada w części środkowej wzmocnienie - łatę chłonną (75 cm x 100 cm) wykonaną z laminatu dwuwarstwowego: włóknina polipropylenowa i folia polietylenowa. Gramatura materiału w obszarze wzmocnionym min. 80 g/m2 - 1szt.
Sterylny fartuch chirurgiczny wykonany z miękkiej, przewiewnej włókniny SMMS o gramaturze min. 35 g/m2.Fartuch z zakładanymi połami złożony w sposób zapewniający aseptyczną aplikację i zachowujący sterylny obszar na plecach (złożenie typu book folded).Długość mankietu min 8 cm. Mankiety wykonane z poliestru.  Wiązany na troki wewnętrzne oraz troki zewnętrzne z kartonikiem; z tyłu, w okolicach szyi, zapięcie na rzep. Posiada oznakowanie rozmiaru  w postaci naklejki, naklejonej na fartuchu, pozwalające na identyfikację przed rozłożeniem. Rozmiar fartucha oznaczony na dwa sposoby: w centymetrach oznaczających jego długość - 130 cm  (+/- 5 cm) oraz literowo L - 1szt.
Fartuch chirurgiczny SMMS 150cm-  Sterylny fartuch chirurgiczny wykonany z miękkiej, przewiewnej włókniny SMMS o gramaturze 35 g/m2 w kolorze turkusowym. Fartuch posiada nieprzemakalne wzmocnienia wykonane z laminatu dwuwarstwowego: włóknina polipropylenowa i folia polietylenowa. Wzmocnienia znajdują się w części przedniej i na rękawach. Gramatura wzmocnienia w części przedniej fartucha i na rękawach: min. 40 g/m2. Fartuch z zakładanymi połami złożony w sposób zapewniający aseptyczną aplikację i zachowujący sterylny obszar na plecach (złożenie typu book folded). Wiązany na troki wewnętrzne oraz troki zewnętrzne z kartonikiem; z tyłu, w okolicach szyi, zapięcie na rzep min. 3 cm x 6 cm  i 3 cm x 13 cm, mankiety o długości 8 cm ( + 2 cm ), wykonane z poliestru. Taśma poliestrowa zabezpieczająca łączenie materiału wzmocnienia wzdłuż rękawów. Posiada oznakowanie rozmiaru  w postaci naklejki  naklejone na fartuchu, pozwalające na identyfikację przed rozłożeniem. Fartuch zaprojektowany dla operatorów o dużych gabarytach. Rozmiar fartucha oznaczony na dwa sposoby: w centymetrach oznaczających jego długość - 150 cm large  (+/- 5 cm) oraz literowo XXL – 1 szt. 
Zacisk tupfera z tworzywa sztucznego niebieski min. 24 cm - 1 szt.
Skalpel bezpieczny nr 10 - 1 szt.
Miska bezbarwna okrągła ze skalą o pojemności 250ml - 2 szt.
Tupfery z gazy 20 nitkowej wielkości jajka - 5 szt.
Kompresy gazowe 10x10cm, 16 warstwowe,17 nitkowe z nitką RTG - 10 szt.
Serweta wykonana z materiału dwuwarstwowego o wymiarach min. 37,5 x 45cm. Gramatura laminatu min  40g/m2 - 1 szt.
Serweta ginekologiczna wzmocniona 230  cm x 240/260 cm ze zintegrowanymi osłonami na kończyny dolne, z otworem na krocze 10 cm x 15 cm, ze zintegrowaną torbą na płyny z sitkiem i zaworem. Wykonana z laminatu dwuwarstwowego: włóknina polipropylenowa i folia polietylenowa. Gramatura laminatu podstawowego 57 g/m2 (+/-0,5g/m2). Wokół pola operacyjnego polipropylenowa łata chłonna.  Całkowita gramatura laminatu podstawowego i łaty chłonnej 109 g/m2 (+/-0,5g/m2) - 1 szt.
Serweta  o wymiarach 45x75 cm, wykonana z laminatu dwuwarstwowego włóknina polipropylenowa i folia polietylenowa. Gramatura laminatu min.  40g/m2 -  1 szt.</t>
  </si>
  <si>
    <t>Zestaw do barku  Wymagania:
Materiał obłożenia spełnia wymagania wysokie normy EN PN 13795 : 2019 . Wszystkie składowe ułożone w kolejności umożliwiającej sprawną aplikację zgodnie z zasadami aseptyki. Całość zawinięta w serwetę instrumentariuszki. Zestaw powinien być wyposażony w miniumum 4 samoprzylepne etykiety( dwie z kodem QR i dwie z kodem EAN), z nr katalogowym, datą ważności i numerem serii, służące do archiwizacji danych. Zawartość zestawu opisana w języku polskim na etykiecie produktowej naklejonej na opakowaniu. Opakowanie - torba z przezroczystej foli polietylenowej z klapką zgrzewaną z folią, w celu zminimalizowania ryzyka rozjałowienia zawartości podczas wyjmowania z opakowania, przy zgrzewie powinien znajdować się sterylny margines. Okres ważności minimum 12 miesięcy od daty dostawy.
Skład:
Serweta na stolik instrumentariuszki 150 cm x 190 cm, stanowiąca owinięcie zestawu-serweta wykonana z laminatu dwuwarstwowego: włóknina polipropylenowa i folia polietylenowa. Serweta posiada w części środkowej wzmocnienie - łatę chłonną (75 cm x 100 cm) wykonaną z laminatu dwuwarstwowego: włóknina polipropylenowa i folia polietylenowa. Gramatura materiału w obszarze wzmocnionym min. 80 g/m2 - 1szt.
Sterylny fartuch chirurgiczny wykonany z miękkiej, przewiewnej włókniny SMMS o gramaturze min. 35 g/m2.Fartuch z zakładanymi połami złożony w sposób zapewniający aseptyczną aplikację i zachowujący sterylny obszar na plecach (złożenie typu book folded). Długość mankietu min 8 cm. Mankiety wykonane z poliestru. Wiązany na troki wewnętrzne oraz troki zewnętrzne z kartonikiem; z tyłu, w okolicach szyi, zapięcie na rzep. Posiada oznakowanie rozmiaru  w postaci naklejki, naklejonej na fartuchu, pozwalające na identyfikację przed rozłożeniem. Rozmiar fartucha oznaczony na dwa sposoby: w centymetrach oznaczających jego długość – 130 cm  (+/- 5 cm) oraz literowo L - 1szt.
Serweta na stolik Mayo 80x145cm (+/- 2 cm) w kształcie worka, złożona w sposób umożliwiający aseptyczną aplikację, wykonana z folii polietylenowej. Obszar wzmocniony wykonany z włókniny polipropylenowej. Gramatura materiału w obszarze wzmocnionym 85 (+/- 0,5) g/m2, wielkość wzmocnienia 75 cm x 90 cm ( +/- 2cm) - 1 szt.
Fartuch chirurgiczny SMMS 170cm- Sterylny fartuch chirurgiczny wykonany z miękkiej, przewiewnej włókniny SMMS o gramaturze 35 g/m2 w kolorze turkusowym. Fartuch posiada nieprzemakalne wzmocnienia wykonane z laminatu dwuwarstwowego: włóknina polipropylenowa i folia polietylenowa. Wzmocnienia znajdują się w części przedniej i na rękawach. Gramatura wzmocnienia w części przedniej fartucha i na rękawach: min. 40 g/m2. Fartuch z zakładanymi połami złożony w sposób zapewniający aseptyczną aplikację i zachowujący sterylny obszar na plecach (złożenie typu book folded). Wiązany na troki wewnętrzne oraz troki zewnętrzne z kartonikiem; z tyłu, w okolicach szyi, zapięcie na rzep min. 3 cm x 6 cm  i 3 cm x 13 cm, mankiety o długości 8 cm ( + 2 cm ), wykonane z poliestru. Taśma poliestrowa zabezpieczająca łączenie materiału wzmocnienia wzdłuż rękawów. Posiada oznakowanie rozmiaru  w postaci naklejki  naklejone na fartuchu, pozwalające na identyfikację przed rozłożeniem. Fartuch zaprojektowany dla operatorów o dużych gabarytach. Rozmiar fartucha oznaczony na dwa sposoby: w centymetrach oznaczających jego długość - 170 cm  (+/- 5 cm) oraz literowo XL Long - 1 szt.
Zacisk niebieski 24cm – 1 szt.
Miska 250ml – 1 szt.
Miska niebieska 250ml - 1 szt.
Tupfer gazowy z elementem kontrastującym rozm.6 – 5 szt. 
Skalpel bezpieczny Fig. 11 – 1 szt.
Kaniula jednorazowa 0,80x40mm – 1 szt.
Osłona na kamerę składana teleskopowo 13x250cm – 1 szt.
Kompresy gazowe z nitką RTG 12-warstwowe 10x10cm – 20 szt. 
Taśma samoprzylepna włókninowa 9x50cm – 1 szt.
Dren ssący Ch.25 300cm lejek/lejek – 1 szt.
Osłona ortopedyczna 33x55cm z 1 foliowym paskiem samoprzylepnym – 1 szt.
Serweta 2-warstwowa 100x150cm- 1 szt
Samoprzylepna serweta do artroskopii stawu barkowego 225x380cm z samouszczelniającym się otworem w kształcie gruszki 11,5x12,5 cm, ze zintegrowaną torbą do zbiórki płynów posiadającą sztywnik z zaworem do podłączenia drenu, z trzema uchwytami do mocowania przewodów i drenów typu rzep. Obłożenie pacjenta wykonane z laminatu dwuwarstwowego włóknina polipropylenowa i folia polietylenowa. Gramatura laminatu 57 g/m2 (+/-0,5g/m2). Odporność na przenikanie cieczy na sucho/mokro 175/185 (+/-1) kPa. -1 szt</t>
  </si>
  <si>
    <r>
      <t xml:space="preserve">Zestaw do cięcia cesarskiego z akcesoriami </t>
    </r>
    <r>
      <rPr>
        <sz val="9"/>
        <rFont val="Calibri"/>
        <family val="1"/>
        <charset val="238"/>
      </rPr>
      <t xml:space="preserve">Wymagania:
Materiał obłożenia spełnia wymagania wysokie normy EN PN 13795 : 2019 . Całość zawinięta w serwetę instrumentariuszki. Zestaw powinien być wyposażony w minimum 4 samoprzylepne etykiety( dwie z kodem QR i dwie z kodem EAN), z nr katalogowym, datą ważności i numerem serii, służące do archiwizacji danych. Zawartość zestawu opisana w języku polskim na etykiecie produktowej naklejonej na opakowaniu. Opakowanie - torba z przezroczystej foli polietylenowej z klapką zgrzewaną z folią, w celu zminimalizowania ryzyka rozjałowienia zawartości podczas wyjmowania z opakowania, przy zgrzewie powinien znajdować się sterylny margines. Okres ważności minimum 12 miesięcy od daty dostawy
Skład:
</t>
    </r>
    <r>
      <rPr>
        <sz val="9"/>
        <rFont val="Arial"/>
        <family val="1"/>
        <charset val="1"/>
      </rPr>
      <t>Serweta na stolik instrumentariuszki 150 x 190 cm stanowiąca owinięcie zestawu - serweta wykonana z laminatu dwuwarstwowego: włóknina polipropylenowa i folia polietylenowa. Serweta posiada w części środkowej wzmocnienie - łatę chłonną (75 cm x 100 cm) wykonaną z laminatu dwuwarstwowego: włóknina polipropylenowa i folia polietylenowa. Gramatura materiału w obszarze wzmocnionym min. 80 g/m2 - 1szt.
Ręcznik 30x40cm - 2 szt.
Sterylny fartuch chirurgiczny wykonany z miękkiej, przewiewnej włókniny SMMS o gramaturze min. 35 g/m2. Fartuch z zakładanymi połami złożony w sposób zapewniający aseptyczną aplikację i zachowujący sterylny obszar na plecach (złożenie typu book folded). Długość mankietu min 8 cm. Mankiety wykonane z poliestru.  Wiązany na troki wewnętrzne oraz troki zewnętrzne z kartonikiem; z tyłu, w okolicach szyi, zapięcie na rzep. Posiada oznakowanie rozmiaru  w postaci naklejki, naklejonej na fartuchu, pozwalające na identyfikację przed rozłożeniem. Rozmiar fartucha oznaczony na dwa sposoby: w centymetrach oznaczających jego długość - 130 cm  (+/- 5 cm) oraz literowo L - 1szt.
Serweta na stolik Mayo 80x145cm (+/- 2 cm) w kształcie worka, złożona w sposób umożliwiający aseptyczną aplikację, wykonana z folii polietylenowej. Obszar wzmocniony wykonany z włókniny polipropylenowej. Gramatura materiału w obszarze wzmocnionym 85 (+/- 0,5) g/m2, wielkość wzmocnienia 75 cm x 90 cm ( +/- 2cm) - 1 szt.
Fartuch chirurgiczny SMMS 150cm - Sterylny fartuch chirurgiczny wykonany z miękkiej, przewiewnej włókniny SMMS o gramaturze 35 g/m2 w kolorze turkusowym. Fartuch posiada nieprzemakalne wzmocnienia wykonane z laminatu dwuwarstwowego: włóknina polipropylenowa i folia polietylenowa. Wzmocnienia znajdują się w części przedniej i na rękawach. Gramatura wzmocnienia w części przedniej fartucha i na rękawach: min. 40 g/m2. Fartuch z zakładanymi połami złożony w sposób zapewniający aseptyczną aplikację i zachowujący sterylny obszar na plecach (złożenie typu book folded). Wiązany na troki wewnętrzne oraz troki zewnętrzne z kartonikiem; z tyłu, w okolicach szyi, zapięcie na rzep min. 3 cm x 6 cm  i 3 cm x 13 cm, mankiety o długości 8 cm ( + 2 cm ), wykonane z poliestru. Taśma poliestrowa zabezpieczająca łączenie materiału wzmocnienia wzdłuż rękawów. Posiada oznakowanie rozmiaru  w postaci naklejki  naklejone na fartuchu, pozwalające na identyfikację przed rozłożeniem. Rozmiar fartucha oznaczony na dwa sposoby: w centymetrach oznaczających jego długość - 150 cm  (+/- 5 cm) oraz literowo XL - 2 szt.
Miska okrągła ze skalą o pojemności 250ml - 2 szt.
Tupfery z gazy 20 nitkowej wielkości jajka - 5 szt.
Zacisk tupfera z tworzywa sztucznego niebieski min. 24 cm - 1 szt.
Zestaw do odsysania typu Yankauer, boczne otwory, nasadka lejkowa, CH 30, fo 8 mm, długość drenu 200 cm - 1 szt.
Licznik igieł transparentny - magnetyczny, 1,5 cm h - 1 szt.
Skalpel bezpieczny nr 20 -2 szt.
Zacisk do pępowiny -  2 szt.
Kompresy gazowe 10x10cm, 16 warstwowe,17 nitkowe z nitką RTG – 20 szt.
Serweta do laparotomii ze znacznikiem  RTG, 50x60cm, 6-warstwowa, biała - 2 szt.
Opatrunek chirurgiczny 10x25cm - 1 szt.
Kieszeń na ssaki 1 komorowa, foliowa o wymiarach  38x40cm - 1 szt.
Serweta dla dziecka 90x100cm - 1 szt.
Serweta do cesarskiego cięcia w kształcie litery T 260/200x335cm, wykonana z laminatu 2-warstwowego składającego się z hydrofilowej włókniny polipropylenowej i dwukolorowej (niebiesko-zielono/białej) folii polietylenowej o gramaturze 57(+/-0,5 g/m2)  , okno 35x37cm, otoczone folią 46x50cm - 1 szt.</t>
    </r>
  </si>
  <si>
    <t>Zestaw laryngologiczny
Wymagania:
Materiał obłożenia spełnia wymagania wysokie normy EN PN 13795 : 2019 . Wszystkie składowe ułożone w kolejności umożliwiającej sprawną aplikację zgodnie z zasadami aseptyki. Całość zawinięta w serwetę instrumentariuszki. Zestaw powinien być wyposażony w miniumum 4 samoprzylepne etykiety( dwie z kodem QR i dwie z kodem EAN), z nr katalogowym, datą ważności i numerem serii, służące do archiwizacji danych. Zawartość zestawu opisana w języku polskim na etykiecie produktowej naklejonej na opakowaniu. Opakowanie - torba z przezroczystej foli polietylenowej z klapką zgrzewaną z folią, w celu zminimalizowania ryzyka rozjałowienia zawartości podczas wyjmowania z opakowania, przy zgrzewie powinien znajdować się sterylny margines. Okres ważności minimum 12 miesięcy od daty dostawy.
Skład:
Serweta na stolik instrumentariuszki 150 cm x 190 cm, stanowiąca owinięcie zestawu-serweta wykonana z laminatu dwuwarstwowego: włóknina polipropylenowa i folia polietylenowa. Serweta posiada w części środkowej wzmocnienie - łatę chłonną (75 cm x 100 cm) wykonaną z laminatu dwuwarstwowego: włóknina polipropylenowa i folia polietylenowa. Gramatura materiału w obszarze wzmocnionym min. 80 g/m2 - 1szt.
Sterylny fartuch chirurgiczny wykonany z miękkiej, przewiewnej włókniny SMMS o gramaturze min. 35 g/m2.Fartuch z zakładanymi połami złożony w sposób zapewniający aseptyczną aplikację i zachowujący sterylny obszar na plecach (złożenie typu book folded). Długość mankietu min 8 cm. Mankiety wykonane z poliestru.  Wiązany na troki wewnętrzne oraz troki zewnętrzne z kartonikiem; z tyłu, w okolicach szyi, zapięcie na rzep. Posiada oznakowanie rozmiaru  w postaci naklejki, naklejonej na fartuchu, pozwalające na identyfikację przed rozłożeniem. Rozmiar fartucha oznaczony na dwa sposoby: w centymetrach oznaczających jego długość – 130 cm  (+/- 5 cm) oraz literowo L – 2 szt.
Serweta na stolik Mayo 80x145cm (+/- 2 cm) w kształcie worka, złożona w sposób umożliwiający aseptyczną aplikację, wykonana z folii polietylenowej. Obszar wzmocniony wykonany z włókniny polipropylenowej. Gramatura materiału w obszarze wzmocnionym 85 (+/- 0,5) g/m2, wielkość wzmocnienia 75 cm x 90 cm ( +/- 2cm) - 1 szt.
 Zacisk niebieski 24cm – 1 szt.
Miska bezbarwna 250ml - 1 szt.
Miska niebieska 120 ml- 2 szt
Tupfer gazowy z elementem kontrastującym rozm.4 – 3 szt. 
Skalpel bezpieczny Fig. 15- 1 szt
Kaniula 20 Gx 90 mm- 1 szt
Kaniula 21G x40 mm- 1 szt
Kaniula 18Gx40mm- 1 szt
Strzykawka dwuczęściowa 5 ml- 1 szt
Strzykawka dwuczęściowa 10 ml- 1 szt
Końcówka do odsysania typu Ferg 4x150 mm- 1 szt
Końcówka do odsysania typu Frazier 3x150 mm- 1 szt
Dren lejek/lejek Ch 25, 300 cm- 1 szt
Tupfer gazowy z elementem kontrastującym rozm.2– 10szt.
Kompresy gazowe z nitką RTG 12-warstwowe 10x10cm – 10 szt.
Serweta przylepna 2-warstwowa 150x250cm, wycięcie 10x80 cm. Gramatura laminatu 57 g/m2 (+/-0,5 g/m2).Odporność na przenikanie cieczy na sucho/mokro 175/185 (+/-1) kPa.- 1 szt
Serweta przylepna 2-warstwowa 150x240cm. Gramatura laminatu 57 g/m2 (+/-0,5 g/m2).Odporność na przenikanie cieczy na sucho/mokro 175/185 (+/-1) kPa.- 1 szt</t>
  </si>
  <si>
    <t>Zestaw do migdałków
Wymagania:
Materiał obłożenia spełnia wymagania wysokie normy EN PN 13795 : 2019 . Wszystkie składowe ułożone w kolejności umożliwiającej sprawną aplikację zgodnie z zasadami aseptyki. Całość zawinięta w serwetę instrumentariuszki. Zestaw powinien być wyposażony w miniumum 4 samoprzylepne etykiety( dwie z kodem QR i dwie z kodem EAN), z nr katalogowym, datą ważności i numerem serii, służące do archiwizacji danych. Zawartość zestawu opisana w języku polskim na etykiecie produktowej naklejonej na opakowaniu. Opakowanie - torba z przezroczystej foli polietylenowej z klapką zgrzewaną z folią, w celu zminimalizowania ryzyka rozjałowienia zawartości podczas wyjmowania z opakowania, przy zgrzewie powinien znajdować się sterylny margines. Okres ważności minimum 12 miesięcy od daty dostawy.
Skład:
Serweta na stolik instrumentariuszki 150 cm x 190 cm, stanowiąca owinięcie zestawu-serweta wykonana z laminatu dwuwarstwowego: włóknina polipropylenowa i folia polietylenowa. Serweta posiada w części środkowej wzmocnienie - łatę chłonną (75 cm x 100 cm) wykonaną z laminatu dwuwarstwowego: włóknina polipropylenowa i folia polietylenowa. Gramatura materiału w obszarze wzmocnionym min. 80 g/m2 - 1szt.
Sterylny fartuch chirurgiczny wykonany z miękkiej, przewiewnej włókniny SMMS o gramaturze min. 35 g/m2.Fartuch z zakładanymi połami złożony w sposób zapewniający aseptyczną aplikację i zachowujący sterylny obszar na plecach (złożenie typu book folded). Długość mankietu min 8 cm. Mankiety wykonane z poliestru.  Wiązany na troki wewnętrzne oraz troki zewnętrzne z kartonikiem; z tyłu, w okolicach szyi, zapięcie na rzep. Posiada oznakowanie rozmiaru  w postaci naklejki, naklejonej na fartuchu, pozwalające na identyfikację przed rozłożeniem. Rozmiar fartucha oznaczony na dwa sposoby: w centymetrach oznaczających jego długość – 130 cm  (+/- 5 cm) oraz literowo L – 2 szt.
Serweta na stolik Mayo 80x145cm (+/- 2 cm) w kształcie worka, złożona w sposób umożliwiający aseptyczną aplikację, wykonana z folii polietylenowej. Obszar wzmocniony wykonany z włókniny polipropylenowej. Gramatura materiału w obszarze wzmocnionym 85 (+/- 0,5) g/m2, wielkość wzmocnienia 75 cm x 90 cm ( +/- 2cm) - 1 szt.
 Zacisk niebieski 24cm – 1 szt.
Miska bezbarwna 250ml - 1 szt.
Miska niebieska 250 ml- 1szt
Tupfer gazowy z elementem kontrastującym rozm.4 – 3 szt. 
Skalpel bezpieczny Fig. 15- 1 szt
Kaniula 20 Gx 90 mm- 1 szt
Kaniula 21G x40 mm- 1 szt
Kaniula 18Gx40mm- 1 szt
Strzykawka dwuczęściowa 5 ml- 1 szt
Strzykawka dwuczęściowa 10 ml- 1 szt
Końcówka do odsysania typu Ferg 4x150 mm- 1 szt
Końcówka do odsysania typu Frazier 3x150 mm- 1 szt
Dren lejek/lejek Ch 25, 300 cm- 1 szt
Tupfer gazowy z elementem kontrastującym rozm.2– 10szt.
Kompresy gazowe z nitką RTG 12-warstwowe 7,5x7,5cm – 10 szt.
Miska bezbarwna 60 ml- 1 szt
Serweta dwuwarstwowa 112x150 cm, otwór 10x14 cm w kształcie rombu, umieszczony decentralnie. , Gramatura laminatu 57 g/m2 (+/-0,5 g/m2).Odporność na przenikanie cieczy na sucho/mokro 175/185 (+/-1) kPa.- 1 szt
Serweta przylepna 2-warstwowa 175x180cm, Gramatura laminatu 57 g/m2 (+/-0,5 g/m2).Odporność na przenikanie cieczy na sucho/mokro 175/185 (+/-1) kPa.- 1 szt</t>
  </si>
  <si>
    <t xml:space="preserve">Zestaw do szyi . Wymagania:
Materiał obłożenia spełnia wymagania wysokie normy EN PN 13795 : 2019 . Wszystkie składowe ułożone w kolejności umożliwiającej sprawną aplikację zgodnie z zasadami aseptyki. Całość zawinięta w serwetę instrumentariuszki. Zestaw powinien być wyposażony w miniumum 4 samoprzylepne etykiety( dwie z kodem QR i dwie z kodem EAN), z nr katalogowym, datą ważności i numerem serii, służące do archiwizacji danych. Zawartość zestawu opisana w języku polskim na etykiecie produktowej naklejonej na opakowaniu. Opakowanie - torba z przezroczystej foli polietylenowej z klapką zgrzewaną z folią, w celu zminimalizowania ryzyka rozjałowienia zawartości podczas wyjmowania z opakowania, przy zgrzewie powinien znajdować się sterylny margines. Okres ważności minimum 12 miesięcy od daty dostawy.
Skład:
Serweta na stolik instrumentariuszki 150 cm x 190 cm, stanowiąca owinięcie zestawu-serweta wykonana z laminatu dwuwarstwowego: włóknina polipropylenowa i folia polietylenowa. Serweta posiada w części środkowej wzmocnienie - łatę chłonną (75 cm x 100 cm) wykonaną z laminatu dwuwarstwowego: włóknina polipropylenowa i folia polietylenowa. Gramatura materiału w obszarze wzmocnionym min. 80 g/m2 - 1szt.
Sterylny fartuch chirurgiczny wykonany z miękkiej, przewiewnej włókniny SMMS o gramaturze min. 35 g/m2.Fartuch z zakładanymi połami złożony w sposób zapewniający aseptyczną aplikację i zachowujący sterylny obszar na plecach (złożenie typu book folded). Długość mankietu min 8 cm. Mankiety wykonane z poliestru.  Wiązany na troki wewnętrzne oraz troki zewnętrzne z kartonikiem; z tyłu, w okolicach szyi, zapięcie na rzep. Posiada oznakowanie rozmiaru  w postaci naklejki, naklejonej na fartuchu, pozwalające na identyfikację przed rozłożeniem. Rozmiar fartucha oznaczony na dwa sposoby: w centymetrach oznaczających jego długość – 130 cm  (+/- 5 cm) oraz literowo L – 3 szt.
Serweta na stolik Mayo 80x145cm (+/- 2 cm) w kształcie worka, złożona w sposób umożliwiający aseptyczną aplikację, wykonana z folii polietylenowej. Obszar wzmocniony wykonany z włókniny polipropylenowej. Gramatura materiału w obszarze wzmocnionym 85 (+/- 0,5) g/m2, wielkość wzmocnienia 75 cm x 90 cm ( +/- 2cm) - 1 szt.
 Zacisk niebieski 24 cm – 1 szt.
Miska 250ml – 1 szt.
Miska niebieska 250ml - 1 szt.
Tupfer gazowy z elementem kontrastującym rozm.6– 3 szt. 
Skalpel bezpieczny Fig. 15 – 1 szt.
Kompresy gazowe z nitką RTG 12-warstwowe 10x10cm – 30 szt. 
Dren ssący Ch.25 300cm lejek/lejek – 1 szt.
Końcówka do odsysania standardowa fi. 6 mm – 1 szt. 
Końcówka do odsysania metalowa typu Ferg 4x150mm – 1 szt.
Serweta 2-warstwowa wzmocniona 225x240cm wycięcie 20x20cm. Odporność na przenikanie cieczy w obszarze wzmocnionym na sucho/mokro 283/273 (+/-1) kPa. – 1 szt.
Serweta 2–warstwowa 150x260cm wycięcie 60x20cm. Odporność na przenikanie cieczy na sucho/mokro 175/185 (+/-1) kPa. – 1 szt. </t>
  </si>
  <si>
    <t>Sterylny fartuch chirurgiczny typu SMS, pełnobarierowy, wykonany z włókniny typu SMS, o gramaturze min. 42 g/m2. Szwy wykonane techniką ultradźwiękową, rękawy o kroju reglan. Zapięcie w obrębie szyi w formie taśmy wielokrotnego użytku przytwierdzonej do jednej poły fartucha, umożliwiającej zapięcie w dowolnym miejscu w górnej części fartucha i jego dopasowanie. Rękaw zakończony miękkim poliestrowym mankietem nie powodującym ucisku na skórę. Tylne części fartucha zachodzą na siebie, troki łączone kartonikiem, sposób i konstrukcja pozwalająca założenie fartucha z zachowaniem jałowości zarówno z przodu jak i z tyłu operatora. W romairach M-XXL. Produkt musi posiadać informacje o dacie ważności i numerze serii w postaci naklejki do umieszczenia na karcie pacjenta.</t>
  </si>
  <si>
    <r>
      <t xml:space="preserve">Sterylny zestaw serwet uniwersalnych z akcesorium o składzie:
</t>
    </r>
    <r>
      <rPr>
        <sz val="9"/>
        <color indexed="8"/>
        <rFont val="Arial"/>
        <family val="2"/>
        <charset val="238"/>
      </rPr>
      <t>1 x serweta na stół narzędziowy 150 x 190 cm, ze wzmocnieniem 78 x 190 cm, min 90 g/m2 (owinięcie zestawu)
1 x serweta na stolik Mayo 80 x 145 cm, ze wzmocnieniem 65 x 145 cm, min 90 g/m2, składana teleskopowo do środka
1 x serweta 2-warstwowa przylepna 240 x 150 cm z dodatkowym padem chłonnym w obszarze krytycznym min, 50 x 75 cm
2 x serweta 2-warstwowa przylepna 90 x 75 cm z dodatkowym padem chłonnym w obszarze krytycznym min, 35 x 90 cm
1 x serweta 2-warstwowa przylepna 175 x 170 cm z dodatkowym padem chłonnym w obszarze krytycznym min. 50 x 75 cm
1 x fartuch chirurgiczny typu SMS o długości 127 cm, pełnobarierowy, wykonany z włókniny typu SMS, o gramaturze min. 42 g/m2 oraz wzmocnienia min. 42 g/m2 z laminatu w części przedniej i w rękawach. Szwy wykonane techniką ultradźwiękową, rękawy o kroju reglan. Zapięcie w obrębie szyi w formie taśmy wielokrotnego użytku przytwierdzonej do jednej poły fartucha, umożliwiającej zapięcie w dowolnym miejscu w górnej części fartucha i jego dopasowanie. Rękaw zakończony miękkim poliestrowym mankietem nie powodującym ucisku na skórę. Tylne części fartucha zachodzą na siebie, troki łączone kartonikiem, sposób i konstrukcja pozwalająca założenie fartucha z zachowaniem jałowości zarówno z przodu jak i z tyłu operatora.  
2 x fartuch chirurgiczny typu SMS o długości 147 cm, pełnobarierowy, wykonany z włókniny typu SMS, o gramaturze min. 42 g/m2 oraz wzmocnienia min. 42 g/m2 z laminatu w części przedniej i w rękawach. Szwy wykonane techniką ultradźwiękową. rękawy o kroju reglan. Zapięcie w obrębie szyi w formie taśmy wielokrotnego użytku przytwierdzonej do jednej poły fartucha, umożliwiającej zapięcie w dowolnym miejscu w górnej części fartucha i jego dopasowanie. Rękaw zakończony miękkim poliestrowym mankietem nie powodującym ucisku na skórę. Tylne części fartucha zachodzą na siebie, troki łączone kartonikiem, sposób i konstrukcja pozwalająca założenie fartucha z zachowaniem jałowości zarówno z przodu jak i z tyłu operatora
2 x skalpel bezpieczny z wysuwanym ostrzem nr 20                                                                                                                                                                                                                                                                                        1 x skalpel bezpieczny z wysuwanym ostrzem nr 11
1 x kieszeń przylepna 2 sekcje 46 x 40 cm, PE
1 x kabel elektrody czynnej monopolarnej z nożem płąskim 320 cm, 3 bolce
1 x czyścik do koagulacji 5 x 5 cm, kontrastujący w RTG, z RTG
20 x kompres z gazy RTG 10 x 10 cm, 16 w 17 n wiązane 10 sztuk
6 x tupfer z gazy 30 x 30 cm, 20 nitek
1 x pojemnik plastikowy 250 ml z podziałką, przeźroczysty 
1 x pojemnik plastikowy 500 ml z podziałką, niebieski
1 x pojemnik na zużyte igły i ostrza skalpeli 10 miejsc magnetyczny
1 x kleszczyki plastikowe proste do mycia pola operacyjnego typu korcang 24 cm
1 x taśma przylepna min. 10 x 50 cm
4 x ręcznik celulozowy min. 30 x 33 cm                                                                                                                                                                                                                                                                                                               1 x pudełko stabilizacyjne 
Zestawy zgodne z EN 13795-1:2019. Serwety 2-warstwowe PP+PE o gramaturze 55g/m2, bez zawartości wiskozy, celulozy i lateksu, Wysoka odporność na penetrację płynów (zgodnie z EN 20811) min. 210cm H2O, odporność na rozerwanie na sucho i mokro min. 170 kPa. Chłonność włókniny badana wg EN ISO 9073-6: min. 210 ml/m2.  a w miejscu padów chłonnych włóknina polipropylenowa o gramaturze min. 120g/m2. Pady chłonne o wysokiej odporności na penetrację płynów (zgodnie z EN 20811) min. 250cm H2O oraz odporności na rozerwanie na sucho min. 370 kPa i na mokro min. 390 kPa. Chłonność włókniny w obszarze wzmocnionym badana wg EN ISO 9073-6: min. 425 ml/m2I. Każdy zestaw zawiera 4 naklejki zientgrowane z 4 kodami kreskowymi oraz Ref, Lot, datę produkcji, datę ważnosci i producenta. Sterylizacjia tlenkiem etylenu.</t>
    </r>
  </si>
  <si>
    <r>
      <t>Jałowy zestaw do laparoskopii o składzie:</t>
    </r>
    <r>
      <rPr>
        <sz val="9"/>
        <color indexed="8"/>
        <rFont val="Arial"/>
        <family val="2"/>
        <charset val="238"/>
      </rPr>
      <t xml:space="preserve">  
1 x serweta na stół narzędziowy 150 x 190 cm, ze wzmocnieniem 78 x 190 cm, min 90 g/m2 (owinięcie zestawu)
1 x serweta 2-warstwowa  do laparoskopii z nogawicami 250/260 x 280 cm, otwór przylepny 32 x 28 cm wykończony folią chirurgiczną; obustronnie zintegrowane Kieszenie 2-sekcyjne oraz pad chłonny w obszarze krytycznym
1 x serweta na stolik Mayo 80 x 145 cm, ze wzmocnieniem 65 x 145 cm,min 90 g/m2, składana teleskopowo do środka
1 x kleszczyki plastikowe do mycia pola operacyjnego typu korcang 24 cm
20 x kompres z gazy RTG 10 x 10 cm, 12 warstw 17 nitek wiązane a 10 sztuk
3 x tupfer z gazy 30 x 30 cm 20 nitek
1 x pojemnik plastikowy 250 ml przeźroczysty, z podziałką
1 x pojemnik plastikowy 250 ml niebieski, z podziałką
3 x opatrunek chłonny przylepny 10 x 8 cm
2 x osłona na kable video 12,5 x 230 cm PE, kartonowa prowadnica, teleskopowo złożona, taśma do mocowania
1 x fartuch chirurgiczny typu SMS o długości 127 cm, pełnobarierowy, wykonany z włókniny typu SMS, o gramaturze min. 42 g/m2. Szwy wykonane techniką ultradźwiękową, rękawy o kroju reglan. Zapięcie w obrębie szyi w formie taśmy wielokrotnego użytku przytwierdzonej do jednej poły fartucha, umożliwiającej zapięcie w dowolnym miejscu w górnej części fartucha i jego dopasowanie. Rękaw zakończony miękkim poliestrowym mankietem nie powodującym ucisku na skórę. Tylne części fartucha zachodzą na siebie, troki łączone kartonikiem, sposób i konstrukcja pozwalająca założenie fartucha z zachowaniem jałowości zarówno z przodu jak i z tyłu operatora.  
2 x fartuch chirurgiczny typu SMS o długości 147 cm, pełnobarierowy, wykonany z włókniny typu SMS, o gramaturze min. 42 g/m2. Szwy wykonane techniką ultradźwiękową. rękawy o kroju reglan. Zapięcie w obrębie szyi w formie taśmy wielokrotnego użytku przytwierdzonej do jednej poły fartucha, umożliwiającej zapięcie w dowolnym miejscu w górnej części fartucha i jego dopasowanie. Rękaw zakończony miękkim poliestrowym mankietem nie powodującym ucisku na skórę. Tylne części fartucha zachodzą na siebie, troki łączone kartonikiem, sposób i konstrukcja pozwalająca założenie fartucha z zachowaniem jałowości zarówno z przodu jak i z tyłu operatora 
1 x taśma przylepna min. 10 x 50 cm
1 x skalpel bezpieczny z wysuwanym ostrzem nr 11
4 x ręcznik celulozowy min. 30 x 33 cm
1 x zestaw do drenażu pasywnego z drenem silikonowym 100 cm 16 CH oraz workiem 350 ml i dwoma zapinkami                                                                                                                                                                                 1 x pudełko stabilizacyjne 
Zestawy zgodne z EN 13795-1:2019. Serwety 2-warstwowe PP+PE o gramaturze 55g/m2, bez zawartości wiskozy, celulozy i lateksu, Wysoka odporność na penetrację płynów (zgodnie z EN 20811) min. 210cm H2O, odporność na rozerwanie na sucho i mokro min. 170 kPa. Chłonność włókniny badana wg EN ISO 9073-6: min. 210 ml/m2.  a w miejscu padów chłonnych włóknina polipropylenowa o gramaturze min. 120g/m2. Pady chłonne o wysokiej odporności na penetrację płynów (zgodnie z EN 20811) min. 250cm H2O oraz odporności na rozerwanie na sucho min. 370 kPa i na mokro min. 390 kPa. Chłonność włókniny w obszarze wzmocnionym badana wg EN ISO 9073-6: min. 425 ml/m2I. Każdy zestaw zawiera 4 naklejki zientgrowane z 4 kodami kreskowymi oraz Ref, Lot, datę produkcji, datę ważnosci i producenta. Sterylizacjia tlenkiem etylenu.</t>
    </r>
  </si>
  <si>
    <r>
      <t xml:space="preserve">Jałowy zestaw ginekologiczny z akcesoriami o składzie:
</t>
    </r>
    <r>
      <rPr>
        <sz val="9"/>
        <color indexed="8"/>
        <rFont val="Arial"/>
        <family val="2"/>
        <charset val="238"/>
      </rPr>
      <t>1 x serweta ginekologiczna 250/280 x 280 cm,  otwór przylepny 9 x 12 cm. Wbudowane osłony na kończyny, zintegrowany worek do zbiórki pynów ze sztywnikiem, sitem i zaworem oraz taśma przylepna do mocowania fartucha 
1 x serweta na stolik Mayo 80 x 145 cm, ze wzmocnieniem 65 x 145 cm,min 90 g/m2, składana teleskopowo do środka
1 x serweta 2-warstwowa nieprzylepna 90 x 75 cm 
1 x serweta na stół narzędziowy 150 x 190 cm, ze wzmocnieniem 78 x 190 cm, min 90 g/m2 (owinięcie zestawu)
1 x cewnik Foleya 16/5,33 CH/mm, 40 cm ( 5-15 ml )
1 x strzykawka 10 ml Luer, 2 części
2 x skalpel bezpieczny nr 10
1 x worek na mocz 2000 ml 
1 x kleszczyki plastikowe proste do mycia pola operacyjnego typu korcang 24 cm
1 x fartuch chirurgiczny typu SMS o długości 127 cm, pełnobarierowy, wykonany z włókniny typu SMS, o gramaturze min. 42 g/m2. Szwy wykonane techniką ultradźwiękową, rękawy o kroju reglan. Zapięcie w obrębie szyi w formie taśmy wielokrotnego użytku przytwierdzonej do jednej poły fartucha, umożliwiającej zapięcie w dowolnym miejscu w górnej części fartucha i jego dopasowanie. Rękaw zakończony miękkim poliestrowym mankietem nie powodującym ucisku na skórę. Tylne części fartucha zachodzą na siebie, troki łączone kartonikiem, sposób i konstrukcja pozwalająca założenie fartucha z zachowaniem jałowości zarówno z przodu jak i z tyłu operatora. 
2 x fartuch chirurgiczny urologiczny typu SMS o długości 150 cm, rękawy o kroju reglan, szwy wykonane techniką ultradźwiękową, wiązany na dwa troki.
20 x tupfer z gazy RTG 20 x 20 cm ,20 nitek
20 x kompres z gazy RTG 10 x 10 cm, 16 warstw 17 nitek, wiązane a 10 sztuk
5 x tupfer z gazy 30 x 30 cm, 20 nitek
1 x taśma przylepna min. 10 x 50 cm 
1 x igła injekcyjna bezpieczna 18 G, 1,20 x 40 mm
1 x opatrunek wysokochłonny nieprzylepny 10 x 10 cm
1 x pojemnik plastikowy 250 ml, przeźroczysty z podziałką
1 x pojemnik plastikowy 250 ml, niebieski z podziałką
1 x pojemnik na ostrza i igły 10 miejsc magnetyczny
4 x ręcznik celulozowy min. 30 x 33 cm
1 x kabel elektrody czynnej monopolarnej z nożem płaskim, 3 bolce
1 x czyścik do koagulacji 5 x 5 cm, kontrastujący w RTG, przylepny                                                                                                                                                                                                                                                         1 x pudełko stabilizacyjne                                                                                                                                                                                                                                                                                                                Zestawy zgodne z EN 13795-1:2019. Serwety 2-warstwowe PP+PE o gramaturze 55g/m2, bez zawartości wiskozy, celulozy i lateksu, Wysoka odporność na penetrację płynów (zgodnie z EN 20811) min. 210cm H2O, odporność na rozerwanie na sucho i mokro min. 170 kPa. Chłonność włókniny badana wg EN ISO 9073-6: min. 210 ml/m2. Każdy zestaw zawiera 4 naklejki zientgrowane z 4 kodami kreskowymi oraz Ref, Lot, datę produkcji, datę ważnosci i producenta. Sterylizacjia tlenkiem etylenu.</t>
    </r>
  </si>
  <si>
    <r>
      <t xml:space="preserve">Jałowy zestaw do artroskopii o składzie:  
</t>
    </r>
    <r>
      <rPr>
        <sz val="9"/>
        <color indexed="8"/>
        <rFont val="Arial"/>
        <family val="2"/>
        <charset val="238"/>
      </rPr>
      <t>1 x serweta na stół narzędziowy 150 x 190 cm, ze wzmocnieniem 78 x 190 cm, min 90 g/m2 (owinięcie zestawu)
1 x serweta na stolik Mayo 80 x 145 cm, ze wzmocnieniem 65 x 145 cm, min 90 g/m2, składana teleskopowo do środka
1 x serweta 2-warstwowa do artroskopii 200 x 320 cm z uchwytem typu rzep i workiem na płyny otwór 5 x 7 cm
1 x serweta 2-warstwowa nieprzylepna 175 x 150 cm
1 x kleszczyki plastikowe do mycia pola operacyjnego typu korcang 24 cm
10 x kompres z gazy RTG 10 x 10 cm 12 warstw 17 nitek, wiązane po 10 sztuk
3 x tupfer z gazy  30 x 30 cm, 20 nitek
1 x opaska elastyczna 15 cm x 5 m z dwiema zapinkami, biała (umiarkowana kompresja)
1 x pojemnik plastikowy 250 ml przeźroczysty, z podziałką
1 x pojemnik plastikowy 250 ml niebieski, z podziałką
1 x fartuch chirurgiczny typu SMS o długości 127 cm, pełnobarierowy, wykonany z włókniny typu SMS, o gramaturze min. 42 g/m2 oraz wzmocnienia min. 42 g/m2 z laminatu w części przedniej i w rękawach. Szwy wykonane techniką ultradźwiękową, rękawy o kroju reglan. Zapięcie w obrębie szyi w formie taśmy wielokrotnego użytku przytwierdzonej do jednej poły fartucha, umożliwiającej zapięcie w dowolnym miejscu w górnej części fartucha i jego dopasowanie. Rękaw zakończony miękkim poliestrowym mankietem nie powodującym ucisku na skórę. Tylne części fartucha zachodzą na siebie, troki łączone kartonikiem, sposób i konstrukcja pozwalająca założenie fartucha z zachowaniem jałowości zarówno z przodu jak i z tyłu operatora.  
1 x fartuch chirurgiczny typu SMS o długości 147 cm, pełnobarierowy, wykonany z włókniny typu SMS, o gramaturze min. 42 g/m2 oraz wzmocnienia min. 42 g/m2 z laminatu w części przedniej i w rękawach. Szwy wykonane techniką ultradźwiękową. rękawy o kroju reglan. Zapięcie w obrębie szyi w formie taśmy wielokrotnego użytku przytwierdzonej do jednej poły fartucha, umożliwiającej zapięcie w dowolnym miejscu w górnej części fartucha i jego dopasowanie. Rękaw zakończony miękkim poliestrowym mankietem nie powodującym ucisku na skórę. Tylne części fartucha zachodzą na siebie, troki łączone kartonikiem, sposób i konstrukcja pozwalająca założenie fartucha z zachowaniem jałowości zarówno z przodu jak i z tyłu operatora
1 x osłona 2-warstwowa na kończynę 25 x 80 cm                                                                                                                                                                                                                                                                                             1 x igła kulkowa zagięta.1,5 x 80 mm
1 x osłona na kable video 12,5 x 230 cm PE, kartonowa prowadnica, teleskopowo złożona, taśma do mocowania
1 x taśma przylepna  min. 10 x 50                                                                                                                                                                                                                                                                                                                         1 x pudełko stabilizacyjne                                                                                                                                                                                                                                                                                                                          Zestawy zgodne z EN 13795-1:2019. Serwety 2-warstwowe PP+PE o gramaturze 55g/m2, bez zawartości wiskozy, celulozy i lateksu, Wysoka odporność na penetrację płynów (zgodnie z EN 20811) min. 210cm H2O, odporność na rozerwanie na sucho i mokro min. 170 kPa. Chłonność włókniny badana wg EN ISO 9073-6: min. 210 ml/m2. Każdy zestaw zawiera 4 naklejki zientgrowane z 4 kodami kreskowymi oraz Ref, Lot, datę produkcji, datę ważnosci i producenta. Sterylizacjia tlenkiem etylenu.</t>
    </r>
  </si>
  <si>
    <r>
      <t xml:space="preserve">Jałowy zestaw do chirurgii biodra o składzie:  
</t>
    </r>
    <r>
      <rPr>
        <sz val="9"/>
        <color indexed="8"/>
        <rFont val="Arial"/>
        <family val="2"/>
        <charset val="238"/>
      </rPr>
      <t>1 x serweta na stół narzędziowy 150 x 190 cm, ze wzmocnieniem 78 x 190 cm, min 90 g/m2 (owinięcie zestawu)
1 x serweta na stolik Mayo 80 x 145 cm, ze wzmocnieniem 65 x 145 cm, min 90 g/m2, składana teleskopowo do środka
1 x serweta 2-warstwowa  przylepna 300 x 170 cm z padem chłonnym w obszarze krytycznym
1 x serweta 2-warstwowa 200 x 260 cm z przylepnym wycięciem "U" 6,5 x 95 cm i dodatkowym padem chłonnym w obszarze krytycznym
1 x serweta 2-warstwowa nieprzylepna 150 x 150 cm
1 x fartuch chirurgiczny typu SMS o długości 127 cm, pełnobarierowy, wykonany z włókniny typu SMS, o gramaturze min. 42 g/m2 oraz wzmocnienia min. 42 g/m2 z laminatu w części przedniej i w rękawach. Szwy wykonane techniką ultradźwiękową, rękawy o kroju reglan. Zapięcie w obrębie szyi w formie taśmy wielokrotnego użytku przytwierdzonej do jednej poły fartucha, umożliwiającej zapięcie w dowolnym miejscu w górnej części fartucha i jego dopasowanie. Rękaw zakończony miękkim poliestrowym mankietem nie powodującym ucisku na skórę. Tylne części fartucha zachodzą na siebie, troki łączone kartonikiem, sposób i konstrukcja pozwalająca założenie fartucha z zachowaniem jałowości zarówno z przodu jak i z tyłu operatora.  
1 x fartuch chirurgiczny typu SMS o długości 147 cm, pełnobarierowy, wykonany z włókniny typu SMS, o gramaturze min. 42 g/m2 oraz wzmocnienia min. 42 g/m2 z laminatu w części przedniej i w rękawach. Szwy wykonane techniką ultradźwiękową. rękawy o kroju reglan. Zapięcie w obrębie szyi w formie taśmy wielokrotnego użytku przytwierdzonej do jednej poły fartucha, umożliwiającej zapięcie w dowolnym miejscu w górnej części fartucha i jego dopasowanie. Rękaw zakończony miękkim poliestrowym mankietem nie powodującym ucisku na skórę. Tylne części fartucha zachodzą na siebie, troki łączone kartonikiem, sposób i konstrukcja pozwalająca założenie fartucha z zachowaniem jałowości zarówno z przodu jak i z tyłu operatora
20 x kompres z gazy RTG 10 x 10 cm, 16 w 17 n, wiązane a 10 sztuk
1 x opatrunek wysokochłonny nieprzylepny 10 x 20 cm                                                                                                                                                                                                                                                                                       1 x opatrunek wysokochonny nieprzylepny 10 x 10 cm
6 x tupfer z gazy 30 x 30 cm, 20 nitek
1 x pojemnik na zużyte igły i ostrza skalpeli 10 miejsc, magnetyczny
1 x worek do gromadzenia płynów 70 x 47 cm, PE
2 x pojemnik plastikowy 250 ml (przezroczysty i niebieski)
1 x pojemnik plastikowy 500 ml  z podziałką, przeźroczysty
1 x kleszczyki plastikowe do mycia pola operacyjnego typu korcang 24 cm
1 x folia operacyjna antybakteryjna 46 x 60 cm (52 x 60 cm)
2 x skalpel bezpieczny nr 22                                                                                                                                                                                                                                                                                                                                  1 x igła kulkowa zagięta.1,5 x 80 mm
4 x ręcznik celulozowy min. 30 x 33 cm
1 x opatrunek z folii poliuretanowej 20 x 30 cm                                                                                                                                                                                                                                                                                                  1 x pudełko stabilizacyjne                                                                                                                                                                                                                                                                                                                          Zestawy zgodne z EN 13795-1:2019. Serwety 2-warstwowe PP+PE o gramaturze 55g/m2, bez zawartości wiskozy, celulozy i lateksu, Wysoka odporność na penetrację płynów (zgodnie z EN 20811) min. 210cm H2O, odporność na rozerwanie na sucho i mokro min. 170 kPa. Chłonność włókniny badana wg EN ISO 9073-6: min. 210 ml/m2.  a w miejscu padów chłonnych włóknina polipropylenowa o gramaturze min. 120g/m2. Pady chłonne o wysokiej odporności na penetrację płynów (zgodnie z EN 20811) min. 250cm H2O oraz odporności na rozerwanie na sucho min. 370 kPa i na mokro min. 390 kPa. Chłonność włókniny w obszarze wzmocnionym badana wg EN ISO 9073-6: min. 425 ml/m2I. Każdy zestaw zawiera 4 naklejki zientgrowane z 4 kodami kreskowymi oraz Ref, Lot, datę produkcji, datę ważnosci i producenta. Sterylizacjia tlenkiem etylenu.</t>
    </r>
  </si>
  <si>
    <r>
      <t>Zestaw do dożylnego wkłucia centralnego o składzie:</t>
    </r>
    <r>
      <rPr>
        <sz val="9"/>
        <color indexed="8"/>
        <rFont val="Arial"/>
        <family val="2"/>
        <charset val="238"/>
      </rPr>
      <t xml:space="preserve">                                                                                                                                                                                                                                                                                 4 x tupfery gazowe, wielkości śliwki ze 100% bawełnianej gazy, 20 nitkowej – rozmiar po rozwinięciu  około 20 x 20 cm
1 x plastikowe kleszczyki Kocher 14 cm
1 x plastikowa pęseta 12,5 cm 
1 x strzykawka Luer Lock 10 ml, 3 częściowa 
1 x igła podskóra zielona 21 G 1 1/2 (0,8 x 40 mm) 
1 x ostrze - skalpel 6,5 cm – zakrzywiony- zapakowany 
1 x samoprzylepny, przezroczysty opatrunek 10 cm x 15 cm 
6 x kompresy gazowe 7,5 cm x 7,5 cm, 17n 8w ze 100 %
1 x metalowy uchwyt do igły Derf 13 cm
1 x nieprzylepna, barierowa serweta z włókniny PP + PE ,w rozmiarze 45 cm x 75 cm, o gramaturze - 55 g/m²,
1 x dwuwarstwowa, barierowa serweta z włókniny PP + PE, w rozmiarze 45 cm x 75 cm, z regulowanym otworem . Gramatura 55 g/m²,
1 x igła podskórna, różowa,  18 G 1 1/2 (1,2 x 40 mm)                                                                                                                                                                                                                                                                                    Zestawy zgodne z EN 13795-1:2019. Serwety 2-warstwowe PP+PE o gramaturze 55g/m2, bez zawartości wiskozy, celulozy i lateksu, Wysoka odporność na penetrację płynów (zgodnie z EN 20811) min. 210cm H2O, odporność na rozerwanie na sucho i mokro min. 170 kPa. Chłonność włókniny badana wg EN ISO 9073-6: min. 210 ml/m2. Każdy zestaw zawiera 4 naklejki zientgrowane z 4 kodami kreskowymi oraz Ref, Lot, datę produkcji, datę ważnosci i producenta. Sterylizacjia tlenkiem etylenu.</t>
    </r>
  </si>
  <si>
    <r>
      <t xml:space="preserve">Zestaw chirurgiczny do ropnia o składzie:
</t>
    </r>
    <r>
      <rPr>
        <sz val="9"/>
        <rFont val="Arial"/>
        <family val="2"/>
        <charset val="238"/>
      </rPr>
      <t>1 x</t>
    </r>
    <r>
      <rPr>
        <b/>
        <sz val="9"/>
        <rFont val="Arial"/>
        <family val="2"/>
        <charset val="238"/>
      </rPr>
      <t xml:space="preserve"> </t>
    </r>
    <r>
      <rPr>
        <sz val="9"/>
        <rFont val="Arial"/>
        <family val="2"/>
        <charset val="238"/>
      </rPr>
      <t>serweta na stół narzędziowy 2-warstwowa (owinięcie pakietu) 90 x 75 cm   
1 x serweta przylepna 2-warstwowa 2-częściowa z regulacją otworu 75 x 90 cm
1 x skalpel bezpieczny z wysuwanym ostrzem nr 10  
1 x nożyczki zagięte typu Metzenbaum tępo tępe 14,5 cm stal nierdzewna    
1 x imadło chirurgiczne typu Mayo-Hegar 14 cm stal nierdzewna 
1 x pęseta chirurgiczna standardowa prosta 14 cm stal nierdzewna            
1 x kleszczyki anatomiczne zagięte typu Halsted-Mosquito 12,5 cm stal nierdzewna                                                                                                                                                                                                                                 1 x kleszczyki plastikowe proste typu pean 14 cm               
1 x pojemnik plastikowy 250 ml z podziałką, przeźroczysty  
5 x kompresów włókninowych 5 x 5 cm 6 warstw
10 x kompresów z gazy 7,5 x 7,5 cm 12 warstw, 17 nitek                                            
3 x tupfery z gazy</t>
    </r>
    <r>
      <rPr>
        <sz val="9"/>
        <color indexed="8"/>
        <rFont val="Arial"/>
        <family val="2"/>
        <charset val="238"/>
      </rPr>
      <t xml:space="preserve"> 30 x 30 cm</t>
    </r>
    <r>
      <rPr>
        <sz val="9"/>
        <rFont val="Arial"/>
        <family val="2"/>
        <charset val="238"/>
      </rPr>
      <t>, 20 nitek  
                                                                                                                                                                                                                                                                                                                                                                      Zestawy zgodne z EN 13795-1:2019. Serwety 2-warstwowe PP+PE o gramaturze 55g/m2, bez zawartości wiskozy, celulozy i lateksu, Wysoka odporność na penetrację płynów (zgodnie z EN 20811) min. 210cm H2O, odporność na rozerwanie na sucho i mokro min. 170 kPa. Chłonność włókniny badana wg EN ISO 9073-6: min. 210 ml/m2. Każdy zestaw zawiera 4 naklejki zientgrowane z 4 kodami kreskowymi oraz Ref, Lot, datę produkcji, datę ważnosci i producenta. Sterylizacjia tlenkiem etylenu.</t>
    </r>
  </si>
  <si>
    <r>
      <t xml:space="preserve">Jałowy zestaw do porodu  o składzie: 
</t>
    </r>
    <r>
      <rPr>
        <sz val="9"/>
        <rFont val="Arial"/>
        <family val="2"/>
        <charset val="238"/>
      </rPr>
      <t>1 x serweta 2-warstwowa 90 x 90 cm z podwójnym workiem do gromadzenia płynów. Worek 87 x 62 cm/80 x 68 cm
1 x serweta 2-warstwowa na stół narzędziowy 100 x 150 cm (opakowanie zestawu)
1 x fartuch chirurgiczny typu SMS o długości 147 cm, pełnobarierowy, wykonany z włókniny typu SMS, o gramaturze min. 42 g/m2 oraz wzmocnienia min. 42 g/m2 z laminatu w części przedniej i w rękawach. Szwy wykonane techniką ultradźwiękową. rękawy o kroju reglan. Zapięcie w obrębie szyi w formie taśmy wielokrotnego użytku przytwierdzonej do jednej poły fartucha, umożliwiającej zapięcie w dowolnym miejscu w górnej części fartucha i jego dopasowanie. Rękaw zakończony miękkim poliestrowym mankietem nie powodującym ucisku na skórę. Tylne części fartucha zachodzą na siebie, troki łączone kartonikiem, sposób i konstrukcja pozwalająca założenie fartucha z zachowaniem jałowości zarówno z przodu jak i z tyłu operatora 
2 x zacisk do pępowiny 53 mm plastikowy, biały
2 x serweta dla noworodka 87 x 90 cm, biała
1 x serweta z gazy RTG 45 x 45 cm, 4 warstwy, 20 nitek z tasiemką
10 x kompres z włókniny 10 x 10 cm, 6 warstw, 30 g/m2
1 x miska nerkowata plastikowa 700 ml, 25 x 11,5 x 5 cm, niebieska
1 x pojemnik na łożysko plastikowy 3000 ml z pokrywą, 29 x 22 x 7,5 cm, niebieski
10 x tupfer włókninowy okrągły z nitka RTG 7,5 x 9 cm 30 g/m2
1 x czapeczka na noworodka
1 x kocyk dla noworodka 75 x 103 cm
1 x gruszka 60 ml                                                                                                                                                                                                                                                                                                                                        
Zestawy zgodne z EN 13795-1:2019. Serwety 2-warstwowe PP+PE o gramaturze 55g/m2, bez zawartości wiskozy, celulozy i lateksu, Wysoka odporność na penetrację płynów (zgodnie z EN 20811) min. 210cm H2O, odporność na rozerwanie na sucho i mokro min. 170 kPa. Chłonność włókniny badana wg EN ISO 9073-6: min. 210 ml/m2. Każdy zestaw zawiera 4 naklejki zientgrowane z 4 kodami kreskowymi oraz Ref, Lot, datę produkcji, datę ważnosci i producenta. Sterylizacjia tlenkiem etylenu.</t>
    </r>
  </si>
  <si>
    <r>
      <t xml:space="preserve">
</t>
    </r>
    <r>
      <rPr>
        <b/>
        <sz val="9"/>
        <color indexed="8"/>
        <rFont val="Arial"/>
        <family val="2"/>
        <charset val="238"/>
      </rPr>
      <t xml:space="preserve">Jałowy zestaw do żylaków kończyn dolnych o składzie: 
</t>
    </r>
    <r>
      <rPr>
        <sz val="9"/>
        <color indexed="8"/>
        <rFont val="Arial"/>
        <family val="2"/>
        <charset val="238"/>
      </rPr>
      <t>1 x serweta na stół narzędziowy 150 x 190 cm, ze wzmocnieniem 78 x 190 cm, min 90 g/m2, (owinięcie zestawu)
1 x serweta na stolik Mayo 80 x 145 cm, ze wzmocnieniem 65 x 145 cm,min 90 g/m2, składana teleskopowo do środka
1 x serweta 2-warstwowa  200 x 260 cm z przylepnym wycięciem "U" 6,5 x 95 cm i padem chłonnym w obszarze krytycznym min. 150 x 160 cm
1 x serweta 2-warstwowa przylepna 200 x 170 cm 
1 x serweta 2-warstwowa nieprzylepna 90 x 75 cm
1 x kleszczyki plastikowe do mycia pola operacyjnego typu korcang 24 cm
1 x pojemnik plastikowy 250 ml niebieski, z podziałką
1 x pojemnik plastikowy 250 mlprzeźroczysty, z podziałką
10 x kompres z gazy 10 x 10 cm, 16 warstw 17 nitek, wiązane a'10 sztuk
20 x kompres z gazy 10 x 20 cm, 12 warstw 17 nitek, wiązane a'10 sztuk
4 x tupfer z gazy 30 x 30 cm, 20 nitek
1 x opatrunek chłonny przylepny 10 x 8 cm
1 x fartuch chirurgiczny typu SMS o długości 127 cm, pełnobarierowy, wykonany z włókniny typu SMS, o gramaturze min. 42 g/m2 oraz wzmocnienia min. 42 g/m2 z laminatu w części przedniej i w rękawach. Szwy wykonane techniką ultradźwiękową. rękawy o kroju reglan. Zapięcie w obrębie szyi w formie taśmy wielokrotnego użytku przytwierdzonej do jednej poły fartucha, umożliwiającej zapięcie w dowolnym miejscu w górnej części fartucha i jego dopasowanie. Rękaw zakończony miękkim poliestrowym mankietem nie powodującym ucisku na skórę. Tylne części fartucha zachodzą na siebie, troki łączone kartonikiem, sposób i konstrukcja pozwalająca założenie fartucha z zachowaniem jałowości zarówno z przodu jak i z tyłu operatora  
1 x fartuch chirurgiczny typu SMS o długości 147 cm, pełnobarierowy, wykonany z włókniny typu SMS, o gramaturze min. 42 g/m2 oraz wzmocnienia min. 42 g/m2 z laminatu w części przedniej i w rękawach. Szwy wykonane techniką ultradźwiękową. rękawy o kroju reglan. Zapięcie w obrębie szyi w formie taśmy wielokrotnego użytku przytwierdzonej do jednej poły fartucha, umożliwiającej zapięcie w dowolnym miejscu w górnej części fartucha i jego dopasowanie. Rękaw zakończony miękkim poliestrowym mankietem nie powodującym ucisku na skórę. Tylne części fartucha zachodzą na siebie, troki łączone kartonikiem, sposób i konstrukcja pozwalająca założenie fartucha z zachowaniem jałowości zarówno z przodu jak i z tyłu operatora  
2 x rękawica diagnostyczna nitrylowa L
1 x skalpel bezpieczny z wysuwanym ostrzem nr 11
1 x skalpel bezpieczny z wysuwanym ostrzem nr 10
3 x ręcznik celulozowy min. 30 x 33 cm
1 x pudełko stabilizacyjne 
Zestawy zgodne z EN 13795-1:2019. Serwety 2-warstwowe PP+PE o gramaturze 55g/m2, bez zawartości wiskozy, celulozy i lateksu, Wysoka odporność na penetrację płynów (zgodnie z EN 20811) min. 210cm H2O, odporność na rozerwanie na sucho i mokro min. 170 kPa. Chłonność włókniny badana wg EN ISO 9073-6: min. 210 ml/m2.  a w miejscu padów chłonnych włóknina polipropylenowa o gramaturze min. 120g/m2. Pady chłonne o wysokiej odporności na penetrację płynów (zgodnie z EN 20811) min. 250cm H2O oraz odporności na rozerwanie na sucho min. 370 kPa i na mokro min. 390 kPa. Chłonność włókniny w obszarze wzmocnionym badana wg EN ISO 9073-6: min. 425 ml/m2I. Każdy zestaw zawiera 4 naklejki zientgrowane z 4 kodami kreskowymi oraz Ref, Lot, datę produkcji, datę ważnosci i producenta. Sterylizacjia tlenkiem etylenu.</t>
    </r>
  </si>
  <si>
    <r>
      <t xml:space="preserve">Jałowy zestaw do drenażu opłucnej o składzie:                                                                                                                                                                                                                                                                                             </t>
    </r>
    <r>
      <rPr>
        <sz val="9"/>
        <rFont val="Arial"/>
        <family val="2"/>
        <charset val="238"/>
      </rPr>
      <t>1 x serweta na stół narzędziowy 90 x 75 cm (owinięcie zestawu)
1 x serweta przylepna 2-częściowa 75 x 90 cm
1 x strzykawka Luer 20 ml (2-częściowa)
1 x igła injekcyjna 0,80 x 50 mm
1 x skalpel jednorazowy Nr 10
1 x opatrunek do wenflonu I.V.  8 x 6 cm
15 x komprez z gazy z nitką RTG 10 x 10 cm, 8 warstw 17 nitek
1 x pojemnik plastikowy 60 ml (5 x 5 cm) z podziałką; okrągły, kolor  niebieski
1 x pojemnik plastikowy 150 ml (9,2 x 2,96 cm) z podziałką; okrągły, kolor: czerwony
1 x kleszczyki anatomiczne proste Pean 20 cm
1 x kleszczyki anatomiczne zagięte Halstead-Mosquito 12,5 cm
1 x Imadło chirurgiczne Mayo-Hegar 14 cm
1 x pęseta chirurgiczna standardowa prosta 14 cm
1 x nożyczki chirurgiczne proste ostro tępe 14,5 cm
1 x kleszczyki plastikowe do mycia pola operacyjnego 14 cm                                                                                                                                                                                                                                                                        1 x pudełko stabilizacyjne 
Zestawy zgodne z EN 13795-1:2019. Serwety 2-warstwowe PP+PE o gramaturze 55g/m2, bez zawartości wiskozy, celulozy i lateksu, Wysoka odporność na penetrację płynów (zgodnie z EN 20811) min. 210cm H2O, odporność na rozerwanie na sucho i mokro min. 170 kPa. Chłonność włókniny badana wg EN ISO 9073-6: min. 210 ml/m2. Każdy zestaw zawiera 4 naklejki zientgrowane z 4 kodami kreskowymi oraz Ref, Lot, datę produkcji, datę ważnosci i producenta. Sterylizacjia tlenkiem etylenu.</t>
    </r>
  </si>
  <si>
    <r>
      <t xml:space="preserve">Zestaw do operacji dłoni/stopy o składzie: 
</t>
    </r>
    <r>
      <rPr>
        <sz val="9"/>
        <color indexed="8"/>
        <rFont val="Arial"/>
        <family val="2"/>
        <charset val="238"/>
      </rPr>
      <t>1 x serweta na stół narzędziowy 150 x 190 cm, ze wzmocnieniem 78 x 190 cm, min 90 g/m2, (owinięcie zestawu)
1 x serweta na stolik Mayo 80 x 145 cm, ze wzmocnieniem 65 x 145 cm,min 90 g/m2, składana teleskopowo do środka
1 x serweta 2-warstwowa 200 x 300 cm z przylepnym wycięciem "U" 6,5 x 55 cm oraz padem chłonnym w obszarze krytycznym
1 x serweta 2-warstwowa przylepna 175 x 150 cm
1 x skalpel bezpieczny z wysuwanym ostrzem nr 10 
1 x skalpel bezpieczny z wysuwanym ostrzem nr 11 
1 x fartuch chirurgiczny typu SMS o długości 127 cm, pełnobarierowy, wykonany z włókniny typu SMS, o gramaturze min. 42 g/m2. Szwy wykonane techniką ultradźwiękową, rękawy o kroju reglan. Zapięcie w obrębie szyi w formie taśmy wielokrotnego użytku przytwierdzonej do jednej poły fartucha, umożliwiającej zapięcie w dowolnym miejscu w górnej części fartucha i jego dopasowanie. Rękaw zakończony miękkim poliestrowym mankietem nie powodującym ucisku na skórę. Tylne części fartucha zachodzą na siebie, troki łączone kartonikiem, sposób i konstrukcja pozwalająca założenie fartucha z zachowaniem jałowości zarówno z przodu jak i z tyłu operatora.  
1 x fartuch chirurgiczny typu SMS o długości 147 cm, pełnobarierowy, wykonany z włókniny typu SMS, o gramaturze min. 42 g/m2 oraz wzmocnienia min. 42 g/m2 z laminatu w części przedniej i w rękawach. Szwy wykonane techniką ultradźwiękową. rękawy o kroju reglan. Zapięcie w obrębie szyi w formie taśmy wielokrotnego użytku przytwierdzonej do jednej poły fartucha, umożliwiającej zapięcie w dowolnym miejscu w górnej części fartucha i jego dopasowanie. Rękaw zakończony miękkim poliestrowym mankietem nie powodującym ucisku na skórę. Tylne części fartucha zachodzą na siebie, troki łączone kartonikiem, sposób i konstrukcja pozwalająca założenie fartucha z zachowaniem jałowości zarówno z przodu jak i z tyłu operatora  
1 x kleszczyki plastikowe proste do mycia pola operacyjnego 24 cm
20 x kompres z gazy 10 x 10 cm, 12 warstw 17 nitek
3 x tupfer z gazy 30 x 30 cm, 20 nitek
1 x pojemnik plastikowy 250 ml przeźroczysty z podziałką                                                                                                                                                                                                                                                                              1 x pudełko stabilizacyjne 
Zestawy zgodne z EN 13795-1:2019. Serwety 2-warstwowe PP+PE o gramaturze 55g/m2, bez zawartości wiskozy, celulozy i lateksu, Wysoka odporność na penetrację płynów (zgodnie z EN 20811) min. 210cm H2O, odporność na rozerwanie na sucho i mokro min. 170 kPa. Chłonność włókniny badana wg EN ISO 9073-6: min. 210 ml/m2.  a w miejscu padów chłonnych włóknina polipropylenowa o gramaturze min. 120g/m2. Pady chłonne o wysokiej odporności na penetrację płynów (zgodnie z EN 20811) min. 250cm H2O oraz odporności na rozerwanie na sucho min. 370 kPa i na mokro min. 390 kPa. Chłonność włókniny w obszarze wzmocnionym badana wg EN ISO 9073-6: min. 425 ml/m2I. Każdy zestaw zawiera 4 naklejki zientgrowane z 4 kodami kreskowymi oraz Ref, Lot, datę produkcji, datę ważnosci i producenta. Sterylizacjia tlenkiem etylenu.</t>
    </r>
  </si>
  <si>
    <r>
      <t xml:space="preserve">Jałowy zestaw do zabiegów na szyi o składzie:
</t>
    </r>
    <r>
      <rPr>
        <sz val="8"/>
        <color indexed="8"/>
        <rFont val="Arial"/>
        <family val="2"/>
        <charset val="238"/>
      </rPr>
      <t>1 x serweta na stół narzędziowy 150 x 190 cm, ze wzmocnieniem 78 x 190 cm, min 90 g/m2, (owinięcie zestawu)
1 x serweta na stolik Mayo 80 x 145 cm, ze wzmocnieniem 65 x 145 cm,min 90 g/m2, składana teleskopowo do środka
1 x serweta 240 x 150 cm 2-warstwowa z przylepnym wycięciem "U" na dłuższym boku 6,5 x 65 cm oraz z  padem chłonnym w obszarze krytycznym
1 x serweta 2-warstwowa przylepna 200 x 245 cm z dodatkowym padem chłonnym w obszarze krytycznym
1 x skalpel bezpieczny z wysuwanym ostrzem nr 11
2 x skalpel bezpieczny z wysuwanym ostrzem nr 10
1 x kieszeń przylepna 2-sekcyjna 43 x 38 cm PE
1 x taśma przylepna 10 x 50 cm
2 x ręcznik celulozowy min. 30 x 33 cm
20 x kompres z gazy RTG 7,5 x 7,5 cm, 12 warstw 17 nitek, wiązane a'10 szt                                                                                                                       
10 x kompres z gazy RTG10x 10cm , 12 warstw 17nitek                                                                                                                                                         
3 x tupfer z gazy 30 x 30 cm, 20 nitek (umieszczone w czerwonej miseczce)
6 x tupfer z gazy RTG 20 x 20 cm, 20 nitek
1 x opatrunek chłonny przylepny 8 x 15 cm
2 x miska plastikowa 250 ml (przezroczysta i czerwona)
1 x miska plastikowa 500 ml
1 x kabel elektrody czynnej monopolarnej z nożem płaskim, 3 bolce
1 x czyścik do koagulacji 5 x 5 cm, przylepny
1 x pudełko magnetyczne na igły i ostrza 10 miejsc
1 x mata z gąbki antypoślizgowa 50 x 40 cm
1 x kleszczyki plastikowe typu korcang 24 cm                                                                                                                                                                          
1 x dren do ssaka 26/8,67 CH/mm 200 cm
1 x końcówka do ssaka Yankauer Derby 24/8,00 CH/mm 267 mm
1 x fartuch chirurgiczny typu SMS o długości 127 cm, pełnobarierowy, wykonany z włókniny typu SMS, o gramaturze min. 42 g/m2. Szwy wykonane techniką ultradźwiękową, rękawy o kroju reglan. Zapięcie w obrębie szyi w formie taśmy wielokrotnego użytku przytwierdzonej do jednej poły fartucha, umożliwiającej zapięcie w dowolnym miejscu w górnej części fartucha i jego dopasowanie. Rękaw zakończony miękkim poliestrowym mankietem nie powodującym ucisku na skórę. Tylne części fartucha zachodzą na siebie, troki łączone kartonikiem, sposób i konstrukcja pozwalająca założenie fartucha z zachowaniem jałowości zarówno z przodu jak i z tyłu operatora. 
2 x fartuch chirurgiczny typu SMS o długości 147 cm, pełnobarierowy, wykonany z włókniny typu SMS, o gramaturze min. 42 g/m2 oraz wzmocnienia min. 42 g/m2 z laminatu w części przedniej i w rękawach. Szwy wykonane techniką ultradźwiękową. rękawy o kroju reglan. Zapięcie w obrębie szyi w formie taśmy wielokrotnego użytku przytwierdzonej do jednej poły fartucha, umożliwiającej zapięcie w dowolnym miejscu w górnej części fartucha i jego dopasowanie. Rękaw zakończony miękkim poliestrowym mankietem nie powodującym ucisku na skórę. Tylne części fartucha zachodzą na siebie, troki łączone kartonikiem, sposób i konstrukcja pozwalająca założenie fartucha z zachowaniem jałowości zarówno z przodu jak i z tyłu operatora  
Zestawy zgodne z EN 13795-1:2019. Serwety 2-warstwowe PP+PE o gramaturze 55g/m2, bez zawartości wiskozy, celulozy i lateksu, Wysoka odporność na penetrację płynów (zgodnie z EN 20811) min. 210cm H2O, odporność na rozerwanie na sucho i mokro min. 170 kPa. Chłonność włókniny badana wg EN ISO 9073-6: min. 210 ml/m2.  a w miejscu padów chłonnych włóknina polipropylenowa o gramaturze min. 120g/m2. Pady chłonne o wysokiej odporności na penetrację płynów (zgodnie z EN 20811) min. 250cm H2O oraz odporności na rozerwanie na sucho min. 370 kPa i na mokro min. 390 kPa. Chłonność włókniny w obszarze wzmocnionym badana wg EN ISO 9073-6: min. 425 ml/m2I. Każdy zestaw zawiera 4 naklejki zientgrowane z 4 kodami kreskowymi oraz Ref, Lot, datę produkcji, datę ważnosci i producenta. Sterylizacjia tlenkiem etylenu.</t>
    </r>
  </si>
  <si>
    <r>
      <t>Jałowy zestaw do wkłucia centralnego o składzie</t>
    </r>
    <r>
      <rPr>
        <sz val="9"/>
        <color indexed="8"/>
        <rFont val="Arial"/>
        <family val="2"/>
        <charset val="238"/>
      </rPr>
      <t>:                                                                                                                                                                                                                                                                                      1 x serweta dwuwarstwowa 200 x 100 cm, otwór przylepny 10 cm, decentralnie
1 x ostrze do obcinania szwów 9 cm
1 x Imadło chirurgiczne Mayo -Hegar 12 cm
1 x strzykawka Luer 10 ml, 2 -części, biała, decentralna 
5 x kompres z włókniny 10 x 10 cm, 4 warstwy 40g/m
3 x tupfer z gazy 30 x 30 cm, 20 nitek
1 x opatrunek przeźroczysty na rany pooperacyjne 10 x 15 cm
1 x fartuch chirurgiczny typu SMS o długości 127 cm, pełnobarierowy, wykonany z włókniny typu SMS, o gramaturze min. 42 g/m2. Szwy wykonane techniką ultradźwiękową, rękawy o kroju reglan. Zapięcie w obrębie szyi w formie taśmy wielokrotnego użytku przytwierdzonej do jednej poły fartucha, umożliwiającej zapięcie w dowolnym miejscu w górnej części fartucha i jego dopasowanie. Rękaw zakończony miękkim poliestrowym mankietem nie powodującym ucisku na skórę. Tylne części fartucha zachodzą na siebie, troki łączone kartonikiem, sposób i konstrukcja pozwalająca założenie fartucha z zachowaniem jałowości zarówno z przodu jak i z tyłu operatora. 
1 x pojemnik plastikowy 120 ml, (9,2 x 3 cm), z podziałką
1 x kleszczyki plastikowe proste do mycia pola operacyjnego 24 cm
1 x serweta dwuwarstwowa na stół narzędziowy 120 x 95 cm (opakowanie zestawu)
Zestawy zgodne z EN 13795-1:2019. Serwety 2-warstwowe PP+PE o gramaturze 55g/m2, bez zawartości wiskozy, celulozy i lateksu, Wysoka odporność na penetrację płynów (zgodnie z EN 20811) min. 210cm H2O, odporność na rozerwanie na sucho i mokro min. 170 kPa. Chłonność włókniny badana wg EN ISO 9073-6: min. 210 ml/m2. Każdy zestaw zawiera 4 naklejki zientgrowane z 4 kodami kreskowymi oraz Ref, Lot, datę produkcji, datę ważnosci i producenta. Sterylizacjia tlenkiem etylenu.</t>
    </r>
  </si>
  <si>
    <r>
      <t xml:space="preserve">Sterylny zestaw serwet uniwersalnych z serweta U mały o składzie:
</t>
    </r>
    <r>
      <rPr>
        <sz val="9"/>
        <color indexed="8"/>
        <rFont val="Arial"/>
        <family val="2"/>
        <charset val="238"/>
      </rPr>
      <t>1 x serweta na stół narzędziowy 150 x 190 cm, ze wzmocnieniem 78 x 190 cm, min 90 g/m2, (owinięcie zestawu)
1 x serweta na stolik Mayo 80 x 145 cm, ze wzmocnieniem 65 x 145 cm,min 90 g/m2, składana teleskopowo do środka
1 x serweta 2-warstwowa przylepna 150 x 240 cm
1 x serweta 2-warstwowa 160 x 220 cm z przylepnym wycięciem „U” 10 x 50 cm
1 x fartuch chirurgiczny typu SMS o długości 155 cm, pełnobarierowy, wykonany z włókniny typu SMS, o gramaturze min 42 g/m2 oraz wzmocnienia min 42 g/m2 z laminatu w części przedniej i w rękawach. Szwy wykonane techniką ultradźwiękową, rękawy o kroju reglan. Zapięcie w obrębie szyi w formie taśmy wielokrotnego użytku przytwierdzonej do jednej poły fartucha, umożliwiającej zapięcie w dowolnym miejscu w górnej części fartucha i jego dopasowanie. Rękaw zakończony miękkim poliestrowym mankietem nie powodującym ucisku na skórę. Tylne części fartucha zachodzą na siebie, troki łączone kartonikiem, sposób i konstrukcja pozwalająca założenie fartucha z zachowaniem jałowości zarówno z przodu jak i z tyłu operatora. 
1 x fartuch chirurgiczny typu SMS o długości 155 cm, pełnobarierowy, wykonany z włókniny typu SMS, o gramaturze min 42 g/m2, szwy wykonane techniką ultradźwiękową. rękawy o kroju reglan. Zapięcie w obrębie szyi w formie taśmy wielokrotnego użytku przytwierdzonej do jednej poły fartucha, umożliwiającej zapięcie w dowolnym miejscu w górnej części fartucha i jego dopasowanie. Rękaw zakończony miękkim poliestrowym mankietem nie powodującym ucisku na skórę. Tylne części fartucha zachodzą na siebie, troki łączone kartonikiem, sposób i konstrukcja pozwalająca założenie fartucha z zachowaniem jałowości zarówno z przodu jak i z tyłu operatora. 
1 x fartuch chirurgiczny typu SMS o długości 127 cm, pełnobarierowy, wykonany z włókniny typu SMS, o gramaturze min 42 g/m2, szwy wykonane techniką ultradźwiękową. rękawy o kroju reglan. Zapięcie w obrębie szyi w formie taśmy wielokrotnego użytku przytwierdzonej do jednej poły fartucha, umożliwiającej zapięcie w dowolnym miejscu w górnej części fartucha i jego dopasowanie. Rękaw zakończony miękkim poliestrowym mankietem nie powodującym ucisku na skórę. Tylne części fartucha zachodzą na siebie, troki łączone kartonikiem, sposób i konstrukcja pozwalająca założenie fartucha z zachowaniem jałowości zarówno z przodu jak i z tyłu operatora.
1 x pudełko magnetyczne na igły i ostrza 10 miejsc
2 x pojemnik plastikowy 250 ml z podziałką niebieski
3 x tupfer z gazy rozmiar 30 x 30 cm
1 x kleszczyki do mycia pola operacyjnego 24 cm
1 x skalpel bezpieczny z wysuwanym ostrzem nr 10 
1 x skalpel bezpieczny z wysuwanym ostrzem nr 21 
1 x elektroda czynna monopolarna z końcówką, długość 320 cm
1 x taśma przylepna 10 x 50 cm
10 x kompres gazowy 17-nitek 16-warstw z nitką RTG, 10 x 10 cm                                                                                                                                                                                                                                                               1 x czyscik do koagulacji 5 x 5 cm 
1 x pudełko stabilizacyjne 
Zestawy zgodne z EN 13795-1:2019. Serwety 2-warstwowe PP+PE o gramaturze 55g/m2, bez zawartości wiskozy, celulozy i lateksu, Wysoka odporność na penetrację płynów (zgodnie z EN 20811) min. 210cm H2O, odporność na rozerwanie na sucho i mokro min. 170 kPa. Chłonność włókniny badana wg EN ISO 9073-6: min. 210 ml/m2.  Zestawy bezpiecznie pakowane do transportu w 2 opakowania transportowe. Każdy zestaw zawiera 4 naklejki zientgrowane z 4 kodami kreskowymi oraz Ref, Lot, datę produkcji, datę ważnosci i producenta. Sterylizacjia tlenkiem etylenu.</t>
    </r>
  </si>
  <si>
    <t>Producent/Nazwa handlowa/  Numer katalogowy</t>
  </si>
  <si>
    <r>
      <t xml:space="preserve">Pielucho majtki dla dorosłych z pochłaniaczem zapachów </t>
    </r>
    <r>
      <rPr>
        <sz val="10"/>
        <rFont val="Arial"/>
        <family val="2"/>
        <charset val="238"/>
      </rPr>
      <t>w których obwód wynosi 130 -170 cm, chłonność 2500 g. Pieluchomajtki są oddychające na całej powierzchni, pozwalają skórze osoby pieluchowanej przez cały czas swobodnie oddychać. Dzięki temu niebezpieczeństwo powstania podrażnień skóry i odparzeń zredukowane jest do minimum. Stosowanie pieluchomajtek oddychających w znacznym stopniu podnosi komfort chorego i pozwala utrzymać skórę w dobrym stanie.cztery przylepcorzepy – idealne dopasowanie oraz możliwość wielokrotnego użytkowania;
Cechy:
podwójny wkład chłonny – większe poczucie suchości;
wewnętrzne hydrofobowe falbanki boczne oraz osłonki boczne wzdłuż wkładu chłonnego skierowane na zewnątrz zapobiegają wyciekom – większe bezpieczeństwo;
warstwa paroprzepuszczalna w części centralnej, włóknina w obszarze bioder;
brak elementów lateksowych – minimalizacja ryzyka reakcji alergicznych;
podwójny indykator wilgotności – lepsza informacja o konieczności zmiany wyrobu: klejowy - dwa żółte paski zmieniające barwę pod wpływem cieczy oraz tuszowy nadruk – rozmywający się pod wpływem cieczy;</t>
    </r>
  </si>
  <si>
    <t>Producent /Nazwa handlowa /Numer katalogowy</t>
  </si>
  <si>
    <t>Producent/Nazwa handlowa/ Numer katalogowy</t>
  </si>
  <si>
    <r>
      <t xml:space="preserve">
</t>
    </r>
    <r>
      <rPr>
        <sz val="9"/>
        <rFont val="Arial"/>
        <family val="2"/>
        <charset val="238"/>
      </rPr>
      <t>Opatrunek jałowy, pakowany pojedynczo składający się z 18 mln pochylonych włókien monofilamentowych, gęsty i miękki zapewniający delikatne opracowanie rany( przygotowanie łożyska rany) umożliwiający zmniejszenie liczby patogenów, uwalnianie rany od strupa i pozostałości po martwych komórkach, wchłanianie nadmiernego wysięku. Krawędź opatrunku zszyta i wzmocniona spodnia warstwa.</t>
    </r>
  </si>
  <si>
    <r>
      <t>Dwustronny, kwadratowy opatrunek  z przeszytymi krawędziami,  do użytku jednorazowego. Opatrunek zbudowany z jednej strony z białych, miekkich,  monofilamentowych włókien poliestrowych, strona odwrotna składa się z pętelek z poliestru i polyamidu w kolorze beżowym. Produkt sterylizowany parą. Służy do szybkiego, efektywnego, skutecznego i niebolesnego opracowania ran powierzchownych i skóry otaczającej brzegi rany</t>
    </r>
    <r>
      <rPr>
        <b/>
        <sz val="9"/>
        <color indexed="8"/>
        <rFont val="Arial"/>
        <family val="2"/>
        <charset val="238"/>
      </rPr>
      <t xml:space="preserve"> Rozmiar 10x10</t>
    </r>
  </si>
  <si>
    <r>
      <t>Prostokątny, całkowicie zamknięty opatrunek z warstwą kontaktową z perforowanej folii polietylenowej, warstwą rozprowadzającej wysięk hydrofilnej włókniny z termicznie łączonych włókien polipropylenowych, rdzeniem chłonnym z celulozy z superabsorberem z polikarylanu sodu i hydrofobową, niebieską, włókninową warstwą ochronną z termicznie łączonych włókien polipropylenowych; warstwa kontaktowa z raną oraz niebieska warstwa ochronna całkowicie otaczają warstwę włókniny oraz rdzeń chłonny a ich wszystkie krawędzie są złączone za pomocą kleju topliwego.</t>
    </r>
    <r>
      <rPr>
        <b/>
        <sz val="9"/>
        <color indexed="8"/>
        <rFont val="Arial"/>
        <family val="2"/>
        <charset val="238"/>
      </rPr>
      <t xml:space="preserve"> Rozmiar 10cmx10cm</t>
    </r>
  </si>
  <si>
    <r>
      <t xml:space="preserve">Opatrunek z wbudowanym superabsorbentem wykonanym z poliakrylanu sodu. składa się z włókninowej warstwy zewnętrznej, włókninowej warstwy rozprowadzającej, chłonnego rdzenia z pulpy celulozowej i warstwy airlaid oraz włókninowej warstwy ochronnej. </t>
    </r>
    <r>
      <rPr>
        <b/>
        <sz val="9"/>
        <color indexed="8"/>
        <rFont val="Arial"/>
        <family val="2"/>
        <charset val="238"/>
      </rPr>
      <t>Rozmiar</t>
    </r>
    <r>
      <rPr>
        <sz val="9"/>
        <color indexed="8"/>
        <rFont val="Arial"/>
        <family val="2"/>
        <charset val="238"/>
      </rPr>
      <t xml:space="preserve"> </t>
    </r>
    <r>
      <rPr>
        <b/>
        <sz val="9"/>
        <color indexed="8"/>
        <rFont val="Arial"/>
        <family val="2"/>
        <charset val="238"/>
      </rPr>
      <t>20x25</t>
    </r>
  </si>
  <si>
    <r>
      <t xml:space="preserve">Wewnętrzne stabilizatory nosa, silikonowe, bez kanału powietrznego
</t>
    </r>
    <r>
      <rPr>
        <sz val="10"/>
        <color indexed="31"/>
        <rFont val="Arial"/>
        <family val="2"/>
        <charset val="238"/>
      </rPr>
      <t xml:space="preserve">2 </t>
    </r>
    <r>
      <rPr>
        <sz val="10"/>
        <color indexed="8"/>
        <rFont val="Arial"/>
        <family val="2"/>
        <charset val="238"/>
      </rPr>
      <t xml:space="preserve">wykonane z miękkiego materiału
</t>
    </r>
    <r>
      <rPr>
        <sz val="10"/>
        <color indexed="31"/>
        <rFont val="Arial"/>
        <family val="2"/>
        <charset val="238"/>
      </rPr>
      <t xml:space="preserve">2 </t>
    </r>
    <r>
      <rPr>
        <sz val="10"/>
        <color indexed="8"/>
        <rFont val="Arial"/>
        <family val="2"/>
        <charset val="238"/>
      </rPr>
      <t xml:space="preserve">nie przywierają do tkanek
</t>
    </r>
    <r>
      <rPr>
        <sz val="10"/>
        <color indexed="31"/>
        <rFont val="Arial"/>
        <family val="2"/>
        <charset val="238"/>
      </rPr>
      <t xml:space="preserve">2 </t>
    </r>
    <r>
      <rPr>
        <sz val="10"/>
        <color indexed="8"/>
        <rFont val="Arial"/>
        <family val="2"/>
        <charset val="238"/>
      </rPr>
      <t xml:space="preserve">otwory do przyszycia stabilizatora
</t>
    </r>
    <r>
      <rPr>
        <sz val="10"/>
        <color indexed="31"/>
        <rFont val="Arial"/>
        <family val="2"/>
        <charset val="238"/>
      </rPr>
      <t xml:space="preserve">2 </t>
    </r>
    <r>
      <rPr>
        <sz val="10"/>
        <color indexed="8"/>
        <rFont val="Arial"/>
        <family val="2"/>
        <charset val="238"/>
      </rPr>
      <t xml:space="preserve">powierzchnia z efektem lotosu
</t>
    </r>
    <r>
      <rPr>
        <sz val="10"/>
        <color indexed="31"/>
        <rFont val="Arial"/>
        <family val="2"/>
        <charset val="238"/>
      </rPr>
      <t xml:space="preserve">2 </t>
    </r>
    <r>
      <rPr>
        <sz val="10"/>
        <color indexed="8"/>
        <rFont val="Arial"/>
        <family val="2"/>
        <charset val="238"/>
      </rPr>
      <t>sterylne, pakowane parami</t>
    </r>
  </si>
  <si>
    <r>
      <t xml:space="preserve">Wewnętrzne stabilizatory nosa, silikonowe, z kanałem powietrznym
</t>
    </r>
    <r>
      <rPr>
        <sz val="10"/>
        <color indexed="31"/>
        <rFont val="Arial"/>
        <family val="2"/>
        <charset val="238"/>
      </rPr>
      <t xml:space="preserve">2 </t>
    </r>
    <r>
      <rPr>
        <sz val="10"/>
        <color indexed="8"/>
        <rFont val="Arial"/>
        <family val="2"/>
        <charset val="238"/>
      </rPr>
      <t xml:space="preserve">wykonane z miękkiego materiału
</t>
    </r>
    <r>
      <rPr>
        <sz val="10"/>
        <color indexed="31"/>
        <rFont val="Arial"/>
        <family val="2"/>
        <charset val="238"/>
      </rPr>
      <t xml:space="preserve">2 </t>
    </r>
    <r>
      <rPr>
        <sz val="10"/>
        <color indexed="8"/>
        <rFont val="Arial"/>
        <family val="2"/>
        <charset val="238"/>
      </rPr>
      <t xml:space="preserve">kanał powietrzny ułatwiający oddychanie
</t>
    </r>
    <r>
      <rPr>
        <sz val="10"/>
        <color indexed="31"/>
        <rFont val="Arial"/>
        <family val="2"/>
        <charset val="238"/>
      </rPr>
      <t xml:space="preserve">2 </t>
    </r>
    <r>
      <rPr>
        <sz val="10"/>
        <color indexed="8"/>
        <rFont val="Arial"/>
        <family val="2"/>
        <charset val="238"/>
      </rPr>
      <t xml:space="preserve">nie przywierają do tkanek
</t>
    </r>
    <r>
      <rPr>
        <sz val="10"/>
        <color indexed="31"/>
        <rFont val="Arial"/>
        <family val="2"/>
        <charset val="238"/>
      </rPr>
      <t xml:space="preserve">2 </t>
    </r>
    <r>
      <rPr>
        <sz val="10"/>
        <color indexed="8"/>
        <rFont val="Arial"/>
        <family val="2"/>
        <charset val="238"/>
      </rPr>
      <t xml:space="preserve">otwory do przyszycia stabilizatora
</t>
    </r>
    <r>
      <rPr>
        <sz val="10"/>
        <color indexed="31"/>
        <rFont val="Arial"/>
        <family val="2"/>
        <charset val="238"/>
      </rPr>
      <t xml:space="preserve">2 </t>
    </r>
    <r>
      <rPr>
        <sz val="10"/>
        <color indexed="8"/>
        <rFont val="Arial"/>
        <family val="2"/>
        <charset val="238"/>
      </rPr>
      <t xml:space="preserve">powierzchnia z efektem lotosu
</t>
    </r>
    <r>
      <rPr>
        <sz val="10"/>
        <color indexed="31"/>
        <rFont val="Arial"/>
        <family val="2"/>
        <charset val="238"/>
      </rPr>
      <t xml:space="preserve">2 </t>
    </r>
    <r>
      <rPr>
        <sz val="10"/>
        <color indexed="8"/>
        <rFont val="Arial"/>
        <family val="2"/>
        <charset val="238"/>
      </rPr>
      <t>sterylne, pakowane parami</t>
    </r>
  </si>
  <si>
    <r>
      <t>Atraumatyczny- nie uszkadza tkanek. Niski odsetek alergii kontaktowych. Minimalizacja maceracji. Wykazuje wysoką retencję i absorbcję. Odbiera duże ilości wysięku- rzadsza zmiana opatrunków  daje nam oszczędność ekonomiczną oraz czasu pracy personelu medycznego. Wysoka elastyczność- pracuje z ciałem pacjenta , nie odkleja się, szybsza mobilizacja pacjenta. Rany trudne do zaopatrzenia - zgięcia, doły pachowe i pachwiny. Profilaktyka przeciwodleżynowa. Opatrunek barierowy- zmniejszenie ryzyka powikłań. Możliwość łączenia z innymi preparatami stosowanymi miejscowo. Nie ma konieczności zmiany opatrunku po  podstawowych czynnościach higienicznych. Działa amortyzująco na ciało pacjenta w punktach stycznych z  podłożem. Może zostać na ciele pacjenta do 7 dni.</t>
    </r>
    <r>
      <rPr>
        <sz val="9"/>
        <color indexed="59"/>
        <rFont val="Arial"/>
        <family val="2"/>
        <charset val="238"/>
      </rPr>
      <t xml:space="preserve"> </t>
    </r>
  </si>
  <si>
    <r>
      <t>Opatrunek chłonny, cechuje go  wysoka absorpcja i  retencja. Jest w stanie odebrać i zatrzymać w swoich strukturach duże ilości wysięku- nie tylko surowiczego ale także dobrze sobie radzi z wysiękiem gęstym. Nie zwraca wysięku pod naciskiem ciężaru ciała pacjenta. Można go łączyć z innymi preparatami i opatrunkami pierwotnymi, stosowanymi miejscowo. Nie należy docinać. Wymaga mocowania w postaci opaski, bandaża lub przylepca.  Zawiera hydrofobowy i oddychający materiał, który chroni przed przedostawaniem się płynów do środka. Folia nośna zapobiega przeciekaniu i pomaga chronić odzież i pościel</t>
    </r>
    <r>
      <rPr>
        <sz val="9"/>
        <color indexed="57"/>
        <rFont val="Arial"/>
        <family val="2"/>
        <charset val="238"/>
      </rPr>
      <t>.</t>
    </r>
  </si>
  <si>
    <t>Zestaw ssąco płuczący dł.33cm (kaniula 5mm), dren długości 3 metry, rączka typu pistolet z 2 przyciskami: ssanie- płukanie oraz Zestaw ssąco płuczący dł.33cm (kaniula 5mm), dren długości 3 metry, rączka typu trąbka z 2 przyciskami: ssanie- płukanie. Do wyboru przy zakupie</t>
  </si>
  <si>
    <t>Mankiet NIBP wielorazowego użytku, 1- żyłowy (długość drenu 20 cm), z wyjmowanym balonem, dwuwarstowy, wykonany z materiału niezawierającego lateks. Rozmiar mankietu 27/35-35/44 cm</t>
  </si>
  <si>
    <t>Mankiet NIBP wielorazowego użytku z konektorem łączącym przewód kardiomonitora, dwu żyłowy (długość drenu 20 cm), z wyjmowanym balonem, dwuwarstowy, wykonany z materiału niezawierającego lateks, Rozmiar mankietu 27-35 cm/35-44 cm</t>
  </si>
  <si>
    <r>
      <t xml:space="preserve">rodzaj rękawicy: syntetyczna jałowa
surowiec: elastomer
kolor: biały
środek pudrujący: brak 
opakowanie zbiorcze 50 par
powierzchnia zewnętrzna: mikrotekstura
powierzchnia wewnętrzna: polimeryzowana
wykończenie mankietu: rolowany
typowa wartość siły zrywu: przed starzeniem min : 14 N 
typowa wartość siły zrywu: po starzeniu: 13 N 
kształt: anatomiczny
typowa grubość (palec/dłoń/mankiet): (0.22+/-0.02)/(0.18+/-0.02)/(0.17+/-0.02) mm 
długość: min. 280 mm 
rozmiary: 6,0 – 9.0 
</t>
    </r>
    <r>
      <rPr>
        <b/>
        <sz val="9"/>
        <color indexed="8"/>
        <rFont val="Arial"/>
        <family val="2"/>
        <charset val="238"/>
      </rPr>
      <t>AQ</t>
    </r>
    <r>
      <rPr>
        <sz val="9"/>
        <color indexed="8"/>
        <rFont val="Arial"/>
        <family val="2"/>
        <charset val="238"/>
      </rPr>
      <t xml:space="preserve">L: 0.10 potwierdzone niezależnym badaniem 
</t>
    </r>
    <r>
      <rPr>
        <b/>
        <sz val="9"/>
        <color indexed="8"/>
        <rFont val="Arial"/>
        <family val="2"/>
        <charset val="238"/>
      </rPr>
      <t>zgodność z normami produktowymi</t>
    </r>
    <r>
      <rPr>
        <sz val="9"/>
        <color indexed="8"/>
        <rFont val="Arial"/>
        <family val="2"/>
        <charset val="238"/>
      </rPr>
      <t xml:space="preserve"> 
Rękawice zgodne z EN 455(1-4), EN ISO 374-1, EN 374-2, EN 16523-1, EN ISO 374-4, EN ISO 374-5, EN ISO 21420, EN 421. Rękawice odporne na przenikanie wirusów zgodnie z EN ISO 374-5. Potwierdzony badaniem z niezależnego laboratorium brak przebicia rękawicy dla min. 17 cytostatyków przez min. 240 min. wg ASTM D6978. Rękawice zapobiegające alergiom -wolne od szkodliwych akceleratorów chemicznych (potwierdzone niezależnym badaniem)
rejestracja :
Wyrób medyczny klasy IIa zgodnie z dyrektywą MDD 93/42/EWG &amp; 2007/47/EWG oraz środek ochrony indywidualnej kat. III typ B zgodnie z Rozporządzeniem UE 2016/425</t>
    </r>
  </si>
  <si>
    <t>Producent/ Nazwa handlowa</t>
  </si>
  <si>
    <r>
      <t xml:space="preserve">
</t>
    </r>
    <r>
      <rPr>
        <sz val="10"/>
        <color indexed="8"/>
        <rFont val="Arial"/>
        <family val="2"/>
        <charset val="238"/>
      </rPr>
      <t>Łyżki do urządzenia do intubacji Provu nowej generacji, łączące nowoczesną technologię wizualizacji z unikalnym systemem naprowadzania ETT rozmiar MAC 1-4 do wyboru przy zakupie</t>
    </r>
  </si>
  <si>
    <r>
      <t xml:space="preserve">
</t>
    </r>
    <r>
      <rPr>
        <sz val="10"/>
        <color indexed="8"/>
        <rFont val="Arial"/>
        <family val="2"/>
        <charset val="238"/>
      </rPr>
      <t>Łyżki do urządzenia do intubacji Provu nowej generacji, łączące nowoczesną technologię wizualizacji z unikalnym systemem naprowadzania ETT rozmiar Mill 00, 0, 1 do wyboru przy zakupie</t>
    </r>
  </si>
  <si>
    <t>op.200szt</t>
  </si>
  <si>
    <t>Zadanie nr 10: Ubrania i fartuchy medyczne i foliowe niesterylne, przescieradła, podkłady.</t>
  </si>
  <si>
    <t>Zadanie nr 20: Pościel jednorazowa</t>
  </si>
  <si>
    <t>Zadanie nr 22: Mata chłonna</t>
  </si>
  <si>
    <t>Zadanie nr 27: Opatrunki specjalistyczne.</t>
  </si>
  <si>
    <t>Zadanie nr 29: Uchwyty do laparoskopii.</t>
  </si>
  <si>
    <t>Zadanie nr 30: Zestaw ssąco-płuczący.</t>
  </si>
  <si>
    <t>Zadanie nr 33: Szczoteczki do chirurgicznego mycia rąk</t>
  </si>
  <si>
    <t>Zadanie nr 35: Włóknina do sterylizacji</t>
  </si>
  <si>
    <t>Zadanie nr 36: Plomby do kontenerów sterylizacyjnych</t>
  </si>
  <si>
    <t>Zadanie nr 38: Cewnik Nelatona i pęsety.</t>
  </si>
  <si>
    <t>Zadanie nr 40: Gaziki nasączone alkoholem.</t>
  </si>
  <si>
    <r>
      <t xml:space="preserve">Zadanie nr 41: </t>
    </r>
    <r>
      <rPr>
        <b/>
        <sz val="10"/>
        <color rgb="FF000000"/>
        <rFont val="Arial"/>
        <family val="2"/>
        <charset val="238"/>
      </rPr>
      <t>Leki różne 1 A</t>
    </r>
  </si>
  <si>
    <t>Zadanie nr 42: Immunoglobuliny anty D</t>
  </si>
  <si>
    <t>Zadanie nr 43: Pas do platformy</t>
  </si>
  <si>
    <t>Zadanie nr 44: Cewnik do tlenu</t>
  </si>
  <si>
    <r>
      <t xml:space="preserve">Jałowy czterowarstwowy  opatrunek o bardzo wysokiej chłonności do stosowania w przypadku silnie sączących ran. Dwuwarstwowa, zewnętrzna włóknina otacza cały opatrunek. Zewnętrzna warstwa włókniny, o właściwościach hydrofobowych, zapobiega przyleganiu opatrunku do rany. Warstwa wewnętrzna, z włókien celulozowych, ma właściwości hydrofilowe, co umożliwia szybkie przemieszczanie się wysięku do warstwy chłonnej. Warstwa chłonna zawiera pulpę celulozową oraz superabsorbent o bardzo wysokich właściwościach wchłaniania. Wysięk zostaje związany i zamknięty w strukturze warstwy chłonnej. Miękkość warstwy
chłonnej nadaje jej dodatkowo właściwości wyściełające. Warstwa chłonna otoczona jest cienką włókniną, która równomiernie rozprowadza wysięk na całej jej powierzchni. Na stronie przeciwległej do rany opatrunek wyposażony jest w specjalną włókninę przepuszczającą powietrze, ale nie przepuszczającą płynów, która zapobiega przenikaniu wydzieliny na zewnątrz oraz chroni przed zabrudzeniem. Rozmiary: </t>
    </r>
    <r>
      <rPr>
        <b/>
        <sz val="10"/>
        <rFont val="Arial"/>
        <family val="2"/>
        <charset val="238"/>
      </rPr>
      <t>10x10cm a'10szt</t>
    </r>
  </si>
  <si>
    <r>
      <t>Jałowe opatrunki piankowe z hydrożelem do zaopatrywania ran trudno gojących się, zarówno sączących jak i relatywnie suchych, w fazie ziarninowania i epitelializacji, nadające się do stosowania w połączeniu z terapią kompresyjną w przypadkach owrzodzeń podudzi pochodzenia żylnego. Podstawą opatrunku jest pianka poliuretanowa. Warstwę opatrunku od strony rany stanowi hydrożel. Dodatkowo wyposażony w folię samoprzylepną, ułatwiającą mocowanie opatrunku na skórze.</t>
    </r>
    <r>
      <rPr>
        <b/>
        <sz val="10"/>
        <rFont val="Arial"/>
        <family val="2"/>
        <charset val="238"/>
      </rPr>
      <t xml:space="preserve"> </t>
    </r>
    <r>
      <rPr>
        <sz val="10"/>
        <color indexed="8"/>
        <rFont val="Arial"/>
        <family val="2"/>
        <charset val="238"/>
      </rPr>
      <t>Rozmiar: 15 cm x 15 cm</t>
    </r>
  </si>
  <si>
    <t xml:space="preserve">Wszystkie pozycje od 1-15 muszą posiadać informacje w postaci naklejki typu TAG w ilości 4 szt. w tym: nazwa producenta, LOT, DATA PRODUKCJI,data ważności, indeks wyrobu, Ilość, rozmiar, nazwa handlowa wyrobu. Produkty  bezpiecznie pakowane: zawartość pakowana w karton i drugi karton transportowy. </t>
  </si>
  <si>
    <t>Parametry ogólne poz. od 1 do 15: Laminat wykonany z włókniny polipropylenowej i folii polietylenowo-polipropylenowej
o gramaturze 55 g/m2.
Pad chłonne w obszarach krtyczntch – gramatura 60 g/m2 – łazcna gramatura laminatu
Laminat o odporności na przenikanie cieczy na poziomie min. 300 cm H2O,
odporności wytrzymałości na wypychanie - na sucho na poziomie min. 247 Kpa, o
odporności wytrzymałości na wypychanie - na mokro na poziomie min. 241 Kpa, o
chłonności badanej wg. PN-EN ISO 9073-6 na poziomie min.  481,7 % lub 481,7 ml/m2.
Laminat o nasiąkliwości (metodą run off) wg. PN-EN ISO 9073-11 na poziomie min.
19,07 %, o sile delaminacji (włóknina/folia) na poziomie min. 1,95 N/25mm.
Powyższe parametry w zakresie normy PN-EN 13795 potwierdzone raportem badań z
niezależnego laboratorium, pozostałe parametry KDT wystawioną przez producenta
wyrobu gotowego.
Laminat spełnia wymagania normy PN-EN 13795-1:2019 dla obłożeń chirurgicznych-
potwierdzone raportem badań wykonanym w akredytowanym, niezależnym
Laboratorium.</t>
  </si>
  <si>
    <t>Zadanie nr 18: Pieluchomajtki duże.</t>
  </si>
  <si>
    <t>Oferowany asortyment w poz.2, 3,8, nie musi być wyrobem medycznym.</t>
  </si>
  <si>
    <r>
      <t xml:space="preserve">Kompresy jałowe 17-nitkowe
Kompresy jałowe, z podwijanymi brzegami, pakowane w papierowo-foliowe torebki typu peel pouch lub blister, konfekcjonowane zgodnie z normą EN 14079 lub równoważną, bielone bez użycia chloru o splocie płóciennym 1/1, o gęstości nici: 100/10 cm (osnowa), 70/10 cm (wątek)masie powierzchniowej &gt;=23 g/m2, wytrzymałości na rozciąganie w stanie suchym dla osnowy &gt;=50 N/50 mm a dla wątku/ &gt;=30 N/50 mm, niezawierające wybielaczy optycznych, substancji koloryzujących, skrobi i dekstryny, o udziale w składzie substancji rozpuszczalnych w eterze i w wodzie zgodnie z EN 14079 lub równoważną ≤ 0,5 %, średnim czasie tonięcia dla materiału bazowego (wg. EN 14079 lub równoważną) ≤ 4 sek, sterylizowane parą wodną </t>
    </r>
    <r>
      <rPr>
        <b/>
        <sz val="9"/>
        <rFont val="Arial"/>
        <family val="2"/>
        <charset val="238"/>
      </rPr>
      <t>kompresy klasa II, reg. 7.</t>
    </r>
  </si>
  <si>
    <t xml:space="preserve">Gazik do dezynfekcji skóry przed iniekcjami, nasączony 70% alkoholem izopropylowym, saszetka w rozmiarze 7cm x 7cm, gazik złożony trzykrotnie, 6 warstw włókniny, wielkość gazika po rozłożeniu w przedziale 8-9,5cz x 11-12cm, wykonany z wysokogatunkowej 70g włókniny, 100 szt w opakowaniu. Wyrób medyczny klasa I. Dopuszczone do stosowania u dzieci i niemowląt przez ImiDZ. </t>
  </si>
  <si>
    <r>
      <t>Zestaw do  zakładania szwów.</t>
    </r>
    <r>
      <rPr>
        <sz val="9"/>
        <rFont val="Arial"/>
        <family val="2"/>
        <charset val="238"/>
      </rPr>
      <t xml:space="preserve"> 
Skład zestawu:                                                                                                                                                                                                                                                      1 x plastikowe kleszczyki typu Kocher 14 cm 1 x metalowa pęseta Adson 12 cm 
6 x tupfery gazowe, wielkości śliwki ze 100% bawełnianej gazy, 20 nitkowej – rozmiar po rozwinięciu  około 20 x 20 cm
1 x metalowy igłotrzymacz  12 cm     
1 x metalowe nożyczki ostre/ostre 11 cm 
1 x serweta z włókniny 50 cm x 50 cm, z przylepnym otworem 10 cm x 5 cm, o gramaturze 50 g/m²
1 x nieprzylepna serweta z włókniny 60 cm x 60 cm, o gramaturze 50 g/m²
1 x igła podskórna, zielona, 21 G 1 1/2 (0,8 x 40 mm) ( zapakowana)
1 x igła podskórna, różowa, 18 G 1 1/2 (1,2 x 40 mm) ( zapakowana)
1 x strzykawka Luer Lock 10 ml ( zapakowana)Zestaw zapakowany w opakowanie typu blister w kształcie tacki z trzema wgłębieniami ( o przybliżonej  pojemności 150 ml; 150 ml ; 300 ml) , która może służyć jako nerka. Każdy zestaw zawiera 4 naklejki zientgrowane z 4 kodami kreskowymi oraz Ref, Lot, datę produkcji, datę ważnosci i producenta. Sterylizacjia tlenkiem etylenu.
</t>
    </r>
  </si>
  <si>
    <r>
      <t xml:space="preserve">Zestaw do cewnikowania pęcherza moczowego 
</t>
    </r>
    <r>
      <rPr>
        <sz val="9"/>
        <rFont val="Arial"/>
        <family val="2"/>
        <charset val="238"/>
      </rPr>
      <t xml:space="preserve">Skład zestawu:                                                                                                                                                                                                                                                       1 x serweta, nieprzylepna, barierowa z włókniny PP+PE w rozmiarze 45 cm x 75 cm, o gramaturze 55g/m2 , stanowiąca  owinięcie zestawu
4 x tupfery gazowe, wielkości śliwki ze 100% bawełnianej gazy, 20 nitkowej – rozmiar po rozwinięciu  około 20 x 20 cm                                                                                                                                1 x żel nawilżający 2,7 g- niemineralny - obojętny - nietłusty - hydrofilny oraz płynny - 2,7 g - sterylizacja za pomocą promieniowania gamma
1 x strzykawka z wodą destylowaną i gliceryną 10 ml (zapakowana ) , przeznaczona do napełnienia balonika cewnika urologicznego
5 x kompresy gazowe 7,5 cm x 7,5 cm, 17n 8w ze 100 % bawełnianej gazy higroskopijnej
1 x serweta nieprzylepna, barierowa z włókniny PP+PE  w rozmiarze 60 cm x 60 cm z centralnym otworem nieprzylepnym o srednicy 5 cm  i rozcięciem , o gramaturze 55g/m2 
1 x plastikowe kleszczyki Kocher 14 cm
1 x plastikowa pęseta do opatrunków 12,5 cm 
1 x para nitrylowych rękawic diagnostycznych, rozmiar M – ( nieopakowane) , z wywiniętym mankietem .                              
Zestaw zapakowany w opakowanie typu blister , w kształcie tacki z  1  wgłębieniem, która  może służyć jako nerka. Każdy zestaw zawiera 4 naklejki zientgrowane z 4 kodami kreskowymi oraz Ref, Lot, datę produkcji, datę ważnosci i producenta. 
</t>
    </r>
  </si>
  <si>
    <r>
      <t xml:space="preserve">Nożyczki do obcinania paznokci zagięte. Rozmiar 9,5cm  </t>
    </r>
    <r>
      <rPr>
        <sz val="9"/>
        <color indexed="8"/>
        <rFont val="Arial"/>
        <family val="2"/>
        <charset val="238"/>
      </rPr>
      <t xml:space="preserve">                                                                                                                                                                            Jednorazowe, sterylne narzędzie, wykonane ze stali nierdzewnej, wyrób medyczny klasy IIa. Symbol graficzny "do jednorazowego użycia"  umieszczony w sposób trwały na obu stronach narzędzia oraz dodatkowo narzędzie oznaczone kolorystycznie dla odróżnienia jako jednorazowe. Każde narzędzie musi posiadać min. dwie karty kontrolne w postaci naklejek do przeklejenia do dokumentacji medycznej oraz dokumentacji pacjenta zawierające min. następujące dane: data produkcji, data ważności, nazwa narzędzia, numer LOT, numer REF, producenta. Opakowanie jednostkowe typu papier-folia, opakowanie zbiorcze typu dyspenser. </t>
    </r>
  </si>
  <si>
    <r>
      <t xml:space="preserve">Nożyczki zagiete typu Metzenbaum. Rozmiar 14,5cm   </t>
    </r>
    <r>
      <rPr>
        <sz val="9"/>
        <color indexed="8"/>
        <rFont val="Arial"/>
        <family val="2"/>
        <charset val="238"/>
      </rPr>
      <t xml:space="preserve">                                                                                                                                                                                      Jednorazowe, sterylne narzędzie, wykonane ze stali nierdzewnej, wyrób medyczny klasy IIa. Symbol graficzny "do jednorazowego użycia"  umieszczony w sposób trwały na obu stronach narzędzia oraz dodatkowo narzędzie oznaczone kolorystycznie dla odróżnienia jako jednorazowe. Każde narzędzie musi posiadać min. dwie karty kontrolne w postaci naklejek do przeklejenia do dokumentacji medycznej oraz dokumentacji pacjenta zawierające min. następujące dane: data produkcji, data ważności, nazwa narzędzia, numer LOT, numer REF, producenta. Opakowanie jednostkowe typu papier-folia, opakowanie zbiorcze typu dyspenser. </t>
    </r>
  </si>
  <si>
    <r>
      <t xml:space="preserve">Kleszczyki chirurgiczne proste typu Kocher. Rozmiar 14cm   </t>
    </r>
    <r>
      <rPr>
        <sz val="9"/>
        <color indexed="8"/>
        <rFont val="Arial"/>
        <family val="2"/>
        <charset val="238"/>
      </rPr>
      <t xml:space="preserve">                          
Jednorazowe, sterylne narzędzie, wykonane ze stali nierdzewnej, wyrób medyczny klasy IIa. Symbol graficzny "do jednorazowego użycia"  umieszczony w sposób trwały na obu stronach narzędzia oraz dodatkowo narzędzie oznaczone kolorystycznie dla odróżnienia jako jednorazowe. Każde narzędzie musi posiadać min. dwie karty kontrolne w postaci naklejek do przeklejenia do dokumentacji medycznej oraz dokumentacji pacjenta zawierające min. następujące dane: data produkcji, data ważności, nazwa narzędzia, numer LOT, numer REF, producenta. Opakowanie jednostkowe typu papier-folia, opakowanie zbiorcze typu dyspenser. </t>
    </r>
  </si>
  <si>
    <r>
      <t xml:space="preserve">Kleszczyki anatomiczne zagięte typu Halsted-Mosquito. Romiar 12,5 cm.  
</t>
    </r>
    <r>
      <rPr>
        <sz val="9"/>
        <color indexed="8"/>
        <rFont val="Arial"/>
        <family val="2"/>
        <charset val="238"/>
      </rPr>
      <t xml:space="preserve">Jednorazowe, sterylne narzędzie, wykonane ze stali nierdzewnej, wyrób medyczny klasy IIa. Symbol graficzny "do jednorazowego użycia"  umieszczony w sposób trwały na obu stronach narzędzia oraz dodatkowo narzędzie oznaczone kolorystycznie dla odróżnienia jako jednorazowe. Każde narzędzie musi posiadać min. dwie karty kontrolne w postaci naklejek do przeklejenia do dokumentacji medycznej oraz dokumentacji pacjenta zawierające min. następujące dane: data produkcji, data ważności, nazwa narzędzia, numer LOT, numer REF, producenta. Opakowanie jednostkowe typu papier-folia, opakowanie zbiorcze typu dyspenser.  </t>
    </r>
  </si>
  <si>
    <r>
      <t xml:space="preserve">Pęseta chirurgiczna standartowa prosta. Romiar 14cm.    </t>
    </r>
    <r>
      <rPr>
        <sz val="9"/>
        <color indexed="8"/>
        <rFont val="Arial"/>
        <family val="2"/>
        <charset val="238"/>
      </rPr>
      <t xml:space="preserve">                        
Jednorazowe, sterylne narzędzie, wykonane ze stali nierdzewnej, wyrób medyczny klasy IIa. Symbol graficzny "do jednorazowego użycia"  umieszczony w sposób trwały na obu stronach narzędzia oraz dodatkowo narzędzie oznaczone kolorystycznie dla odróżnienia jako jednorazowe. Każde narzędzie musi posiadać min. dwie karty kontrolne w postaci naklejek do przeklejenia do dokumentacji medycznej oraz dokumentacji pacjenta zawierające min. następujące dane: data produkcji, data ważności, nazwa narzędzia, numer LOT, numer REF, producenta. Opakowanie jednostkowe typu papier-folia, opakowanie zbiorcze typu dyspenser.  </t>
    </r>
  </si>
  <si>
    <r>
      <t xml:space="preserve">Imadło chirurgiczne typu Mayo-Hegar. Rozmiar 16cm.   </t>
    </r>
    <r>
      <rPr>
        <sz val="9"/>
        <color indexed="8"/>
        <rFont val="Arial"/>
        <family val="2"/>
        <charset val="238"/>
      </rPr>
      <t xml:space="preserve">                       
Jednorazowe, sterylne narzędzie, wykonane ze stali nierdzewnej, wyrób medyczny klasy IIa. Symbol graficzny "do jednorazowego użycia"  umieszczony w sposób trwały na obu stronach narzędzia oraz dodatkowo narzędzie oznaczone kolorystycznie dla odróżnienia jako jednorazowe. Każde narzędzie musi posiadać min. dwie karty kontrolne w postaci naklejek do przeklejenia do dokumentacji medycznej oraz dokumentacji pacjenta zawierające min. następujące dane: data produkcji, data ważności, nazwa narzędzia, numer LOT, numer REF, producenta. Opakowanie jednostkowe typu papier-folia, opakowanie zbiorcze typu dyspenser. </t>
    </r>
  </si>
  <si>
    <r>
      <t xml:space="preserve">Igła kulkowa zagięta. Rozmiar 1,5 x 80mm i 2,0 x 80 mm.   </t>
    </r>
    <r>
      <rPr>
        <sz val="9"/>
        <color indexed="8"/>
        <rFont val="Arial"/>
        <family val="2"/>
        <charset val="238"/>
      </rPr>
      <t xml:space="preserve"> Do wyboru przy zakupie.                      
Jednorazowe, sterylne narzędzie, wykonane ze stali nierdzewnej, wyrób medyczny klasy IIa. Symbol graficzny "do jednorazowego użycia"  umieszczony w sposób trwały na obu stronach narzędzia oraz dodatkowo narzędzie oznaczone kolorystycznie dla odróżnienia jako jednorazowe. Każde narzędzie musi posiadać min. dwie karty kontrolne w postaci naklejek do przeklejenia do dokumentacji medycznej oraz dokumentacji pacjenta zawierające min. następujące dane: data produkcji, data ważności, nazwa narzędzia, numer LOT, numer REF, producenta. Opakowanie jednostkowe typu papier-folia, opakowanie zbiorcze typu dyspenser. </t>
    </r>
  </si>
  <si>
    <r>
      <t>Igła irygacyjna naczyniowa rozmiar od 1 do 4mm</t>
    </r>
    <r>
      <rPr>
        <sz val="9"/>
        <color indexed="8"/>
        <rFont val="Arial"/>
        <family val="2"/>
        <charset val="238"/>
      </rPr>
      <t xml:space="preserve"> do wyboru przy zakupie. Jednorazowe, sterylne narzędzie, wykonane ze stali nierdzewnej, wyrób medyczny klasy IIa. Symbol graficzny "do jednorazowego użycia"  umieszczony w sposób trwały na obu stronach narzędzia oraz dodatkowo narzędzie oznaczone kolorystycznie dla odróżnienia jako jednorazowe. Każde narzędzie musi posiadać min. dwie karty kontrolne w postaci naklejek do przeklejenia do dokumentacji medycznej oraz dokumentacji pacjenta zawierające min. następujące dane: data produkcji, data ważności, nazwa narzędzia, numer LOT, numer REF, producenta. Opakowanie jednostkowe typu papier-folia, opakowanie zbiorcze typu dyspenser.</t>
    </r>
  </si>
  <si>
    <t>Zadanie nr 39: Płyn do przemywania ran</t>
  </si>
  <si>
    <t>Zadanie nr 8: Gąbka hemostatyczna 2</t>
  </si>
  <si>
    <t xml:space="preserve">umowa na okres 24 miesięcy, w tym realizacja dostaw od 11.03.2026-01.08.2027; </t>
  </si>
  <si>
    <t>Zadanie nr: 14 Czepki, maski, majtki do zabiegów ambulatoryjnych.</t>
  </si>
  <si>
    <t xml:space="preserve">Zadanie nr 31: – Akcesoria do pompy </t>
  </si>
  <si>
    <t>Zadanie nr 32: Pęseta (93)</t>
  </si>
  <si>
    <t>Zadanie nr 34: Akcesoria do kardiomonitorów</t>
  </si>
  <si>
    <t>Zadanie nr 37: Rękawice chirurgiczne specjalistyczne dla bloku operacyjnego</t>
  </si>
  <si>
    <t>Zadanie nr 45: Łyżki do videolaryngoskopu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</si>
</sst>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4" formatCode="_-* #,##0.00\ &quot;zł&quot;_-;\-* #,##0.00\ &quot;zł&quot;_-;_-* &quot;-&quot;??\ &quot;zł&quot;_-;_-@_-"/>
    <numFmt numFmtId="164" formatCode="_-* #,##0.00\ _z_ł_-;\-* #,##0.00\ _z_ł_-;_-* \-??\ _z_ł_-;_-@_-"/>
    <numFmt numFmtId="165" formatCode="#,##0.00&quot; zł &quot;;\-#,##0.00&quot; zł &quot;;&quot; -&quot;#&quot; zł &quot;;@\ "/>
    <numFmt numFmtId="166" formatCode="#,##0.00\ [$zł-415];\-#,##0.00\ [$zł-415]"/>
    <numFmt numFmtId="167" formatCode="#,##0.00&quot; zł&quot;"/>
    <numFmt numFmtId="168" formatCode="#,##0.00\ [$zł-415];[Red]\-#,##0.00\ [$zł-415]"/>
    <numFmt numFmtId="169" formatCode="_-* #,##0.00&quot; zł&quot;_-;\-* #,##0.00&quot; zł&quot;_-;_-* \-??&quot; zł&quot;_-;_-@_-"/>
    <numFmt numFmtId="170" formatCode="#,##0_);\-#,##0"/>
    <numFmt numFmtId="171" formatCode="#,##0.00_ ;\-#,##0.00\ "/>
    <numFmt numFmtId="172" formatCode="d/mm/yyyy"/>
    <numFmt numFmtId="173" formatCode="\ * #,##0.00&quot;      &quot;;\-* #,##0.00&quot;      &quot;;\ * \-#&quot;      &quot;;\ @\ "/>
    <numFmt numFmtId="174" formatCode="_-* #,##0.00\ [$zł-415]_-;\-* #,##0.00\ [$zł-415]_-;_-* \-??\ [$zł-415]_-;_-@_-"/>
    <numFmt numFmtId="175" formatCode="0.00;[Red]0.00"/>
    <numFmt numFmtId="176" formatCode="_-* #,##0.00\ _z_ł_-;\-* #,##0.00\ _z_ł_-;_-* &quot;-&quot;??\ _z_ł_-;_-@_-"/>
  </numFmts>
  <fonts count="80">
    <font>
      <sz val="10"/>
      <name val="Arial"/>
      <family val="2"/>
      <charset val="238"/>
    </font>
    <font>
      <sz val="11"/>
      <color indexed="8"/>
      <name val="Czcionka tekstu podstawowego"/>
      <family val="2"/>
      <charset val="238"/>
    </font>
    <font>
      <sz val="11"/>
      <color indexed="9"/>
      <name val="Czcionka tekstu podstawowego"/>
      <family val="2"/>
      <charset val="238"/>
    </font>
    <font>
      <sz val="11"/>
      <color indexed="17"/>
      <name val="Czcionka tekstu podstawowego"/>
      <family val="2"/>
      <charset val="238"/>
    </font>
    <font>
      <sz val="10"/>
      <name val="Arial CE"/>
      <family val="2"/>
      <charset val="238"/>
    </font>
    <font>
      <sz val="11"/>
      <color indexed="60"/>
      <name val="Czcionka tekstu podstawowego"/>
      <family val="2"/>
      <charset val="238"/>
    </font>
    <font>
      <sz val="10"/>
      <color indexed="8"/>
      <name val="Arial"/>
      <family val="2"/>
      <charset val="238"/>
    </font>
    <font>
      <sz val="11"/>
      <color indexed="20"/>
      <name val="Czcionka tekstu podstawowego"/>
      <family val="2"/>
      <charset val="238"/>
    </font>
    <font>
      <sz val="8"/>
      <name val="Arial"/>
      <family val="2"/>
      <charset val="238"/>
    </font>
    <font>
      <b/>
      <sz val="10"/>
      <name val="Arial"/>
      <family val="2"/>
      <charset val="238"/>
    </font>
    <font>
      <sz val="10"/>
      <color indexed="25"/>
      <name val="Arial"/>
      <family val="2"/>
      <charset val="238"/>
    </font>
    <font>
      <sz val="10"/>
      <color indexed="10"/>
      <name val="Arial"/>
      <family val="2"/>
      <charset val="238"/>
    </font>
    <font>
      <sz val="9"/>
      <color indexed="8"/>
      <name val="Arial"/>
      <family val="2"/>
      <charset val="1"/>
    </font>
    <font>
      <sz val="9"/>
      <color indexed="25"/>
      <name val="Arial"/>
      <family val="2"/>
      <charset val="1"/>
    </font>
    <font>
      <sz val="9"/>
      <color indexed="10"/>
      <name val="Arial"/>
      <family val="2"/>
      <charset val="1"/>
    </font>
    <font>
      <sz val="10"/>
      <name val="Arial"/>
      <family val="2"/>
      <charset val="1"/>
    </font>
    <font>
      <sz val="10"/>
      <color indexed="8"/>
      <name val="Arial"/>
      <family val="2"/>
      <charset val="1"/>
    </font>
    <font>
      <i/>
      <sz val="10"/>
      <name val="Arial"/>
      <family val="2"/>
      <charset val="238"/>
    </font>
    <font>
      <b/>
      <sz val="8"/>
      <name val="Arial"/>
      <family val="2"/>
      <charset val="238"/>
    </font>
    <font>
      <sz val="11"/>
      <color indexed="8"/>
      <name val="Calibri"/>
      <family val="2"/>
      <charset val="238"/>
    </font>
    <font>
      <sz val="11"/>
      <color indexed="8"/>
      <name val="Arial"/>
      <family val="2"/>
      <charset val="238"/>
    </font>
    <font>
      <sz val="10"/>
      <name val="Arial CE"/>
      <charset val="238"/>
    </font>
    <font>
      <sz val="7"/>
      <color indexed="8"/>
      <name val="Arial"/>
      <family val="2"/>
      <charset val="238"/>
    </font>
    <font>
      <b/>
      <sz val="7"/>
      <color indexed="8"/>
      <name val="Arial"/>
      <family val="2"/>
      <charset val="238"/>
    </font>
    <font>
      <b/>
      <sz val="12"/>
      <name val="Arial"/>
      <family val="2"/>
      <charset val="238"/>
    </font>
    <font>
      <sz val="10"/>
      <name val="Calibri"/>
      <family val="1"/>
      <charset val="238"/>
    </font>
    <font>
      <sz val="9"/>
      <name val="Calibri"/>
      <family val="1"/>
      <charset val="238"/>
    </font>
    <font>
      <sz val="12"/>
      <name val="Arial"/>
      <family val="2"/>
      <charset val="238"/>
    </font>
    <font>
      <b/>
      <sz val="10"/>
      <color indexed="25"/>
      <name val="Arial"/>
      <family val="2"/>
      <charset val="238"/>
    </font>
    <font>
      <b/>
      <sz val="10"/>
      <color indexed="8"/>
      <name val="Arial"/>
      <family val="2"/>
      <charset val="238"/>
    </font>
    <font>
      <b/>
      <sz val="9"/>
      <color indexed="8"/>
      <name val="Arial"/>
      <family val="2"/>
      <charset val="238"/>
    </font>
    <font>
      <b/>
      <sz val="9.5"/>
      <color indexed="8"/>
      <name val="Arial"/>
      <family val="2"/>
      <charset val="238"/>
    </font>
    <font>
      <b/>
      <sz val="10"/>
      <color indexed="10"/>
      <name val="Arial"/>
      <family val="2"/>
      <charset val="238"/>
    </font>
    <font>
      <b/>
      <sz val="10"/>
      <color indexed="8"/>
      <name val="Tahoma"/>
      <family val="1"/>
      <charset val="238"/>
    </font>
    <font>
      <sz val="10"/>
      <color indexed="25"/>
      <name val="Arial CE"/>
      <charset val="238"/>
    </font>
    <font>
      <sz val="9"/>
      <name val="Arial"/>
      <family val="2"/>
      <charset val="238"/>
    </font>
    <font>
      <b/>
      <sz val="10"/>
      <name val="Arial CE"/>
      <family val="2"/>
      <charset val="238"/>
    </font>
    <font>
      <sz val="10"/>
      <name val="Arial CE"/>
      <family val="4"/>
      <charset val="238"/>
    </font>
    <font>
      <sz val="11"/>
      <color indexed="63"/>
      <name val="Arial"/>
      <family val="2"/>
      <charset val="238"/>
    </font>
    <font>
      <sz val="10"/>
      <color indexed="8"/>
      <name val="Calibri"/>
      <family val="2"/>
      <charset val="238"/>
    </font>
    <font>
      <sz val="9"/>
      <color indexed="25"/>
      <name val="Arial"/>
      <family val="2"/>
      <charset val="238"/>
    </font>
    <font>
      <sz val="10"/>
      <name val="Calibri"/>
      <family val="2"/>
      <charset val="238"/>
    </font>
    <font>
      <b/>
      <sz val="9"/>
      <name val="Arial"/>
      <family val="2"/>
      <charset val="238"/>
    </font>
    <font>
      <sz val="10"/>
      <color indexed="12"/>
      <name val="Arial"/>
      <family val="2"/>
      <charset val="238"/>
    </font>
    <font>
      <sz val="10.5"/>
      <name val="Arial"/>
      <family val="2"/>
      <charset val="238"/>
    </font>
    <font>
      <b/>
      <sz val="11"/>
      <color indexed="8"/>
      <name val="Calibri"/>
      <family val="2"/>
      <charset val="238"/>
    </font>
    <font>
      <b/>
      <sz val="10"/>
      <color indexed="8"/>
      <name val="Calibri"/>
      <family val="2"/>
      <charset val="238"/>
    </font>
    <font>
      <sz val="10"/>
      <color indexed="8"/>
      <name val="Arial CE"/>
      <family val="2"/>
      <charset val="238"/>
    </font>
    <font>
      <b/>
      <sz val="11"/>
      <color indexed="8"/>
      <name val="Arial"/>
      <family val="2"/>
      <charset val="238"/>
    </font>
    <font>
      <b/>
      <sz val="10"/>
      <name val="Arial"/>
      <charset val="1"/>
    </font>
    <font>
      <sz val="11"/>
      <name val="Calibri"/>
      <charset val="1"/>
    </font>
    <font>
      <sz val="11"/>
      <color indexed="8"/>
      <name val="Helvetica Neue"/>
      <family val="2"/>
      <charset val="238"/>
    </font>
    <font>
      <sz val="11"/>
      <name val="Helvetica Neue"/>
      <family val="2"/>
      <charset val="1"/>
    </font>
    <font>
      <i/>
      <sz val="11"/>
      <color indexed="23"/>
      <name val="Calibri"/>
      <family val="2"/>
      <charset val="238"/>
    </font>
    <font>
      <b/>
      <sz val="10"/>
      <name val="Arial CE"/>
      <charset val="238"/>
    </font>
    <font>
      <b/>
      <sz val="9"/>
      <name val="Arial CE"/>
      <family val="2"/>
      <charset val="238"/>
    </font>
    <font>
      <sz val="9"/>
      <name val="CIDFont+F3"/>
      <charset val="238"/>
    </font>
    <font>
      <sz val="10"/>
      <name val="Times New Roman"/>
      <family val="1"/>
      <charset val="238"/>
    </font>
    <font>
      <sz val="10"/>
      <name val="Arial "/>
      <charset val="238"/>
    </font>
    <font>
      <i/>
      <sz val="8"/>
      <name val="Arial"/>
      <family val="2"/>
      <charset val="238"/>
    </font>
    <font>
      <b/>
      <sz val="8"/>
      <color indexed="8"/>
      <name val="Arial"/>
      <family val="2"/>
      <charset val="238"/>
    </font>
    <font>
      <sz val="9"/>
      <color indexed="8"/>
      <name val="Arial"/>
      <family val="2"/>
      <charset val="238"/>
    </font>
    <font>
      <b/>
      <sz val="10"/>
      <color indexed="8"/>
      <name val="Arial CE"/>
      <family val="2"/>
      <charset val="238"/>
    </font>
    <font>
      <b/>
      <sz val="12"/>
      <color indexed="8"/>
      <name val="Arial CE"/>
      <family val="2"/>
      <charset val="238"/>
    </font>
    <font>
      <b/>
      <sz val="12"/>
      <name val="Arial CE"/>
      <family val="2"/>
      <charset val="238"/>
    </font>
    <font>
      <sz val="10"/>
      <color indexed="8"/>
      <name val="Arial Nova"/>
      <family val="2"/>
      <charset val="1"/>
    </font>
    <font>
      <sz val="10"/>
      <name val="Arial Nova"/>
      <family val="2"/>
      <charset val="1"/>
    </font>
    <font>
      <sz val="11"/>
      <name val="Calibri"/>
      <family val="2"/>
      <charset val="238"/>
    </font>
    <font>
      <sz val="10"/>
      <color indexed="53"/>
      <name val="Arial CE"/>
      <family val="2"/>
      <charset val="238"/>
    </font>
    <font>
      <sz val="10"/>
      <name val="Arial"/>
      <family val="2"/>
      <charset val="238"/>
    </font>
    <font>
      <sz val="11"/>
      <name val="Arial"/>
      <family val="2"/>
      <charset val="238"/>
    </font>
    <font>
      <sz val="7.5"/>
      <name val="Arial"/>
      <family val="2"/>
      <charset val="238"/>
    </font>
    <font>
      <sz val="9"/>
      <name val="Arial"/>
      <family val="1"/>
      <charset val="1"/>
    </font>
    <font>
      <sz val="8"/>
      <color indexed="8"/>
      <name val="Arial"/>
      <family val="2"/>
      <charset val="238"/>
    </font>
    <font>
      <sz val="10"/>
      <color indexed="31"/>
      <name val="Arial"/>
      <family val="2"/>
      <charset val="238"/>
    </font>
    <font>
      <sz val="9"/>
      <color indexed="59"/>
      <name val="Arial"/>
      <family val="2"/>
      <charset val="238"/>
    </font>
    <font>
      <sz val="9"/>
      <color indexed="57"/>
      <name val="Arial"/>
      <family val="2"/>
      <charset val="238"/>
    </font>
    <font>
      <b/>
      <sz val="10"/>
      <color rgb="FF000000"/>
      <name val="Arial"/>
      <family val="2"/>
      <charset val="238"/>
    </font>
    <font>
      <sz val="10"/>
      <name val="Arial"/>
      <family val="2"/>
    </font>
    <font>
      <sz val="9"/>
      <name val="Arial"/>
      <family val="2"/>
    </font>
  </fonts>
  <fills count="16">
    <fill>
      <patternFill patternType="none"/>
    </fill>
    <fill>
      <patternFill patternType="gray125"/>
    </fill>
    <fill>
      <patternFill patternType="solid">
        <fgColor indexed="9"/>
        <bgColor indexed="26"/>
      </patternFill>
    </fill>
    <fill>
      <patternFill patternType="solid">
        <fgColor indexed="47"/>
        <bgColor indexed="22"/>
      </patternFill>
    </fill>
    <fill>
      <patternFill patternType="solid">
        <fgColor indexed="26"/>
        <bgColor indexed="9"/>
      </patternFill>
    </fill>
    <fill>
      <patternFill patternType="solid">
        <fgColor indexed="27"/>
        <bgColor indexed="41"/>
      </patternFill>
    </fill>
    <fill>
      <patternFill patternType="solid">
        <fgColor indexed="22"/>
        <bgColor indexed="44"/>
      </patternFill>
    </fill>
    <fill>
      <patternFill patternType="solid">
        <fgColor indexed="29"/>
        <bgColor indexed="45"/>
      </patternFill>
    </fill>
    <fill>
      <patternFill patternType="solid">
        <fgColor indexed="43"/>
        <bgColor indexed="26"/>
      </patternFill>
    </fill>
    <fill>
      <patternFill patternType="solid">
        <fgColor indexed="44"/>
        <bgColor indexed="31"/>
      </patternFill>
    </fill>
    <fill>
      <patternFill patternType="solid">
        <fgColor indexed="49"/>
        <bgColor indexed="40"/>
      </patternFill>
    </fill>
    <fill>
      <patternFill patternType="solid">
        <fgColor indexed="42"/>
        <bgColor indexed="27"/>
      </patternFill>
    </fill>
    <fill>
      <patternFill patternType="solid">
        <fgColor indexed="45"/>
        <bgColor indexed="29"/>
      </patternFill>
    </fill>
    <fill>
      <patternFill patternType="solid">
        <fgColor indexed="13"/>
        <bgColor indexed="34"/>
      </patternFill>
    </fill>
    <fill>
      <patternFill patternType="solid">
        <fgColor theme="0"/>
        <bgColor indexed="34"/>
      </patternFill>
    </fill>
    <fill>
      <patternFill patternType="solid">
        <fgColor rgb="FFFFFF00"/>
        <bgColor indexed="64"/>
      </patternFill>
    </fill>
  </fills>
  <borders count="43">
    <border>
      <left/>
      <right/>
      <top/>
      <bottom/>
      <diagonal/>
    </border>
    <border>
      <left style="thin">
        <color indexed="8"/>
      </left>
      <right style="thin">
        <color indexed="8"/>
      </right>
      <top/>
      <bottom/>
      <diagonal/>
    </border>
    <border>
      <left style="medium">
        <color indexed="8"/>
      </left>
      <right style="thin">
        <color indexed="8"/>
      </right>
      <top style="medium">
        <color indexed="8"/>
      </top>
      <bottom/>
      <diagonal/>
    </border>
    <border>
      <left style="thin">
        <color indexed="8"/>
      </left>
      <right style="thin">
        <color indexed="8"/>
      </right>
      <top style="medium">
        <color indexed="8"/>
      </top>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thin">
        <color indexed="8"/>
      </left>
      <right/>
      <top/>
      <bottom/>
      <diagonal/>
    </border>
    <border>
      <left style="medium">
        <color indexed="8"/>
      </left>
      <right style="thin">
        <color indexed="8"/>
      </right>
      <top/>
      <bottom style="medium">
        <color indexed="8"/>
      </bottom>
      <diagonal/>
    </border>
    <border>
      <left style="thin">
        <color indexed="8"/>
      </left>
      <right style="thin">
        <color indexed="8"/>
      </right>
      <top/>
      <bottom style="medium">
        <color indexed="8"/>
      </bottom>
      <diagonal/>
    </border>
    <border>
      <left style="thin">
        <color indexed="8"/>
      </left>
      <right/>
      <top style="thin">
        <color indexed="8"/>
      </top>
      <bottom style="thin">
        <color indexed="8"/>
      </bottom>
      <diagonal/>
    </border>
    <border>
      <left style="thin">
        <color indexed="8"/>
      </left>
      <right style="thin">
        <color indexed="8"/>
      </right>
      <top/>
      <bottom style="thin">
        <color indexed="8"/>
      </bottom>
      <diagonal/>
    </border>
    <border>
      <left style="hair">
        <color indexed="8"/>
      </left>
      <right style="hair">
        <color indexed="8"/>
      </right>
      <top style="hair">
        <color indexed="8"/>
      </top>
      <bottom/>
      <diagonal/>
    </border>
    <border>
      <left style="thin">
        <color indexed="8"/>
      </left>
      <right style="thin">
        <color indexed="8"/>
      </right>
      <top style="thin">
        <color indexed="8"/>
      </top>
      <bottom/>
      <diagonal/>
    </border>
    <border>
      <left/>
      <right style="thin">
        <color indexed="8"/>
      </right>
      <top style="thin">
        <color indexed="8"/>
      </top>
      <bottom style="thin">
        <color indexed="8"/>
      </bottom>
      <diagonal/>
    </border>
    <border>
      <left/>
      <right style="thin">
        <color indexed="8"/>
      </right>
      <top style="thin">
        <color indexed="8"/>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8"/>
      </left>
      <right/>
      <top/>
      <bottom style="medium">
        <color indexed="8"/>
      </bottom>
      <diagonal/>
    </border>
    <border>
      <left style="medium">
        <color indexed="8"/>
      </left>
      <right style="medium">
        <color indexed="8"/>
      </right>
      <top/>
      <bottom style="medium">
        <color indexed="8"/>
      </bottom>
      <diagonal/>
    </border>
    <border>
      <left/>
      <right style="medium">
        <color indexed="8"/>
      </right>
      <top/>
      <bottom style="medium">
        <color indexed="8"/>
      </bottom>
      <diagonal/>
    </border>
    <border>
      <left style="thin">
        <color indexed="8"/>
      </left>
      <right style="medium">
        <color indexed="8"/>
      </right>
      <top style="medium">
        <color indexed="8"/>
      </top>
      <bottom/>
      <diagonal/>
    </border>
    <border>
      <left/>
      <right/>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medium">
        <color indexed="8"/>
      </left>
      <right style="thin">
        <color indexed="8"/>
      </right>
      <top/>
      <bottom style="thin">
        <color indexed="8"/>
      </bottom>
      <diagonal/>
    </border>
    <border>
      <left style="thin">
        <color indexed="64"/>
      </left>
      <right style="thin">
        <color indexed="64"/>
      </right>
      <top style="thin">
        <color indexed="64"/>
      </top>
      <bottom style="thin">
        <color indexed="64"/>
      </bottom>
      <diagonal/>
    </border>
    <border>
      <left style="medium">
        <color indexed="64"/>
      </left>
      <right style="thin">
        <color indexed="8"/>
      </right>
      <top style="medium">
        <color indexed="64"/>
      </top>
      <bottom style="medium">
        <color indexed="64"/>
      </bottom>
      <diagonal/>
    </border>
    <border>
      <left style="thin">
        <color indexed="8"/>
      </left>
      <right style="thin">
        <color indexed="8"/>
      </right>
      <top style="medium">
        <color indexed="64"/>
      </top>
      <bottom style="medium">
        <color indexed="64"/>
      </bottom>
      <diagonal/>
    </border>
    <border>
      <left style="thin">
        <color indexed="8"/>
      </left>
      <right style="medium">
        <color indexed="64"/>
      </right>
      <top style="medium">
        <color indexed="64"/>
      </top>
      <bottom style="medium">
        <color indexed="64"/>
      </bottom>
      <diagonal/>
    </border>
    <border>
      <left style="medium">
        <color indexed="8"/>
      </left>
      <right/>
      <top/>
      <bottom style="thin">
        <color indexed="8"/>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8"/>
      </left>
      <right/>
      <top/>
      <bottom style="thin">
        <color indexed="8"/>
      </bottom>
      <diagonal/>
    </border>
  </borders>
  <cellStyleXfs count="37">
    <xf numFmtId="0" fontId="0" fillId="0" borderId="0"/>
    <xf numFmtId="164" fontId="69" fillId="0" borderId="0" applyFill="0" applyBorder="0" applyAlignment="0" applyProtection="0"/>
    <xf numFmtId="169" fontId="1" fillId="0" borderId="0"/>
    <xf numFmtId="9" fontId="1"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2" borderId="0" applyNumberFormat="0" applyBorder="0" applyAlignment="0" applyProtection="0"/>
    <xf numFmtId="0" fontId="1" fillId="5" borderId="0" applyNumberFormat="0" applyBorder="0" applyAlignment="0" applyProtection="0"/>
    <xf numFmtId="0" fontId="1" fillId="3"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6" borderId="0" applyNumberFormat="0" applyBorder="0" applyAlignment="0" applyProtection="0"/>
    <xf numFmtId="0" fontId="1" fillId="9" borderId="0" applyNumberFormat="0" applyBorder="0" applyAlignment="0" applyProtection="0"/>
    <xf numFmtId="0" fontId="1" fillId="3" borderId="0" applyNumberFormat="0" applyBorder="0" applyAlignment="0" applyProtection="0"/>
    <xf numFmtId="0" fontId="2" fillId="10"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10" borderId="0" applyNumberFormat="0" applyBorder="0" applyAlignment="0" applyProtection="0"/>
    <xf numFmtId="0" fontId="2" fillId="3" borderId="0" applyNumberFormat="0" applyBorder="0" applyAlignment="0" applyProtection="0"/>
    <xf numFmtId="0" fontId="3" fillId="11" borderId="0" applyNumberFormat="0" applyBorder="0" applyAlignment="0" applyProtection="0"/>
    <xf numFmtId="164" fontId="4" fillId="0" borderId="0" applyFill="0" applyBorder="0" applyAlignment="0" applyProtection="0"/>
    <xf numFmtId="0" fontId="5" fillId="8" borderId="0" applyNumberFormat="0" applyBorder="0" applyAlignment="0" applyProtection="0"/>
    <xf numFmtId="0" fontId="69" fillId="0" borderId="0"/>
    <xf numFmtId="0" fontId="6" fillId="0" borderId="0"/>
    <xf numFmtId="0" fontId="4" fillId="0" borderId="0"/>
    <xf numFmtId="0" fontId="4" fillId="0" borderId="0"/>
    <xf numFmtId="165" fontId="4" fillId="0" borderId="0" applyBorder="0" applyProtection="0"/>
    <xf numFmtId="0" fontId="7" fillId="12" borderId="0" applyNumberFormat="0" applyBorder="0" applyAlignment="0" applyProtection="0"/>
    <xf numFmtId="0" fontId="4" fillId="0" borderId="0"/>
    <xf numFmtId="0" fontId="1" fillId="0" borderId="0"/>
    <xf numFmtId="0" fontId="1" fillId="0" borderId="0"/>
    <xf numFmtId="0" fontId="4" fillId="0" borderId="0"/>
    <xf numFmtId="0" fontId="4" fillId="0" borderId="0"/>
    <xf numFmtId="0" fontId="53" fillId="0" borderId="0" applyBorder="0" applyProtection="0"/>
  </cellStyleXfs>
  <cellXfs count="794">
    <xf numFmtId="0" fontId="0" fillId="0" borderId="0" xfId="0"/>
    <xf numFmtId="0" fontId="8" fillId="0" borderId="0" xfId="0" applyFont="1"/>
    <xf numFmtId="2" fontId="8" fillId="0" borderId="0" xfId="0" applyNumberFormat="1" applyFont="1"/>
    <xf numFmtId="0" fontId="9" fillId="0" borderId="0" xfId="27" applyFont="1" applyAlignment="1">
      <alignment horizontal="center"/>
    </xf>
    <xf numFmtId="0" fontId="9" fillId="0" borderId="0" xfId="27" applyFont="1"/>
    <xf numFmtId="2" fontId="9" fillId="0" borderId="0" xfId="27" applyNumberFormat="1" applyFont="1"/>
    <xf numFmtId="0" fontId="9" fillId="0" borderId="1" xfId="27" applyFont="1" applyBorder="1" applyAlignment="1">
      <alignment horizontal="left"/>
    </xf>
    <xf numFmtId="0" fontId="0" fillId="0" borderId="0" xfId="27" applyFont="1"/>
    <xf numFmtId="2" fontId="0" fillId="0" borderId="0" xfId="27" applyNumberFormat="1" applyFont="1"/>
    <xf numFmtId="0" fontId="9" fillId="13" borderId="2" xfId="27" applyFont="1" applyFill="1" applyBorder="1" applyAlignment="1">
      <alignment horizontal="center" wrapText="1"/>
    </xf>
    <xf numFmtId="0" fontId="9" fillId="13" borderId="3" xfId="27" applyFont="1" applyFill="1" applyBorder="1" applyAlignment="1">
      <alignment horizontal="center" wrapText="1"/>
    </xf>
    <xf numFmtId="2" fontId="9" fillId="13" borderId="3" xfId="27" applyNumberFormat="1" applyFont="1" applyFill="1" applyBorder="1" applyAlignment="1">
      <alignment horizontal="center" wrapText="1"/>
    </xf>
    <xf numFmtId="0" fontId="0" fillId="0" borderId="0" xfId="0" applyAlignment="1">
      <alignment wrapText="1"/>
    </xf>
    <xf numFmtId="0" fontId="0" fillId="2" borderId="4" xfId="27" applyFont="1" applyFill="1" applyBorder="1" applyAlignment="1">
      <alignment horizontal="center" wrapText="1"/>
    </xf>
    <xf numFmtId="0" fontId="0" fillId="2" borderId="5" xfId="0" applyFill="1" applyBorder="1" applyAlignment="1">
      <alignment wrapText="1"/>
    </xf>
    <xf numFmtId="0" fontId="0" fillId="2" borderId="5" xfId="27" applyFont="1" applyFill="1" applyBorder="1" applyAlignment="1">
      <alignment horizontal="center" wrapText="1"/>
    </xf>
    <xf numFmtId="166" fontId="11" fillId="2" borderId="5" xfId="27" applyNumberFormat="1" applyFont="1" applyFill="1" applyBorder="1" applyAlignment="1">
      <alignment horizontal="right"/>
    </xf>
    <xf numFmtId="167" fontId="10" fillId="2" borderId="5" xfId="27" applyNumberFormat="1" applyFont="1" applyFill="1" applyBorder="1" applyAlignment="1">
      <alignment horizontal="right" wrapText="1"/>
    </xf>
    <xf numFmtId="9" fontId="0" fillId="2" borderId="5" xfId="27" applyNumberFormat="1" applyFont="1" applyFill="1" applyBorder="1" applyAlignment="1">
      <alignment wrapText="1"/>
    </xf>
    <xf numFmtId="168" fontId="0" fillId="2" borderId="5" xfId="27" applyNumberFormat="1" applyFont="1" applyFill="1" applyBorder="1"/>
    <xf numFmtId="167" fontId="0" fillId="2" borderId="5" xfId="27" applyNumberFormat="1" applyFont="1" applyFill="1" applyBorder="1" applyAlignment="1">
      <alignment wrapText="1"/>
    </xf>
    <xf numFmtId="0" fontId="0" fillId="0" borderId="6" xfId="27" applyFont="1" applyBorder="1"/>
    <xf numFmtId="0" fontId="0" fillId="2" borderId="7" xfId="27" applyFont="1" applyFill="1" applyBorder="1" applyAlignment="1">
      <alignment horizontal="center" wrapText="1"/>
    </xf>
    <xf numFmtId="0" fontId="0" fillId="2" borderId="8" xfId="0" applyFill="1" applyBorder="1" applyAlignment="1">
      <alignment wrapText="1"/>
    </xf>
    <xf numFmtId="0" fontId="0" fillId="2" borderId="8" xfId="27" applyFont="1" applyFill="1" applyBorder="1" applyAlignment="1">
      <alignment horizontal="center" wrapText="1"/>
    </xf>
    <xf numFmtId="166" fontId="11" fillId="2" borderId="8" xfId="27" applyNumberFormat="1" applyFont="1" applyFill="1" applyBorder="1" applyAlignment="1">
      <alignment horizontal="right"/>
    </xf>
    <xf numFmtId="0" fontId="0" fillId="0" borderId="9" xfId="27" applyFont="1" applyBorder="1"/>
    <xf numFmtId="0" fontId="0" fillId="2" borderId="8" xfId="0" applyFill="1" applyBorder="1" applyAlignment="1">
      <alignment horizontal="center" vertical="center" wrapText="1"/>
    </xf>
    <xf numFmtId="166" fontId="11" fillId="2" borderId="8" xfId="2" applyNumberFormat="1" applyFont="1" applyFill="1" applyBorder="1" applyAlignment="1">
      <alignment vertical="center"/>
    </xf>
    <xf numFmtId="0" fontId="12" fillId="2" borderId="8" xfId="31" applyFont="1" applyFill="1" applyBorder="1" applyAlignment="1">
      <alignment horizontal="left" vertical="center" wrapText="1"/>
    </xf>
    <xf numFmtId="0" fontId="12" fillId="0" borderId="8" xfId="31" applyFont="1" applyBorder="1" applyAlignment="1">
      <alignment horizontal="center" vertical="center" wrapText="1"/>
    </xf>
    <xf numFmtId="168" fontId="14" fillId="2" borderId="8" xfId="31" applyNumberFormat="1" applyFont="1" applyFill="1" applyBorder="1" applyAlignment="1">
      <alignment horizontal="right" vertical="center" wrapText="1"/>
    </xf>
    <xf numFmtId="0" fontId="0" fillId="2" borderId="8" xfId="0" applyFill="1" applyBorder="1" applyAlignment="1">
      <alignment horizontal="center" wrapText="1"/>
    </xf>
    <xf numFmtId="166" fontId="11" fillId="2" borderId="8" xfId="0" applyNumberFormat="1" applyFont="1" applyFill="1" applyBorder="1" applyAlignment="1">
      <alignment horizontal="right"/>
    </xf>
    <xf numFmtId="0" fontId="0" fillId="2" borderId="10" xfId="27" applyFont="1" applyFill="1" applyBorder="1" applyAlignment="1">
      <alignment horizontal="center"/>
    </xf>
    <xf numFmtId="0" fontId="9" fillId="2" borderId="11" xfId="27" applyFont="1" applyFill="1" applyBorder="1"/>
    <xf numFmtId="0" fontId="0" fillId="2" borderId="11" xfId="27" applyFont="1" applyFill="1" applyBorder="1" applyAlignment="1">
      <alignment horizontal="center"/>
    </xf>
    <xf numFmtId="0" fontId="0" fillId="2" borderId="11" xfId="27" applyFont="1" applyFill="1" applyBorder="1"/>
    <xf numFmtId="0" fontId="0" fillId="0" borderId="12" xfId="27" applyFont="1" applyBorder="1"/>
    <xf numFmtId="0" fontId="0" fillId="2" borderId="0" xfId="27" applyFont="1" applyFill="1"/>
    <xf numFmtId="0" fontId="0" fillId="2" borderId="0" xfId="27" applyFont="1" applyFill="1" applyAlignment="1">
      <alignment horizontal="center" wrapText="1"/>
    </xf>
    <xf numFmtId="0" fontId="9" fillId="2" borderId="0" xfId="27" applyFont="1" applyFill="1" applyAlignment="1">
      <alignment wrapText="1"/>
    </xf>
    <xf numFmtId="0" fontId="0" fillId="2" borderId="0" xfId="27" applyFont="1" applyFill="1" applyAlignment="1">
      <alignment horizontal="right" wrapText="1"/>
    </xf>
    <xf numFmtId="9" fontId="0" fillId="2" borderId="0" xfId="27" applyNumberFormat="1" applyFont="1" applyFill="1" applyAlignment="1">
      <alignment wrapText="1"/>
    </xf>
    <xf numFmtId="0" fontId="0" fillId="2" borderId="0" xfId="27" applyFont="1" applyFill="1" applyAlignment="1">
      <alignment wrapText="1"/>
    </xf>
    <xf numFmtId="2" fontId="0" fillId="2" borderId="0" xfId="27" applyNumberFormat="1" applyFont="1" applyFill="1" applyAlignment="1">
      <alignment wrapText="1"/>
    </xf>
    <xf numFmtId="0" fontId="0" fillId="0" borderId="0" xfId="27" applyFont="1" applyAlignment="1">
      <alignment wrapText="1"/>
    </xf>
    <xf numFmtId="0" fontId="9" fillId="0" borderId="0" xfId="0" applyFont="1"/>
    <xf numFmtId="0" fontId="9" fillId="0" borderId="0" xfId="0" applyFont="1" applyAlignment="1">
      <alignment vertical="center"/>
    </xf>
    <xf numFmtId="0" fontId="9" fillId="0" borderId="0" xfId="0" applyFont="1" applyAlignment="1">
      <alignment vertical="center" wrapText="1"/>
    </xf>
    <xf numFmtId="0" fontId="0" fillId="0" borderId="0" xfId="27" applyFont="1" applyAlignment="1">
      <alignment horizontal="center"/>
    </xf>
    <xf numFmtId="0" fontId="9" fillId="0" borderId="13" xfId="27" applyFont="1" applyBorder="1" applyAlignment="1">
      <alignment horizontal="left"/>
    </xf>
    <xf numFmtId="0" fontId="0" fillId="0" borderId="8" xfId="27" applyFont="1" applyBorder="1" applyAlignment="1">
      <alignment horizontal="center" wrapText="1"/>
    </xf>
    <xf numFmtId="0" fontId="0" fillId="0" borderId="5" xfId="27" applyFont="1" applyBorder="1" applyAlignment="1">
      <alignment wrapText="1"/>
    </xf>
    <xf numFmtId="0" fontId="0" fillId="0" borderId="5" xfId="27" applyFont="1" applyBorder="1" applyAlignment="1">
      <alignment horizontal="center" wrapText="1"/>
    </xf>
    <xf numFmtId="167" fontId="10" fillId="0" borderId="8" xfId="27" applyNumberFormat="1" applyFont="1" applyBorder="1" applyAlignment="1">
      <alignment wrapText="1"/>
    </xf>
    <xf numFmtId="9" fontId="0" fillId="2" borderId="8" xfId="27" applyNumberFormat="1" applyFont="1" applyFill="1" applyBorder="1" applyAlignment="1">
      <alignment wrapText="1"/>
    </xf>
    <xf numFmtId="0" fontId="0" fillId="0" borderId="8" xfId="27" applyFont="1" applyBorder="1" applyAlignment="1">
      <alignment wrapText="1"/>
    </xf>
    <xf numFmtId="167" fontId="0" fillId="0" borderId="8" xfId="27" applyNumberFormat="1" applyFont="1" applyBorder="1" applyAlignment="1">
      <alignment wrapText="1"/>
    </xf>
    <xf numFmtId="0" fontId="10" fillId="2" borderId="8" xfId="27" applyFont="1" applyFill="1" applyBorder="1" applyAlignment="1">
      <alignment horizontal="center" wrapText="1"/>
    </xf>
    <xf numFmtId="0" fontId="4" fillId="0" borderId="8" xfId="0" applyFont="1" applyBorder="1" applyAlignment="1">
      <alignment vertical="center" wrapText="1"/>
    </xf>
    <xf numFmtId="0" fontId="0" fillId="0" borderId="8" xfId="0" applyBorder="1" applyAlignment="1">
      <alignment horizontal="center" vertical="center" wrapText="1"/>
    </xf>
    <xf numFmtId="0" fontId="0" fillId="0" borderId="8" xfId="0" applyBorder="1"/>
    <xf numFmtId="0" fontId="15" fillId="0" borderId="8" xfId="27" applyFont="1" applyBorder="1" applyAlignment="1">
      <alignment wrapText="1"/>
    </xf>
    <xf numFmtId="0" fontId="6" fillId="2" borderId="8" xfId="27" applyFont="1" applyFill="1" applyBorder="1" applyAlignment="1">
      <alignment horizontal="center" wrapText="1"/>
    </xf>
    <xf numFmtId="0" fontId="0" fillId="2" borderId="8" xfId="27" applyFont="1" applyFill="1" applyBorder="1" applyAlignment="1">
      <alignment wrapText="1"/>
    </xf>
    <xf numFmtId="0" fontId="6" fillId="0" borderId="8" xfId="0" applyFont="1" applyBorder="1" applyAlignment="1">
      <alignment wrapText="1"/>
    </xf>
    <xf numFmtId="0" fontId="6" fillId="0" borderId="8" xfId="0" applyFont="1" applyBorder="1" applyAlignment="1">
      <alignment horizontal="center" vertical="center" wrapText="1"/>
    </xf>
    <xf numFmtId="167" fontId="0" fillId="2" borderId="8" xfId="27" applyNumberFormat="1" applyFont="1" applyFill="1" applyBorder="1" applyAlignment="1">
      <alignment wrapText="1"/>
    </xf>
    <xf numFmtId="0" fontId="17" fillId="2" borderId="8" xfId="27" applyFont="1" applyFill="1" applyBorder="1" applyAlignment="1">
      <alignment horizontal="center" vertical="center" wrapText="1"/>
    </xf>
    <xf numFmtId="0" fontId="9" fillId="0" borderId="0" xfId="27" applyFont="1" applyAlignment="1">
      <alignment horizontal="left"/>
    </xf>
    <xf numFmtId="0" fontId="0" fillId="0" borderId="0" xfId="27" applyFont="1" applyAlignment="1">
      <alignment horizontal="justify" vertical="top" wrapText="1"/>
    </xf>
    <xf numFmtId="0" fontId="0" fillId="0" borderId="0" xfId="27" applyFont="1" applyAlignment="1">
      <alignment horizontal="center" wrapText="1"/>
    </xf>
    <xf numFmtId="2" fontId="0" fillId="0" borderId="0" xfId="27" applyNumberFormat="1" applyFont="1" applyAlignment="1">
      <alignment wrapText="1"/>
    </xf>
    <xf numFmtId="0" fontId="6" fillId="0" borderId="8" xfId="27" applyFont="1" applyBorder="1" applyAlignment="1">
      <alignment wrapText="1"/>
    </xf>
    <xf numFmtId="0" fontId="11" fillId="0" borderId="8" xfId="27" applyFont="1" applyBorder="1" applyAlignment="1">
      <alignment wrapText="1"/>
    </xf>
    <xf numFmtId="167" fontId="6" fillId="0" borderId="8" xfId="27" applyNumberFormat="1" applyFont="1" applyBorder="1" applyAlignment="1">
      <alignment wrapText="1"/>
    </xf>
    <xf numFmtId="0" fontId="18" fillId="0" borderId="0" xfId="0" applyFont="1"/>
    <xf numFmtId="2" fontId="18" fillId="0" borderId="0" xfId="0" applyNumberFormat="1" applyFont="1"/>
    <xf numFmtId="0" fontId="9" fillId="0" borderId="0" xfId="27" applyFont="1" applyAlignment="1">
      <alignment horizontal="left" wrapText="1"/>
    </xf>
    <xf numFmtId="0" fontId="9" fillId="0" borderId="0" xfId="27" applyFont="1" applyAlignment="1">
      <alignment horizontal="center" wrapText="1"/>
    </xf>
    <xf numFmtId="0" fontId="11" fillId="2" borderId="8" xfId="27" applyFont="1" applyFill="1" applyBorder="1" applyAlignment="1">
      <alignment wrapText="1"/>
    </xf>
    <xf numFmtId="167" fontId="10" fillId="2" borderId="8" xfId="27" applyNumberFormat="1" applyFont="1" applyFill="1" applyBorder="1" applyAlignment="1">
      <alignment wrapText="1"/>
    </xf>
    <xf numFmtId="4" fontId="11" fillId="2" borderId="8" xfId="27" applyNumberFormat="1" applyFont="1" applyFill="1" applyBorder="1" applyAlignment="1">
      <alignment wrapText="1"/>
    </xf>
    <xf numFmtId="0" fontId="10" fillId="2" borderId="8" xfId="0" applyFont="1" applyFill="1" applyBorder="1" applyAlignment="1">
      <alignment horizontal="center" vertical="center" wrapText="1"/>
    </xf>
    <xf numFmtId="169" fontId="11" fillId="2" borderId="8" xfId="2" applyFont="1" applyFill="1" applyBorder="1" applyAlignment="1">
      <alignment horizontal="center" vertical="center" wrapText="1"/>
    </xf>
    <xf numFmtId="2" fontId="9" fillId="0" borderId="0" xfId="0" applyNumberFormat="1" applyFont="1" applyAlignment="1">
      <alignment vertical="center"/>
    </xf>
    <xf numFmtId="0" fontId="10" fillId="2" borderId="8" xfId="27" applyFont="1" applyFill="1" applyBorder="1" applyAlignment="1">
      <alignment wrapText="1"/>
    </xf>
    <xf numFmtId="10" fontId="0" fillId="2" borderId="0" xfId="27" applyNumberFormat="1" applyFont="1" applyFill="1" applyAlignment="1">
      <alignment wrapText="1"/>
    </xf>
    <xf numFmtId="0" fontId="0" fillId="0" borderId="8" xfId="27" applyFont="1" applyBorder="1" applyAlignment="1">
      <alignment horizontal="center" vertical="top" wrapText="1"/>
    </xf>
    <xf numFmtId="0" fontId="22" fillId="0" borderId="8" xfId="0" applyFont="1" applyBorder="1" applyAlignment="1">
      <alignment vertical="center" wrapText="1"/>
    </xf>
    <xf numFmtId="0" fontId="0" fillId="0" borderId="8" xfId="23" applyNumberFormat="1" applyFont="1" applyFill="1" applyBorder="1" applyAlignment="1" applyProtection="1">
      <alignment horizontal="left" wrapText="1"/>
    </xf>
    <xf numFmtId="167" fontId="10" fillId="2" borderId="8" xfId="27" applyNumberFormat="1" applyFont="1" applyFill="1" applyBorder="1" applyAlignment="1">
      <alignment horizontal="center" wrapText="1"/>
    </xf>
    <xf numFmtId="9" fontId="0" fillId="2" borderId="8" xfId="27" applyNumberFormat="1" applyFont="1" applyFill="1" applyBorder="1" applyAlignment="1">
      <alignment horizontal="left" wrapText="1"/>
    </xf>
    <xf numFmtId="0" fontId="0" fillId="2" borderId="8" xfId="27" applyFont="1" applyFill="1" applyBorder="1" applyAlignment="1">
      <alignment horizontal="left" wrapText="1"/>
    </xf>
    <xf numFmtId="167" fontId="0" fillId="2" borderId="8" xfId="27" applyNumberFormat="1" applyFont="1" applyFill="1" applyBorder="1" applyAlignment="1">
      <alignment horizontal="left" wrapText="1"/>
    </xf>
    <xf numFmtId="0" fontId="22" fillId="2" borderId="8" xfId="0" applyFont="1" applyFill="1" applyBorder="1" applyAlignment="1">
      <alignment vertical="center" wrapText="1"/>
    </xf>
    <xf numFmtId="0" fontId="22" fillId="0" borderId="8" xfId="0" applyFont="1" applyBorder="1" applyAlignment="1">
      <alignment horizontal="justify" vertical="top" wrapText="1"/>
    </xf>
    <xf numFmtId="0" fontId="22" fillId="0" borderId="8" xfId="27" applyFont="1" applyBorder="1" applyAlignment="1">
      <alignment vertical="center" wrapText="1"/>
    </xf>
    <xf numFmtId="0" fontId="23" fillId="0" borderId="8" xfId="27" applyFont="1" applyBorder="1" applyAlignment="1">
      <alignment vertical="center" wrapText="1"/>
    </xf>
    <xf numFmtId="0" fontId="22" fillId="2" borderId="8" xfId="0" applyFont="1" applyFill="1" applyBorder="1" applyAlignment="1">
      <alignment horizontal="left" vertical="center" wrapText="1"/>
    </xf>
    <xf numFmtId="0" fontId="23" fillId="2" borderId="8" xfId="0" applyFont="1" applyFill="1" applyBorder="1" applyAlignment="1">
      <alignment vertical="center" wrapText="1"/>
    </xf>
    <xf numFmtId="0" fontId="0" fillId="2" borderId="8" xfId="1" applyNumberFormat="1" applyFont="1" applyFill="1" applyBorder="1" applyAlignment="1" applyProtection="1">
      <alignment horizontal="left" wrapText="1"/>
    </xf>
    <xf numFmtId="0" fontId="10" fillId="2" borderId="8" xfId="0" applyFont="1" applyFill="1" applyBorder="1" applyAlignment="1">
      <alignment horizontal="center" wrapText="1"/>
    </xf>
    <xf numFmtId="0" fontId="0" fillId="2" borderId="8" xfId="0" applyFill="1" applyBorder="1" applyAlignment="1">
      <alignment horizontal="left" wrapText="1"/>
    </xf>
    <xf numFmtId="0" fontId="23" fillId="0" borderId="8" xfId="0" applyFont="1" applyBorder="1" applyAlignment="1">
      <alignment vertical="top" wrapText="1"/>
    </xf>
    <xf numFmtId="0" fontId="0" fillId="0" borderId="8" xfId="27" applyFont="1" applyBorder="1" applyAlignment="1">
      <alignment horizontal="center" vertical="center"/>
    </xf>
    <xf numFmtId="4" fontId="10" fillId="0" borderId="8" xfId="27" applyNumberFormat="1" applyFont="1" applyBorder="1" applyAlignment="1">
      <alignment horizontal="center" vertical="center"/>
    </xf>
    <xf numFmtId="0" fontId="23" fillId="2" borderId="8" xfId="0" applyFont="1" applyFill="1" applyBorder="1" applyAlignment="1">
      <alignment vertical="top" wrapText="1"/>
    </xf>
    <xf numFmtId="0" fontId="22" fillId="2" borderId="8" xfId="0" applyFont="1" applyFill="1" applyBorder="1" applyAlignment="1">
      <alignment vertical="top" wrapText="1"/>
    </xf>
    <xf numFmtId="0" fontId="0" fillId="0" borderId="8" xfId="27" applyFont="1" applyBorder="1" applyAlignment="1">
      <alignment horizontal="center"/>
    </xf>
    <xf numFmtId="0" fontId="0" fillId="0" borderId="8" xfId="27" applyFont="1" applyBorder="1"/>
    <xf numFmtId="0" fontId="0" fillId="2" borderId="8" xfId="27" applyFont="1" applyFill="1" applyBorder="1"/>
    <xf numFmtId="2" fontId="9" fillId="0" borderId="0" xfId="0" applyNumberFormat="1" applyFont="1"/>
    <xf numFmtId="0" fontId="15" fillId="0" borderId="8" xfId="0" applyFont="1" applyBorder="1" applyAlignment="1">
      <alignment vertical="top" wrapText="1"/>
    </xf>
    <xf numFmtId="4" fontId="11" fillId="2" borderId="8" xfId="27" applyNumberFormat="1" applyFont="1" applyFill="1" applyBorder="1"/>
    <xf numFmtId="167" fontId="10" fillId="0" borderId="8" xfId="27" applyNumberFormat="1" applyFont="1" applyBorder="1"/>
    <xf numFmtId="9" fontId="0" fillId="0" borderId="8" xfId="0" applyNumberFormat="1" applyBorder="1"/>
    <xf numFmtId="167" fontId="0" fillId="0" borderId="8" xfId="27" applyNumberFormat="1" applyFont="1" applyBorder="1"/>
    <xf numFmtId="0" fontId="24" fillId="0" borderId="0" xfId="0" applyFont="1" applyAlignment="1">
      <alignment vertical="center"/>
    </xf>
    <xf numFmtId="0" fontId="24" fillId="0" borderId="0" xfId="0" applyFont="1" applyAlignment="1">
      <alignment vertical="center" wrapText="1"/>
    </xf>
    <xf numFmtId="2" fontId="24" fillId="0" borderId="0" xfId="0" applyNumberFormat="1" applyFont="1" applyAlignment="1">
      <alignment vertical="center"/>
    </xf>
    <xf numFmtId="0" fontId="9" fillId="0" borderId="0" xfId="0" applyFont="1" applyAlignment="1">
      <alignment vertical="top"/>
    </xf>
    <xf numFmtId="0" fontId="26" fillId="0" borderId="0" xfId="0" applyFont="1" applyAlignment="1">
      <alignment horizontal="left" vertical="center" wrapText="1"/>
    </xf>
    <xf numFmtId="0" fontId="27" fillId="0" borderId="0" xfId="27" applyFont="1"/>
    <xf numFmtId="0" fontId="27" fillId="0" borderId="0" xfId="27" applyFont="1" applyAlignment="1">
      <alignment horizontal="center"/>
    </xf>
    <xf numFmtId="2" fontId="27" fillId="0" borderId="0" xfId="27" applyNumberFormat="1" applyFont="1"/>
    <xf numFmtId="0" fontId="0" fillId="13" borderId="8" xfId="0" applyFill="1" applyBorder="1" applyAlignment="1">
      <alignment wrapText="1"/>
    </xf>
    <xf numFmtId="0" fontId="0" fillId="0" borderId="8" xfId="0" applyBorder="1" applyAlignment="1">
      <alignment wrapText="1"/>
    </xf>
    <xf numFmtId="9" fontId="19" fillId="0" borderId="8" xfId="3" applyFont="1" applyBorder="1" applyAlignment="1">
      <alignment wrapText="1"/>
    </xf>
    <xf numFmtId="167" fontId="0" fillId="0" borderId="8" xfId="0" applyNumberFormat="1" applyBorder="1" applyAlignment="1">
      <alignment wrapText="1"/>
    </xf>
    <xf numFmtId="0" fontId="8" fillId="0" borderId="0" xfId="27" applyFont="1" applyAlignment="1">
      <alignment horizontal="center"/>
    </xf>
    <xf numFmtId="0" fontId="8" fillId="0" borderId="0" xfId="27" applyFont="1"/>
    <xf numFmtId="2" fontId="8" fillId="0" borderId="0" xfId="27" applyNumberFormat="1" applyFont="1"/>
    <xf numFmtId="0" fontId="9" fillId="0" borderId="0" xfId="27" applyFont="1" applyAlignment="1">
      <alignment horizontal="left" vertical="center"/>
    </xf>
    <xf numFmtId="0" fontId="0" fillId="0" borderId="0" xfId="27" applyFont="1" applyAlignment="1">
      <alignment vertical="center"/>
    </xf>
    <xf numFmtId="0" fontId="9" fillId="0" borderId="0" xfId="27" applyFont="1" applyAlignment="1">
      <alignment horizontal="center" vertical="center" wrapText="1"/>
    </xf>
    <xf numFmtId="0" fontId="0" fillId="0" borderId="0" xfId="27" applyFont="1" applyAlignment="1">
      <alignment vertical="center" wrapText="1"/>
    </xf>
    <xf numFmtId="2" fontId="0" fillId="0" borderId="0" xfId="27" applyNumberFormat="1" applyFont="1" applyAlignment="1">
      <alignment vertical="center" wrapText="1"/>
    </xf>
    <xf numFmtId="0" fontId="9" fillId="13" borderId="2" xfId="27" applyFont="1" applyFill="1" applyBorder="1" applyAlignment="1">
      <alignment horizontal="center" vertical="center" wrapText="1"/>
    </xf>
    <xf numFmtId="0" fontId="9" fillId="13" borderId="3" xfId="27" applyFont="1" applyFill="1" applyBorder="1" applyAlignment="1">
      <alignment horizontal="center" vertical="center" wrapText="1"/>
    </xf>
    <xf numFmtId="2" fontId="9" fillId="13" borderId="3" xfId="27" applyNumberFormat="1" applyFont="1" applyFill="1" applyBorder="1" applyAlignment="1">
      <alignment horizontal="center" vertical="center" wrapText="1"/>
    </xf>
    <xf numFmtId="0" fontId="0" fillId="2" borderId="8" xfId="27" applyFont="1" applyFill="1" applyBorder="1" applyAlignment="1">
      <alignment horizontal="center" vertical="center" wrapText="1"/>
    </xf>
    <xf numFmtId="0" fontId="0" fillId="2" borderId="8" xfId="27" applyFont="1" applyFill="1" applyBorder="1" applyAlignment="1" applyProtection="1">
      <alignment horizontal="left" vertical="center" wrapText="1"/>
      <protection locked="0"/>
    </xf>
    <xf numFmtId="0" fontId="0" fillId="2" borderId="8" xfId="32" applyFont="1" applyFill="1" applyBorder="1" applyAlignment="1">
      <alignment horizontal="center" vertical="center" wrapText="1"/>
    </xf>
    <xf numFmtId="169" fontId="10" fillId="2" borderId="8" xfId="2" applyFont="1" applyFill="1" applyBorder="1" applyAlignment="1">
      <alignment vertical="center" wrapText="1"/>
    </xf>
    <xf numFmtId="167" fontId="10" fillId="0" borderId="8" xfId="2" applyNumberFormat="1" applyFont="1" applyBorder="1" applyAlignment="1">
      <alignment vertical="center" wrapText="1"/>
    </xf>
    <xf numFmtId="9" fontId="0" fillId="2" borderId="8" xfId="3" applyFont="1" applyFill="1" applyBorder="1" applyAlignment="1">
      <alignment horizontal="center" vertical="center" wrapText="1"/>
    </xf>
    <xf numFmtId="169" fontId="0" fillId="2" borderId="8" xfId="2" applyFont="1" applyFill="1" applyBorder="1" applyAlignment="1">
      <alignment vertical="center" wrapText="1"/>
    </xf>
    <xf numFmtId="167" fontId="0" fillId="2" borderId="8" xfId="2" applyNumberFormat="1" applyFont="1" applyFill="1" applyBorder="1" applyAlignment="1">
      <alignment vertical="center" wrapText="1"/>
    </xf>
    <xf numFmtId="0" fontId="0" fillId="2" borderId="8" xfId="27" applyFont="1" applyFill="1" applyBorder="1" applyAlignment="1">
      <alignment horizontal="left" vertical="center" wrapText="1"/>
    </xf>
    <xf numFmtId="0" fontId="0" fillId="2" borderId="8" xfId="27" applyFont="1" applyFill="1" applyBorder="1" applyAlignment="1">
      <alignment vertical="center" wrapText="1"/>
    </xf>
    <xf numFmtId="169" fontId="10" fillId="2" borderId="8" xfId="2" applyFont="1" applyFill="1" applyBorder="1" applyAlignment="1">
      <alignment horizontal="right" vertical="center" wrapText="1"/>
    </xf>
    <xf numFmtId="0" fontId="0" fillId="2" borderId="8" xfId="32" applyFont="1" applyFill="1" applyBorder="1" applyAlignment="1">
      <alignment vertical="center" wrapText="1"/>
    </xf>
    <xf numFmtId="0" fontId="0" fillId="0" borderId="8" xfId="32" applyFont="1" applyBorder="1" applyAlignment="1">
      <alignment vertical="center" wrapText="1"/>
    </xf>
    <xf numFmtId="0" fontId="0" fillId="0" borderId="8" xfId="32" applyFont="1" applyBorder="1" applyAlignment="1">
      <alignment horizontal="center" vertical="center" wrapText="1"/>
    </xf>
    <xf numFmtId="168" fontId="13" fillId="0" borderId="8" xfId="31" applyNumberFormat="1" applyFont="1" applyBorder="1" applyAlignment="1">
      <alignment horizontal="right" vertical="center" wrapText="1"/>
    </xf>
    <xf numFmtId="0" fontId="12" fillId="0" borderId="8" xfId="31" applyFont="1" applyBorder="1" applyAlignment="1">
      <alignment horizontal="left" vertical="center" wrapText="1"/>
    </xf>
    <xf numFmtId="0" fontId="0" fillId="0" borderId="8" xfId="0" applyBorder="1" applyAlignment="1">
      <alignment horizontal="center" vertical="center"/>
    </xf>
    <xf numFmtId="168" fontId="10" fillId="2" borderId="8" xfId="2" applyNumberFormat="1" applyFont="1" applyFill="1" applyBorder="1" applyAlignment="1">
      <alignment vertical="center" wrapText="1"/>
    </xf>
    <xf numFmtId="0" fontId="0" fillId="2" borderId="8" xfId="27" applyFont="1" applyFill="1" applyBorder="1" applyAlignment="1" applyProtection="1">
      <alignment vertical="center" wrapText="1"/>
      <protection locked="0"/>
    </xf>
    <xf numFmtId="0" fontId="0" fillId="2" borderId="8" xfId="27" applyFont="1" applyFill="1" applyBorder="1" applyAlignment="1">
      <alignment horizontal="center" vertical="top" wrapText="1"/>
    </xf>
    <xf numFmtId="0" fontId="0" fillId="0" borderId="8" xfId="0" applyBorder="1" applyAlignment="1">
      <alignment horizontal="left" vertical="center" wrapText="1"/>
    </xf>
    <xf numFmtId="0" fontId="0" fillId="0" borderId="8" xfId="27" applyFont="1" applyBorder="1" applyAlignment="1">
      <alignment horizontal="center" vertical="center" wrapText="1"/>
    </xf>
    <xf numFmtId="9" fontId="0" fillId="2" borderId="8" xfId="27" applyNumberFormat="1" applyFont="1" applyFill="1" applyBorder="1" applyAlignment="1">
      <alignment horizontal="center" vertical="center" wrapText="1"/>
    </xf>
    <xf numFmtId="0" fontId="9" fillId="2" borderId="14" xfId="27" applyFont="1" applyFill="1" applyBorder="1" applyAlignment="1">
      <alignment horizontal="center" vertical="center"/>
    </xf>
    <xf numFmtId="0" fontId="9" fillId="2" borderId="15" xfId="27" applyFont="1" applyFill="1" applyBorder="1" applyAlignment="1">
      <alignment horizontal="center" vertical="center"/>
    </xf>
    <xf numFmtId="169" fontId="9" fillId="2" borderId="15" xfId="2" applyFont="1" applyFill="1" applyBorder="1" applyAlignment="1">
      <alignment horizontal="center" vertical="center"/>
    </xf>
    <xf numFmtId="167" fontId="28" fillId="2" borderId="15" xfId="2" applyNumberFormat="1" applyFont="1" applyFill="1" applyBorder="1" applyAlignment="1">
      <alignment horizontal="center" vertical="center"/>
    </xf>
    <xf numFmtId="9" fontId="9" fillId="2" borderId="15" xfId="3" applyFont="1" applyFill="1" applyBorder="1" applyAlignment="1">
      <alignment horizontal="center" vertical="center"/>
    </xf>
    <xf numFmtId="169" fontId="9" fillId="2" borderId="15" xfId="2" applyFont="1" applyFill="1" applyBorder="1" applyAlignment="1">
      <alignment horizontal="center" vertical="center" wrapText="1"/>
    </xf>
    <xf numFmtId="167" fontId="9" fillId="2" borderId="15" xfId="2" applyNumberFormat="1" applyFont="1" applyFill="1" applyBorder="1" applyAlignment="1">
      <alignment horizontal="center" vertical="center"/>
    </xf>
    <xf numFmtId="0" fontId="18" fillId="0" borderId="0" xfId="27" applyFont="1" applyAlignment="1">
      <alignment horizontal="center" vertical="center"/>
    </xf>
    <xf numFmtId="169" fontId="18" fillId="0" borderId="0" xfId="2" applyFont="1" applyAlignment="1">
      <alignment horizontal="center" vertical="center"/>
    </xf>
    <xf numFmtId="9" fontId="18" fillId="0" borderId="0" xfId="3" applyFont="1" applyAlignment="1">
      <alignment horizontal="center" vertical="center"/>
    </xf>
    <xf numFmtId="169" fontId="18" fillId="0" borderId="0" xfId="2" applyFont="1" applyAlignment="1">
      <alignment horizontal="center" vertical="center" wrapText="1"/>
    </xf>
    <xf numFmtId="2" fontId="18" fillId="0" borderId="0" xfId="2" applyNumberFormat="1" applyFont="1" applyAlignment="1">
      <alignment horizontal="center" vertical="center"/>
    </xf>
    <xf numFmtId="0" fontId="8" fillId="0" borderId="0" xfId="27" applyFont="1" applyAlignment="1">
      <alignment horizontal="center" vertical="center" wrapText="1"/>
    </xf>
    <xf numFmtId="0" fontId="18" fillId="0" borderId="0" xfId="27" applyFont="1" applyAlignment="1">
      <alignment vertical="center" wrapText="1"/>
    </xf>
    <xf numFmtId="0" fontId="8" fillId="0" borderId="0" xfId="27" applyFont="1" applyAlignment="1">
      <alignment vertical="center" wrapText="1"/>
    </xf>
    <xf numFmtId="0" fontId="8" fillId="0" borderId="0" xfId="27" applyFont="1" applyAlignment="1">
      <alignment vertical="center"/>
    </xf>
    <xf numFmtId="2" fontId="8" fillId="0" borderId="0" xfId="27" applyNumberFormat="1" applyFont="1" applyAlignment="1">
      <alignment vertical="center"/>
    </xf>
    <xf numFmtId="0" fontId="18" fillId="2" borderId="16" xfId="32" applyFont="1" applyFill="1" applyBorder="1" applyAlignment="1">
      <alignment horizontal="center" vertical="center" wrapText="1"/>
    </xf>
    <xf numFmtId="0" fontId="30" fillId="0" borderId="8" xfId="33" applyFont="1" applyBorder="1" applyAlignment="1">
      <alignment horizontal="left" vertical="top" wrapText="1"/>
    </xf>
    <xf numFmtId="0" fontId="29" fillId="0" borderId="8" xfId="33" applyFont="1" applyBorder="1" applyAlignment="1">
      <alignment horizontal="left" vertical="top" wrapText="1"/>
    </xf>
    <xf numFmtId="0" fontId="29" fillId="0" borderId="8" xfId="0" applyFont="1" applyBorder="1" applyAlignment="1">
      <alignment horizontal="left" vertical="top" wrapText="1"/>
    </xf>
    <xf numFmtId="0" fontId="9" fillId="0" borderId="8" xfId="32" applyFont="1" applyBorder="1" applyAlignment="1">
      <alignment horizontal="left" vertical="top" wrapText="1"/>
    </xf>
    <xf numFmtId="0" fontId="6" fillId="0" borderId="8" xfId="33" applyFont="1" applyBorder="1" applyAlignment="1">
      <alignment horizontal="left" vertical="top" wrapText="1"/>
    </xf>
    <xf numFmtId="0" fontId="29" fillId="0" borderId="8" xfId="32" applyFont="1" applyBorder="1" applyAlignment="1">
      <alignment horizontal="left" vertical="top" wrapText="1"/>
    </xf>
    <xf numFmtId="0" fontId="31" fillId="0" borderId="8" xfId="32" applyFont="1" applyBorder="1" applyAlignment="1">
      <alignment horizontal="left" vertical="top" wrapText="1"/>
    </xf>
    <xf numFmtId="0" fontId="30" fillId="0" borderId="8" xfId="0" applyFont="1" applyBorder="1" applyAlignment="1">
      <alignment horizontal="left" vertical="top" wrapText="1"/>
    </xf>
    <xf numFmtId="0" fontId="29" fillId="2" borderId="8" xfId="34" applyFont="1" applyFill="1" applyBorder="1" applyAlignment="1">
      <alignment horizontal="left" vertical="top" wrapText="1"/>
    </xf>
    <xf numFmtId="0" fontId="29" fillId="2" borderId="8" xfId="0" applyFont="1" applyFill="1" applyBorder="1" applyAlignment="1">
      <alignment horizontal="left" vertical="top" wrapText="1"/>
    </xf>
    <xf numFmtId="0" fontId="33" fillId="2" borderId="8" xfId="0" applyFont="1" applyFill="1" applyBorder="1" applyAlignment="1">
      <alignment horizontal="left" vertical="top" wrapText="1"/>
    </xf>
    <xf numFmtId="0" fontId="9" fillId="13" borderId="8" xfId="27" applyFont="1" applyFill="1" applyBorder="1" applyAlignment="1">
      <alignment horizontal="center" wrapText="1"/>
    </xf>
    <xf numFmtId="2" fontId="9" fillId="13" borderId="8" xfId="27" applyNumberFormat="1" applyFont="1" applyFill="1" applyBorder="1" applyAlignment="1">
      <alignment horizontal="center" wrapText="1"/>
    </xf>
    <xf numFmtId="0" fontId="0" fillId="2" borderId="8" xfId="27" applyFont="1" applyFill="1" applyBorder="1" applyAlignment="1">
      <alignment vertical="top" wrapText="1"/>
    </xf>
    <xf numFmtId="0" fontId="0" fillId="0" borderId="8" xfId="0" applyBorder="1" applyAlignment="1">
      <alignment horizontal="center" wrapText="1"/>
    </xf>
    <xf numFmtId="4" fontId="10" fillId="2" borderId="8" xfId="0" applyNumberFormat="1" applyFont="1" applyFill="1" applyBorder="1" applyAlignment="1">
      <alignment horizontal="center" wrapText="1"/>
    </xf>
    <xf numFmtId="168" fontId="34" fillId="0" borderId="8" xfId="2" applyNumberFormat="1" applyFont="1" applyBorder="1" applyAlignment="1">
      <alignment horizontal="center" vertical="center"/>
    </xf>
    <xf numFmtId="2" fontId="0" fillId="0" borderId="8" xfId="27" applyNumberFormat="1" applyFont="1" applyBorder="1" applyAlignment="1">
      <alignment horizontal="center" vertical="center"/>
    </xf>
    <xf numFmtId="0" fontId="0" fillId="2" borderId="14" xfId="27" applyFont="1" applyFill="1" applyBorder="1" applyAlignment="1">
      <alignment horizontal="center" wrapText="1"/>
    </xf>
    <xf numFmtId="0" fontId="9" fillId="0" borderId="15" xfId="27" applyFont="1" applyBorder="1" applyAlignment="1">
      <alignment wrapText="1"/>
    </xf>
    <xf numFmtId="0" fontId="0" fillId="0" borderId="15" xfId="27" applyFont="1" applyBorder="1" applyAlignment="1">
      <alignment horizontal="center" wrapText="1"/>
    </xf>
    <xf numFmtId="0" fontId="0" fillId="2" borderId="15" xfId="27" applyFont="1" applyFill="1" applyBorder="1" applyAlignment="1">
      <alignment wrapText="1"/>
    </xf>
    <xf numFmtId="0" fontId="6" fillId="0" borderId="8" xfId="27" applyFont="1" applyBorder="1" applyAlignment="1">
      <alignment horizontal="center" wrapText="1"/>
    </xf>
    <xf numFmtId="0" fontId="6" fillId="2" borderId="8" xfId="27" applyFont="1" applyFill="1" applyBorder="1" applyAlignment="1">
      <alignment vertical="center" wrapText="1"/>
    </xf>
    <xf numFmtId="0" fontId="6" fillId="0" borderId="8" xfId="27" applyFont="1" applyBorder="1" applyAlignment="1">
      <alignment horizontal="center" vertical="center" wrapText="1"/>
    </xf>
    <xf numFmtId="169" fontId="11" fillId="2" borderId="8" xfId="2" applyFont="1" applyFill="1" applyBorder="1" applyAlignment="1">
      <alignment vertical="center" wrapText="1"/>
    </xf>
    <xf numFmtId="0" fontId="6" fillId="2" borderId="8" xfId="27" applyFont="1" applyFill="1" applyBorder="1" applyAlignment="1">
      <alignment wrapText="1"/>
    </xf>
    <xf numFmtId="0" fontId="6" fillId="2" borderId="8" xfId="27" applyFont="1" applyFill="1" applyBorder="1" applyAlignment="1">
      <alignment vertical="top" wrapText="1"/>
    </xf>
    <xf numFmtId="168" fontId="11" fillId="2" borderId="8" xfId="2" applyNumberFormat="1" applyFont="1" applyFill="1" applyBorder="1" applyAlignment="1">
      <alignment horizontal="right" vertical="center" wrapText="1"/>
    </xf>
    <xf numFmtId="0" fontId="6" fillId="0" borderId="8" xfId="0" applyFont="1" applyBorder="1" applyAlignment="1">
      <alignment horizontal="center" vertical="center"/>
    </xf>
    <xf numFmtId="168" fontId="11" fillId="0" borderId="8" xfId="0" applyNumberFormat="1" applyFont="1" applyBorder="1" applyAlignment="1">
      <alignment horizontal="right" vertical="center" wrapText="1"/>
    </xf>
    <xf numFmtId="0" fontId="9" fillId="0" borderId="18" xfId="27" applyFont="1" applyBorder="1"/>
    <xf numFmtId="0" fontId="0" fillId="0" borderId="8" xfId="0" applyBorder="1" applyAlignment="1">
      <alignment horizontal="left" vertical="top" wrapText="1"/>
    </xf>
    <xf numFmtId="167" fontId="0" fillId="0" borderId="8" xfId="0" applyNumberFormat="1" applyBorder="1" applyAlignment="1">
      <alignment horizontal="center" vertical="center"/>
    </xf>
    <xf numFmtId="9" fontId="19" fillId="0" borderId="8" xfId="3" applyFont="1" applyBorder="1" applyAlignment="1">
      <alignment horizontal="center" vertical="center"/>
    </xf>
    <xf numFmtId="167" fontId="0" fillId="0" borderId="16" xfId="0" applyNumberFormat="1" applyBorder="1" applyAlignment="1">
      <alignment horizontal="center" vertical="center"/>
    </xf>
    <xf numFmtId="0" fontId="0" fillId="0" borderId="0" xfId="0" applyAlignment="1">
      <alignment horizontal="left" vertical="top" wrapText="1"/>
    </xf>
    <xf numFmtId="0" fontId="0" fillId="2" borderId="8" xfId="0" applyFill="1" applyBorder="1"/>
    <xf numFmtId="0" fontId="12" fillId="2" borderId="8" xfId="0" applyFont="1" applyFill="1" applyBorder="1" applyAlignment="1">
      <alignment horizontal="center" vertical="center" wrapText="1"/>
    </xf>
    <xf numFmtId="0" fontId="0" fillId="0" borderId="8" xfId="27" applyFont="1" applyBorder="1" applyAlignment="1">
      <alignment horizontal="left" vertical="top" wrapText="1"/>
    </xf>
    <xf numFmtId="0" fontId="0" fillId="2" borderId="8" xfId="27" applyFont="1" applyFill="1" applyBorder="1" applyAlignment="1">
      <alignment horizontal="left" vertical="top" wrapText="1"/>
    </xf>
    <xf numFmtId="2" fontId="0" fillId="0" borderId="0" xfId="0" applyNumberFormat="1"/>
    <xf numFmtId="0" fontId="0" fillId="0" borderId="8" xfId="27" applyFont="1" applyBorder="1" applyAlignment="1">
      <alignment vertical="top" wrapText="1"/>
    </xf>
    <xf numFmtId="4" fontId="11" fillId="2" borderId="8" xfId="27" applyNumberFormat="1" applyFont="1" applyFill="1" applyBorder="1" applyAlignment="1">
      <alignment horizontal="right" wrapText="1"/>
    </xf>
    <xf numFmtId="0" fontId="0" fillId="0" borderId="8" xfId="0" applyBorder="1" applyAlignment="1">
      <alignment vertical="top" wrapText="1"/>
    </xf>
    <xf numFmtId="4" fontId="10" fillId="0" borderId="8" xfId="27" applyNumberFormat="1" applyFont="1" applyBorder="1" applyAlignment="1">
      <alignment horizontal="right" vertical="center"/>
    </xf>
    <xf numFmtId="0" fontId="0" fillId="2" borderId="8" xfId="0" applyFill="1" applyBorder="1" applyAlignment="1">
      <alignment vertical="top" wrapText="1"/>
    </xf>
    <xf numFmtId="0" fontId="9" fillId="0" borderId="8" xfId="27" applyFont="1" applyBorder="1" applyAlignment="1">
      <alignment wrapText="1"/>
    </xf>
    <xf numFmtId="2" fontId="9" fillId="0" borderId="0" xfId="0" applyNumberFormat="1" applyFont="1" applyAlignment="1">
      <alignment vertical="center" wrapText="1"/>
    </xf>
    <xf numFmtId="168" fontId="10" fillId="2" borderId="8" xfId="27" applyNumberFormat="1" applyFont="1" applyFill="1" applyBorder="1" applyAlignment="1">
      <alignment horizontal="right" wrapText="1"/>
    </xf>
    <xf numFmtId="9" fontId="0" fillId="0" borderId="8" xfId="0" applyNumberFormat="1" applyBorder="1" applyAlignment="1">
      <alignment wrapText="1"/>
    </xf>
    <xf numFmtId="0" fontId="35" fillId="0" borderId="8" xfId="0" applyFont="1" applyBorder="1" applyAlignment="1">
      <alignment vertical="top" wrapText="1"/>
    </xf>
    <xf numFmtId="0" fontId="4" fillId="0" borderId="8" xfId="0" applyFont="1" applyBorder="1" applyAlignment="1">
      <alignment horizontal="center" vertical="center" wrapText="1"/>
    </xf>
    <xf numFmtId="168" fontId="34" fillId="2" borderId="8" xfId="2" applyNumberFormat="1" applyFont="1" applyFill="1" applyBorder="1" applyAlignment="1">
      <alignment horizontal="right" vertical="center" wrapText="1"/>
    </xf>
    <xf numFmtId="168" fontId="34" fillId="2" borderId="8" xfId="2" applyNumberFormat="1" applyFont="1" applyFill="1" applyBorder="1" applyAlignment="1">
      <alignment horizontal="right" vertical="center"/>
    </xf>
    <xf numFmtId="168" fontId="6" fillId="2" borderId="8" xfId="27" applyNumberFormat="1" applyFont="1" applyFill="1" applyBorder="1" applyAlignment="1">
      <alignment horizontal="right" wrapText="1"/>
    </xf>
    <xf numFmtId="168" fontId="0" fillId="0" borderId="8" xfId="0" applyNumberFormat="1" applyBorder="1" applyAlignment="1">
      <alignment wrapText="1"/>
    </xf>
    <xf numFmtId="0" fontId="0" fillId="0" borderId="8" xfId="27" applyFont="1" applyBorder="1" applyAlignment="1">
      <alignment horizontal="left" vertical="center" wrapText="1"/>
    </xf>
    <xf numFmtId="4" fontId="10" fillId="2" borderId="8" xfId="27" applyNumberFormat="1" applyFont="1" applyFill="1" applyBorder="1" applyAlignment="1">
      <alignment horizontal="left" vertical="center" wrapText="1"/>
    </xf>
    <xf numFmtId="167" fontId="10" fillId="0" borderId="8" xfId="27" applyNumberFormat="1" applyFont="1" applyBorder="1" applyAlignment="1">
      <alignment horizontal="left" vertical="center" wrapText="1"/>
    </xf>
    <xf numFmtId="9" fontId="0" fillId="0" borderId="8" xfId="0" applyNumberFormat="1" applyBorder="1" applyAlignment="1">
      <alignment horizontal="left" vertical="center" wrapText="1"/>
    </xf>
    <xf numFmtId="167" fontId="0" fillId="0" borderId="8" xfId="27" applyNumberFormat="1" applyFont="1" applyBorder="1" applyAlignment="1">
      <alignment horizontal="left" vertical="center" wrapText="1"/>
    </xf>
    <xf numFmtId="0" fontId="0" fillId="0" borderId="0" xfId="0" applyAlignment="1">
      <alignment horizontal="left" vertical="center" wrapText="1"/>
    </xf>
    <xf numFmtId="0" fontId="0" fillId="0" borderId="14" xfId="0" applyBorder="1" applyAlignment="1">
      <alignment horizontal="left" vertical="center" wrapText="1"/>
    </xf>
    <xf numFmtId="0" fontId="36" fillId="13" borderId="8" xfId="31" applyFont="1" applyFill="1" applyBorder="1" applyAlignment="1">
      <alignment horizontal="center" vertical="center" wrapText="1"/>
    </xf>
    <xf numFmtId="9" fontId="0" fillId="0" borderId="8" xfId="0" applyNumberFormat="1" applyBorder="1" applyAlignment="1">
      <alignment horizontal="center" vertical="center"/>
    </xf>
    <xf numFmtId="0" fontId="15" fillId="0" borderId="19" xfId="0" applyFont="1" applyBorder="1" applyAlignment="1">
      <alignment vertical="top" wrapText="1"/>
    </xf>
    <xf numFmtId="0" fontId="0" fillId="0" borderId="19" xfId="27" applyFont="1" applyBorder="1" applyAlignment="1">
      <alignment horizontal="center" vertical="center"/>
    </xf>
    <xf numFmtId="4" fontId="10" fillId="0" borderId="19" xfId="27" applyNumberFormat="1" applyFont="1" applyBorder="1" applyAlignment="1">
      <alignment horizontal="center" vertical="center"/>
    </xf>
    <xf numFmtId="0" fontId="16" fillId="0" borderId="8" xfId="0" applyFont="1" applyBorder="1" applyAlignment="1">
      <alignment wrapText="1"/>
    </xf>
    <xf numFmtId="4" fontId="4" fillId="0" borderId="20" xfId="0" applyNumberFormat="1" applyFont="1" applyBorder="1" applyAlignment="1">
      <alignment horizontal="right" vertical="center"/>
    </xf>
    <xf numFmtId="0" fontId="15" fillId="0" borderId="19" xfId="0" applyFont="1" applyBorder="1" applyAlignment="1">
      <alignment wrapText="1"/>
    </xf>
    <xf numFmtId="0" fontId="0" fillId="2" borderId="19" xfId="0" applyFill="1" applyBorder="1" applyAlignment="1">
      <alignment horizontal="center" vertical="center" wrapText="1"/>
    </xf>
    <xf numFmtId="0" fontId="10" fillId="2" borderId="19" xfId="0" applyFont="1" applyFill="1" applyBorder="1" applyAlignment="1">
      <alignment horizontal="center" vertical="center" wrapText="1"/>
    </xf>
    <xf numFmtId="4" fontId="4" fillId="0" borderId="21" xfId="0" applyNumberFormat="1" applyFont="1" applyBorder="1" applyAlignment="1">
      <alignment horizontal="right" vertical="center"/>
    </xf>
    <xf numFmtId="0" fontId="15" fillId="0" borderId="8" xfId="0" applyFont="1" applyBorder="1" applyAlignment="1">
      <alignment wrapText="1"/>
    </xf>
    <xf numFmtId="4" fontId="4" fillId="0" borderId="8" xfId="0" applyNumberFormat="1" applyFont="1" applyBorder="1" applyAlignment="1">
      <alignment horizontal="right" vertical="center"/>
    </xf>
    <xf numFmtId="4" fontId="0" fillId="0" borderId="8" xfId="27" applyNumberFormat="1" applyFont="1" applyBorder="1" applyAlignment="1">
      <alignment horizontal="center" vertical="center"/>
    </xf>
    <xf numFmtId="0" fontId="37" fillId="0" borderId="0" xfId="0" applyFont="1"/>
    <xf numFmtId="0" fontId="9" fillId="0" borderId="0" xfId="0" applyFont="1" applyAlignment="1">
      <alignment horizontal="left" vertical="center"/>
    </xf>
    <xf numFmtId="0" fontId="9" fillId="0" borderId="0" xfId="0" applyFont="1" applyAlignment="1">
      <alignment wrapText="1"/>
    </xf>
    <xf numFmtId="0" fontId="9" fillId="0" borderId="0" xfId="0" applyFont="1" applyAlignment="1">
      <alignment horizontal="center" vertical="center" wrapText="1"/>
    </xf>
    <xf numFmtId="0" fontId="9" fillId="0" borderId="0" xfId="0" applyFont="1" applyAlignment="1">
      <alignment horizontal="center" vertical="center"/>
    </xf>
    <xf numFmtId="169" fontId="9" fillId="0" borderId="0" xfId="2" applyFont="1" applyAlignment="1">
      <alignment vertical="center"/>
    </xf>
    <xf numFmtId="0" fontId="9" fillId="0" borderId="0" xfId="27" applyFont="1" applyAlignment="1">
      <alignment wrapText="1"/>
    </xf>
    <xf numFmtId="10" fontId="9" fillId="0" borderId="0" xfId="27" applyNumberFormat="1" applyFont="1" applyAlignment="1">
      <alignment wrapText="1"/>
    </xf>
    <xf numFmtId="2" fontId="9" fillId="0" borderId="0" xfId="27" applyNumberFormat="1" applyFont="1" applyAlignment="1">
      <alignment wrapText="1"/>
    </xf>
    <xf numFmtId="10" fontId="0" fillId="0" borderId="8" xfId="27" applyNumberFormat="1" applyFont="1" applyBorder="1" applyAlignment="1">
      <alignment wrapText="1"/>
    </xf>
    <xf numFmtId="0" fontId="9" fillId="13" borderId="8" xfId="26" applyFont="1" applyFill="1" applyBorder="1" applyAlignment="1">
      <alignment horizontal="center" wrapText="1"/>
    </xf>
    <xf numFmtId="2" fontId="9" fillId="13" borderId="8" xfId="26" applyNumberFormat="1" applyFont="1" applyFill="1" applyBorder="1" applyAlignment="1">
      <alignment horizontal="center" wrapText="1"/>
    </xf>
    <xf numFmtId="0" fontId="10" fillId="0" borderId="8" xfId="0" applyFont="1" applyBorder="1"/>
    <xf numFmtId="9" fontId="19" fillId="0" borderId="8" xfId="3" applyFont="1" applyBorder="1"/>
    <xf numFmtId="0" fontId="6" fillId="0" borderId="8" xfId="0" applyFont="1" applyBorder="1" applyAlignment="1">
      <alignment horizontal="left" vertical="top" wrapText="1"/>
    </xf>
    <xf numFmtId="0" fontId="36" fillId="13" borderId="8" xfId="35" applyFont="1" applyFill="1" applyBorder="1" applyAlignment="1">
      <alignment horizontal="center" vertical="center" wrapText="1"/>
    </xf>
    <xf numFmtId="0" fontId="35" fillId="0" borderId="8" xfId="0" applyFont="1" applyBorder="1" applyAlignment="1">
      <alignment horizontal="center" vertical="center"/>
    </xf>
    <xf numFmtId="0" fontId="35" fillId="0" borderId="8" xfId="0" applyFont="1" applyBorder="1" applyAlignment="1">
      <alignment horizontal="center" vertical="center" wrapText="1"/>
    </xf>
    <xf numFmtId="0" fontId="42" fillId="0" borderId="8" xfId="0" applyFont="1" applyBorder="1" applyAlignment="1">
      <alignment wrapText="1"/>
    </xf>
    <xf numFmtId="0" fontId="0" fillId="0" borderId="19" xfId="0" applyBorder="1"/>
    <xf numFmtId="0" fontId="0" fillId="2" borderId="19" xfId="0" applyFill="1" applyBorder="1" applyAlignment="1">
      <alignment wrapText="1"/>
    </xf>
    <xf numFmtId="0" fontId="10" fillId="0" borderId="19" xfId="0" applyFont="1" applyBorder="1"/>
    <xf numFmtId="9" fontId="19" fillId="0" borderId="19" xfId="3" applyFont="1" applyBorder="1"/>
    <xf numFmtId="0" fontId="0" fillId="0" borderId="22" xfId="0" applyBorder="1"/>
    <xf numFmtId="0" fontId="0" fillId="0" borderId="23" xfId="0" applyBorder="1"/>
    <xf numFmtId="0" fontId="0" fillId="0" borderId="24" xfId="0" applyBorder="1"/>
    <xf numFmtId="4" fontId="6" fillId="2" borderId="8" xfId="27" applyNumberFormat="1" applyFont="1" applyFill="1" applyBorder="1" applyAlignment="1">
      <alignment wrapText="1"/>
    </xf>
    <xf numFmtId="0" fontId="0" fillId="0" borderId="14" xfId="27" applyFont="1" applyBorder="1" applyAlignment="1">
      <alignment horizontal="center"/>
    </xf>
    <xf numFmtId="0" fontId="9" fillId="0" borderId="15" xfId="27" applyFont="1" applyBorder="1" applyAlignment="1">
      <alignment horizontal="center" wrapText="1"/>
    </xf>
    <xf numFmtId="0" fontId="0" fillId="0" borderId="15" xfId="27" applyFont="1" applyBorder="1" applyAlignment="1">
      <alignment horizontal="center"/>
    </xf>
    <xf numFmtId="0" fontId="0" fillId="2" borderId="15" xfId="27" applyFont="1" applyFill="1" applyBorder="1"/>
    <xf numFmtId="167" fontId="10" fillId="2" borderId="15" xfId="27" applyNumberFormat="1" applyFont="1" applyFill="1" applyBorder="1"/>
    <xf numFmtId="167" fontId="0" fillId="2" borderId="15" xfId="27" applyNumberFormat="1" applyFont="1" applyFill="1" applyBorder="1"/>
    <xf numFmtId="0" fontId="0" fillId="0" borderId="15" xfId="27" applyFont="1" applyBorder="1"/>
    <xf numFmtId="0" fontId="6" fillId="0" borderId="0" xfId="0" applyFont="1" applyAlignment="1">
      <alignment wrapText="1"/>
    </xf>
    <xf numFmtId="0" fontId="43" fillId="0" borderId="0" xfId="0" applyFont="1" applyAlignment="1">
      <alignment wrapText="1"/>
    </xf>
    <xf numFmtId="0" fontId="0" fillId="13" borderId="0" xfId="0" applyFill="1"/>
    <xf numFmtId="0" fontId="44" fillId="0" borderId="0" xfId="0" applyFont="1" applyAlignment="1">
      <alignment wrapText="1"/>
    </xf>
    <xf numFmtId="0" fontId="0" fillId="0" borderId="25" xfId="0" applyBorder="1" applyAlignment="1">
      <alignment wrapText="1"/>
    </xf>
    <xf numFmtId="167" fontId="0" fillId="0" borderId="26" xfId="0" applyNumberFormat="1" applyBorder="1"/>
    <xf numFmtId="167" fontId="0" fillId="0" borderId="27" xfId="0" applyNumberFormat="1" applyBorder="1"/>
    <xf numFmtId="167" fontId="0" fillId="0" borderId="0" xfId="0" applyNumberFormat="1"/>
    <xf numFmtId="0" fontId="9" fillId="0" borderId="0" xfId="26" applyFont="1"/>
    <xf numFmtId="0" fontId="36" fillId="13" borderId="2" xfId="26" applyFont="1" applyFill="1" applyBorder="1" applyAlignment="1">
      <alignment horizontal="right" wrapText="1"/>
    </xf>
    <xf numFmtId="0" fontId="36" fillId="13" borderId="3" xfId="26" applyFont="1" applyFill="1" applyBorder="1" applyAlignment="1">
      <alignment horizontal="center" wrapText="1"/>
    </xf>
    <xf numFmtId="0" fontId="36" fillId="13" borderId="28" xfId="26" applyFont="1" applyFill="1" applyBorder="1" applyAlignment="1">
      <alignment horizontal="center" vertical="center" wrapText="1"/>
    </xf>
    <xf numFmtId="0" fontId="0" fillId="0" borderId="8" xfId="26" applyFont="1" applyBorder="1" applyAlignment="1">
      <alignment horizontal="left" vertical="top" wrapText="1"/>
    </xf>
    <xf numFmtId="0" fontId="6" fillId="0" borderId="8" xfId="26" applyBorder="1" applyAlignment="1">
      <alignment horizontal="left" vertical="top" wrapText="1"/>
    </xf>
    <xf numFmtId="0" fontId="19" fillId="0" borderId="8" xfId="26" applyFont="1" applyBorder="1"/>
    <xf numFmtId="169" fontId="11" fillId="2" borderId="8" xfId="2" applyFont="1" applyFill="1" applyBorder="1" applyAlignment="1">
      <alignment horizontal="right" vertical="center" wrapText="1"/>
    </xf>
    <xf numFmtId="167" fontId="10" fillId="2" borderId="8" xfId="27" applyNumberFormat="1" applyFont="1" applyFill="1" applyBorder="1" applyAlignment="1">
      <alignment horizontal="right" wrapText="1"/>
    </xf>
    <xf numFmtId="0" fontId="0" fillId="2" borderId="5" xfId="27" applyFont="1" applyFill="1" applyBorder="1" applyAlignment="1">
      <alignment wrapText="1"/>
    </xf>
    <xf numFmtId="0" fontId="0" fillId="0" borderId="9" xfId="27" applyFont="1" applyBorder="1" applyAlignment="1">
      <alignment wrapText="1"/>
    </xf>
    <xf numFmtId="0" fontId="0" fillId="2" borderId="10" xfId="27" applyFont="1" applyFill="1" applyBorder="1" applyAlignment="1">
      <alignment horizontal="center" wrapText="1"/>
    </xf>
    <xf numFmtId="0" fontId="0" fillId="0" borderId="12" xfId="27" applyFont="1" applyBorder="1" applyAlignment="1">
      <alignment wrapText="1"/>
    </xf>
    <xf numFmtId="0" fontId="46" fillId="0" borderId="29" xfId="0" applyFont="1" applyBorder="1" applyAlignment="1">
      <alignment horizontal="left"/>
    </xf>
    <xf numFmtId="0" fontId="6" fillId="13" borderId="30" xfId="0" applyFont="1" applyFill="1" applyBorder="1" applyAlignment="1">
      <alignment horizontal="left" wrapText="1"/>
    </xf>
    <xf numFmtId="0" fontId="4" fillId="0" borderId="30" xfId="28" applyBorder="1" applyAlignment="1">
      <alignment horizontal="right" vertical="center"/>
    </xf>
    <xf numFmtId="0" fontId="19" fillId="0" borderId="30" xfId="0" applyFont="1" applyBorder="1"/>
    <xf numFmtId="3" fontId="47" fillId="2" borderId="30" xfId="0" applyNumberFormat="1" applyFont="1" applyFill="1" applyBorder="1" applyAlignment="1">
      <alignment horizontal="center"/>
    </xf>
    <xf numFmtId="0" fontId="19" fillId="0" borderId="30" xfId="0" applyFont="1" applyBorder="1" applyAlignment="1">
      <alignment horizontal="center"/>
    </xf>
    <xf numFmtId="10" fontId="47" fillId="2" borderId="30" xfId="0" applyNumberFormat="1" applyFont="1" applyFill="1" applyBorder="1" applyAlignment="1">
      <alignment horizontal="right"/>
    </xf>
    <xf numFmtId="165" fontId="4" fillId="2" borderId="30" xfId="0" applyNumberFormat="1" applyFont="1" applyFill="1" applyBorder="1" applyAlignment="1">
      <alignment horizontal="right"/>
    </xf>
    <xf numFmtId="0" fontId="0" fillId="0" borderId="30" xfId="27" applyFont="1" applyBorder="1" applyAlignment="1">
      <alignment horizontal="left" vertical="center" wrapText="1"/>
    </xf>
    <xf numFmtId="0" fontId="6" fillId="2" borderId="30" xfId="27" applyFont="1" applyFill="1" applyBorder="1" applyAlignment="1">
      <alignment horizontal="center" vertical="center" wrapText="1"/>
    </xf>
    <xf numFmtId="4" fontId="6" fillId="2" borderId="30" xfId="27" applyNumberFormat="1" applyFont="1" applyFill="1" applyBorder="1" applyAlignment="1">
      <alignment horizontal="center" vertical="center" wrapText="1"/>
    </xf>
    <xf numFmtId="0" fontId="0" fillId="0" borderId="30" xfId="0" applyBorder="1"/>
    <xf numFmtId="0" fontId="19" fillId="0" borderId="0" xfId="27" applyFont="1"/>
    <xf numFmtId="0" fontId="19" fillId="0" borderId="0" xfId="27" applyFont="1" applyAlignment="1">
      <alignment horizontal="center"/>
    </xf>
    <xf numFmtId="2" fontId="19" fillId="0" borderId="0" xfId="27" applyNumberFormat="1" applyFont="1"/>
    <xf numFmtId="0" fontId="9" fillId="13" borderId="8" xfId="0" applyFont="1" applyFill="1" applyBorder="1" applyAlignment="1">
      <alignment wrapText="1"/>
    </xf>
    <xf numFmtId="49" fontId="49" fillId="2" borderId="8" xfId="0" applyNumberFormat="1" applyFont="1" applyFill="1" applyBorder="1" applyAlignment="1">
      <alignment horizontal="center" vertical="center" wrapText="1"/>
    </xf>
    <xf numFmtId="49" fontId="50" fillId="2" borderId="8" xfId="0" applyNumberFormat="1" applyFont="1" applyFill="1" applyBorder="1" applyAlignment="1">
      <alignment horizontal="center" vertical="center"/>
    </xf>
    <xf numFmtId="0" fontId="50" fillId="2" borderId="8" xfId="0" applyFont="1" applyFill="1" applyBorder="1" applyAlignment="1">
      <alignment horizontal="center" vertical="center"/>
    </xf>
    <xf numFmtId="2" fontId="51" fillId="2" borderId="8" xfId="0" applyNumberFormat="1" applyFont="1" applyFill="1" applyBorder="1" applyAlignment="1">
      <alignment horizontal="right" wrapText="1"/>
    </xf>
    <xf numFmtId="2" fontId="0" fillId="2" borderId="8" xfId="0" applyNumberFormat="1" applyFill="1" applyBorder="1"/>
    <xf numFmtId="10" fontId="0" fillId="0" borderId="8" xfId="0" applyNumberFormat="1" applyBorder="1"/>
    <xf numFmtId="2" fontId="51" fillId="2" borderId="8" xfId="0" applyNumberFormat="1" applyFont="1" applyFill="1" applyBorder="1" applyAlignment="1">
      <alignment horizontal="right"/>
    </xf>
    <xf numFmtId="49" fontId="50" fillId="2" borderId="8" xfId="0" applyNumberFormat="1" applyFont="1" applyFill="1" applyBorder="1" applyAlignment="1">
      <alignment horizontal="center" vertical="center" wrapText="1"/>
    </xf>
    <xf numFmtId="2" fontId="52" fillId="2" borderId="8" xfId="0" applyNumberFormat="1" applyFont="1" applyFill="1" applyBorder="1"/>
    <xf numFmtId="0" fontId="49" fillId="2" borderId="8" xfId="0" applyFont="1" applyFill="1" applyBorder="1" applyAlignment="1">
      <alignment horizontal="center" vertical="center" wrapText="1"/>
    </xf>
    <xf numFmtId="0" fontId="0" fillId="2" borderId="0" xfId="0" applyFill="1"/>
    <xf numFmtId="49" fontId="50" fillId="2" borderId="19" xfId="0" applyNumberFormat="1" applyFont="1" applyFill="1" applyBorder="1" applyAlignment="1">
      <alignment horizontal="center" vertical="center" wrapText="1"/>
    </xf>
    <xf numFmtId="49" fontId="50" fillId="2" borderId="19" xfId="0" applyNumberFormat="1" applyFont="1" applyFill="1" applyBorder="1" applyAlignment="1">
      <alignment horizontal="center" vertical="center"/>
    </xf>
    <xf numFmtId="0" fontId="50" fillId="2" borderId="19" xfId="0" applyFont="1" applyFill="1" applyBorder="1" applyAlignment="1">
      <alignment horizontal="center" vertical="center"/>
    </xf>
    <xf numFmtId="0" fontId="0" fillId="2" borderId="19" xfId="0" applyFill="1" applyBorder="1"/>
    <xf numFmtId="2" fontId="0" fillId="2" borderId="19" xfId="0" applyNumberFormat="1" applyFill="1" applyBorder="1"/>
    <xf numFmtId="167" fontId="9" fillId="0" borderId="23" xfId="0" applyNumberFormat="1" applyFont="1" applyBorder="1"/>
    <xf numFmtId="0" fontId="20" fillId="0" borderId="8" xfId="0" applyFont="1" applyBorder="1"/>
    <xf numFmtId="0" fontId="19" fillId="13" borderId="8" xfId="0" applyFont="1" applyFill="1" applyBorder="1" applyAlignment="1">
      <alignment wrapText="1"/>
    </xf>
    <xf numFmtId="167" fontId="0" fillId="0" borderId="8" xfId="0" applyNumberFormat="1" applyBorder="1"/>
    <xf numFmtId="0" fontId="9" fillId="2" borderId="0" xfId="25" applyFont="1" applyFill="1"/>
    <xf numFmtId="0" fontId="69" fillId="2" borderId="0" xfId="25" applyFill="1"/>
    <xf numFmtId="0" fontId="36" fillId="13" borderId="8" xfId="36" applyFont="1" applyFill="1" applyBorder="1" applyAlignment="1" applyProtection="1">
      <alignment horizontal="center" vertical="center" wrapText="1"/>
    </xf>
    <xf numFmtId="0" fontId="20" fillId="0" borderId="8" xfId="0" applyFont="1" applyBorder="1" applyAlignment="1">
      <alignment horizontal="center"/>
    </xf>
    <xf numFmtId="0" fontId="0" fillId="0" borderId="8" xfId="0" applyBorder="1" applyAlignment="1">
      <alignment horizontal="center"/>
    </xf>
    <xf numFmtId="172" fontId="0" fillId="0" borderId="0" xfId="0" applyNumberFormat="1"/>
    <xf numFmtId="0" fontId="54" fillId="13" borderId="8" xfId="35" applyFont="1" applyFill="1" applyBorder="1" applyAlignment="1">
      <alignment horizontal="center" vertical="center" wrapText="1"/>
    </xf>
    <xf numFmtId="0" fontId="55" fillId="13" borderId="8" xfId="31" applyFont="1" applyFill="1" applyBorder="1" applyAlignment="1">
      <alignment horizontal="center" vertical="center" wrapText="1"/>
    </xf>
    <xf numFmtId="0" fontId="56" fillId="2" borderId="8" xfId="0" applyFont="1" applyFill="1" applyBorder="1" applyAlignment="1">
      <alignment horizontal="left" vertical="center" wrapText="1"/>
    </xf>
    <xf numFmtId="0" fontId="20" fillId="0" borderId="8" xfId="0" applyFont="1" applyBorder="1" applyAlignment="1">
      <alignment horizontal="center" vertical="center"/>
    </xf>
    <xf numFmtId="171" fontId="21" fillId="0" borderId="8" xfId="2" applyNumberFormat="1" applyFont="1" applyBorder="1" applyAlignment="1">
      <alignment horizontal="center" vertical="center"/>
    </xf>
    <xf numFmtId="0" fontId="36" fillId="0" borderId="8" xfId="0" applyFont="1" applyBorder="1" applyAlignment="1">
      <alignment horizontal="right" vertical="center" wrapText="1"/>
    </xf>
    <xf numFmtId="0" fontId="4" fillId="0" borderId="0" xfId="0" applyFont="1"/>
    <xf numFmtId="0" fontId="36" fillId="13" borderId="8" xfId="0" applyFont="1" applyFill="1" applyBorder="1" applyAlignment="1">
      <alignment horizontal="center" vertical="center" wrapText="1"/>
    </xf>
    <xf numFmtId="0" fontId="36" fillId="13" borderId="28" xfId="0" applyFont="1" applyFill="1" applyBorder="1" applyAlignment="1">
      <alignment horizontal="center" vertical="center" wrapText="1"/>
    </xf>
    <xf numFmtId="0" fontId="6" fillId="2" borderId="19" xfId="0" applyFont="1" applyFill="1" applyBorder="1" applyAlignment="1">
      <alignment horizontal="right" vertical="center" wrapText="1"/>
    </xf>
    <xf numFmtId="0" fontId="6" fillId="2" borderId="8" xfId="0" applyFont="1" applyFill="1" applyBorder="1" applyAlignment="1">
      <alignment horizontal="right" vertical="center" wrapText="1"/>
    </xf>
    <xf numFmtId="4" fontId="4" fillId="0" borderId="19" xfId="0" applyNumberFormat="1" applyFont="1" applyBorder="1" applyAlignment="1">
      <alignment horizontal="right" vertical="center"/>
    </xf>
    <xf numFmtId="10" fontId="0" fillId="2" borderId="19" xfId="0" applyNumberFormat="1" applyFill="1" applyBorder="1" applyAlignment="1">
      <alignment horizontal="center" vertical="center" wrapText="1"/>
    </xf>
    <xf numFmtId="0" fontId="57" fillId="0" borderId="0" xfId="25" applyFont="1"/>
    <xf numFmtId="0" fontId="0" fillId="0" borderId="0" xfId="25" applyFont="1" applyAlignment="1">
      <alignment horizontal="center" wrapText="1"/>
    </xf>
    <xf numFmtId="0" fontId="69" fillId="0" borderId="0" xfId="25"/>
    <xf numFmtId="0" fontId="4" fillId="0" borderId="0" xfId="25" applyFont="1"/>
    <xf numFmtId="0" fontId="58" fillId="0" borderId="0" xfId="25" applyFont="1" applyAlignment="1">
      <alignment horizontal="center" vertical="center"/>
    </xf>
    <xf numFmtId="0" fontId="4" fillId="0" borderId="0" xfId="25" applyFont="1" applyAlignment="1">
      <alignment wrapText="1"/>
    </xf>
    <xf numFmtId="2" fontId="4" fillId="0" borderId="0" xfId="25" applyNumberFormat="1" applyFont="1"/>
    <xf numFmtId="0" fontId="4" fillId="0" borderId="0" xfId="0" applyFont="1" applyAlignment="1">
      <alignment wrapText="1"/>
    </xf>
    <xf numFmtId="2" fontId="4" fillId="0" borderId="0" xfId="0" applyNumberFormat="1" applyFont="1"/>
    <xf numFmtId="10" fontId="4" fillId="0" borderId="0" xfId="0" applyNumberFormat="1" applyFont="1"/>
    <xf numFmtId="0" fontId="36" fillId="0" borderId="17" xfId="0" applyFont="1" applyBorder="1" applyAlignment="1">
      <alignment horizontal="left"/>
    </xf>
    <xf numFmtId="0" fontId="36" fillId="0" borderId="0" xfId="0" applyFont="1" applyAlignment="1">
      <alignment horizontal="left"/>
    </xf>
    <xf numFmtId="0" fontId="20" fillId="0" borderId="0" xfId="0" applyFont="1"/>
    <xf numFmtId="0" fontId="36" fillId="13" borderId="31" xfId="0" applyFont="1" applyFill="1" applyBorder="1" applyAlignment="1">
      <alignment horizontal="right" wrapText="1"/>
    </xf>
    <xf numFmtId="0" fontId="36" fillId="13" borderId="32" xfId="0" applyFont="1" applyFill="1" applyBorder="1" applyAlignment="1">
      <alignment horizontal="center" wrapText="1"/>
    </xf>
    <xf numFmtId="4" fontId="57" fillId="0" borderId="8" xfId="0" applyNumberFormat="1" applyFont="1" applyBorder="1" applyAlignment="1">
      <alignment horizontal="right" vertical="center"/>
    </xf>
    <xf numFmtId="0" fontId="57" fillId="0" borderId="8" xfId="0" applyFont="1" applyBorder="1" applyAlignment="1">
      <alignment vertical="center"/>
    </xf>
    <xf numFmtId="0" fontId="45" fillId="0" borderId="0" xfId="0" applyFont="1"/>
    <xf numFmtId="0" fontId="60" fillId="0" borderId="0" xfId="0" applyFont="1"/>
    <xf numFmtId="0" fontId="20" fillId="13" borderId="8" xfId="0" applyFont="1" applyFill="1" applyBorder="1" applyAlignment="1">
      <alignment wrapText="1"/>
    </xf>
    <xf numFmtId="0" fontId="61" fillId="0" borderId="8" xfId="0" applyFont="1" applyBorder="1" applyAlignment="1">
      <alignment wrapText="1"/>
    </xf>
    <xf numFmtId="169" fontId="0" fillId="0" borderId="8" xfId="0" applyNumberFormat="1" applyBorder="1"/>
    <xf numFmtId="169" fontId="9" fillId="0" borderId="8" xfId="0" applyNumberFormat="1" applyFont="1" applyBorder="1"/>
    <xf numFmtId="0" fontId="4" fillId="0" borderId="33" xfId="0" applyFont="1" applyBorder="1" applyAlignment="1">
      <alignment horizontal="center" vertical="center"/>
    </xf>
    <xf numFmtId="0" fontId="4" fillId="0" borderId="8" xfId="0" applyFont="1" applyBorder="1" applyAlignment="1">
      <alignment horizontal="center" vertical="center"/>
    </xf>
    <xf numFmtId="0" fontId="47" fillId="2" borderId="8" xfId="0" applyFont="1" applyFill="1" applyBorder="1" applyAlignment="1">
      <alignment horizontal="right" vertical="center"/>
    </xf>
    <xf numFmtId="2" fontId="47" fillId="0" borderId="8" xfId="0" applyNumberFormat="1" applyFont="1" applyBorder="1" applyAlignment="1">
      <alignment horizontal="right" vertical="center"/>
    </xf>
    <xf numFmtId="10" fontId="0" fillId="0" borderId="17" xfId="0" applyNumberFormat="1" applyBorder="1" applyAlignment="1">
      <alignment horizontal="right" vertical="center"/>
    </xf>
    <xf numFmtId="2" fontId="4" fillId="0" borderId="8" xfId="0" applyNumberFormat="1" applyFont="1" applyBorder="1" applyAlignment="1">
      <alignment horizontal="right" vertical="center" wrapText="1"/>
    </xf>
    <xf numFmtId="0" fontId="4" fillId="0" borderId="9" xfId="0" applyFont="1" applyBorder="1"/>
    <xf numFmtId="0" fontId="35" fillId="0" borderId="8" xfId="0" applyFont="1" applyBorder="1" applyAlignment="1">
      <alignment wrapText="1"/>
    </xf>
    <xf numFmtId="0" fontId="35" fillId="0" borderId="0" xfId="0" applyFont="1" applyAlignment="1">
      <alignment wrapText="1"/>
    </xf>
    <xf numFmtId="0" fontId="29" fillId="13" borderId="8" xfId="27" applyFont="1" applyFill="1" applyBorder="1" applyAlignment="1">
      <alignment horizontal="center" wrapText="1"/>
    </xf>
    <xf numFmtId="0" fontId="29" fillId="13" borderId="8" xfId="27" applyFont="1" applyFill="1" applyBorder="1" applyAlignment="1">
      <alignment horizontal="center" vertical="center" wrapText="1"/>
    </xf>
    <xf numFmtId="0" fontId="6" fillId="2" borderId="8" xfId="0" applyFont="1" applyFill="1" applyBorder="1" applyAlignment="1">
      <alignment horizontal="center"/>
    </xf>
    <xf numFmtId="173" fontId="6" fillId="2" borderId="8" xfId="2" applyNumberFormat="1" applyFont="1" applyFill="1" applyBorder="1"/>
    <xf numFmtId="173" fontId="6" fillId="2" borderId="8" xfId="2" applyNumberFormat="1" applyFont="1" applyFill="1" applyBorder="1" applyAlignment="1">
      <alignment horizontal="left"/>
    </xf>
    <xf numFmtId="9" fontId="6" fillId="2" borderId="8" xfId="0" applyNumberFormat="1" applyFont="1" applyFill="1" applyBorder="1" applyAlignment="1">
      <alignment horizontal="left" wrapText="1"/>
    </xf>
    <xf numFmtId="0" fontId="6" fillId="0" borderId="8" xfId="0" applyFont="1" applyBorder="1"/>
    <xf numFmtId="2" fontId="6" fillId="0" borderId="8" xfId="0" applyNumberFormat="1" applyFont="1" applyBorder="1"/>
    <xf numFmtId="2" fontId="29" fillId="0" borderId="8" xfId="0" applyNumberFormat="1" applyFont="1" applyBorder="1" applyAlignment="1">
      <alignment horizontal="center"/>
    </xf>
    <xf numFmtId="0" fontId="62" fillId="2" borderId="0" xfId="25" applyFont="1" applyFill="1" applyAlignment="1">
      <alignment horizontal="left"/>
    </xf>
    <xf numFmtId="0" fontId="63" fillId="2" borderId="0" xfId="25" applyFont="1" applyFill="1" applyAlignment="1">
      <alignment horizontal="left"/>
    </xf>
    <xf numFmtId="0" fontId="64" fillId="2" borderId="0" xfId="25" applyFont="1" applyFill="1" applyAlignment="1">
      <alignment horizontal="left"/>
    </xf>
    <xf numFmtId="0" fontId="47" fillId="2" borderId="0" xfId="25" applyFont="1" applyFill="1"/>
    <xf numFmtId="0" fontId="41" fillId="13" borderId="8" xfId="36" applyFont="1" applyFill="1" applyBorder="1" applyAlignment="1" applyProtection="1">
      <alignment horizontal="center" vertical="center" wrapText="1"/>
    </xf>
    <xf numFmtId="4" fontId="41" fillId="13" borderId="8" xfId="36" applyNumberFormat="1" applyFont="1" applyFill="1" applyBorder="1" applyAlignment="1" applyProtection="1">
      <alignment horizontal="center" vertical="center" wrapText="1"/>
    </xf>
    <xf numFmtId="9" fontId="41" fillId="13" borderId="8" xfId="36" applyNumberFormat="1" applyFont="1" applyFill="1" applyBorder="1" applyAlignment="1" applyProtection="1">
      <alignment horizontal="center" vertical="center" wrapText="1"/>
    </xf>
    <xf numFmtId="0" fontId="36" fillId="13" borderId="8" xfId="25" applyFont="1" applyFill="1" applyBorder="1"/>
    <xf numFmtId="0" fontId="65" fillId="0" borderId="8" xfId="25" applyFont="1" applyBorder="1" applyAlignment="1">
      <alignment horizontal="center" vertical="center"/>
    </xf>
    <xf numFmtId="0" fontId="69" fillId="0" borderId="8" xfId="25" applyBorder="1"/>
    <xf numFmtId="0" fontId="66" fillId="0" borderId="8" xfId="25" applyFont="1" applyBorder="1" applyAlignment="1">
      <alignment horizontal="center" vertical="center" wrapText="1"/>
    </xf>
    <xf numFmtId="0" fontId="47" fillId="0" borderId="8" xfId="25" applyFont="1" applyBorder="1"/>
    <xf numFmtId="0" fontId="6" fillId="0" borderId="8" xfId="25" applyFont="1" applyBorder="1" applyAlignment="1">
      <alignment horizontal="left"/>
    </xf>
    <xf numFmtId="0" fontId="6" fillId="0" borderId="8" xfId="25" applyFont="1" applyBorder="1" applyAlignment="1">
      <alignment horizontal="left" vertical="center" wrapText="1"/>
    </xf>
    <xf numFmtId="0" fontId="6" fillId="0" borderId="8" xfId="25" applyFont="1" applyBorder="1" applyAlignment="1">
      <alignment horizontal="left" vertical="center"/>
    </xf>
    <xf numFmtId="2" fontId="6" fillId="0" borderId="8" xfId="25" applyNumberFormat="1" applyFont="1" applyBorder="1" applyAlignment="1">
      <alignment horizontal="center" vertical="center" wrapText="1"/>
    </xf>
    <xf numFmtId="0" fontId="29" fillId="0" borderId="0" xfId="25" applyFont="1"/>
    <xf numFmtId="0" fontId="19" fillId="0" borderId="0" xfId="25" applyFont="1"/>
    <xf numFmtId="0" fontId="69" fillId="0" borderId="8" xfId="25" applyBorder="1" applyAlignment="1">
      <alignment horizontal="center" vertical="center"/>
    </xf>
    <xf numFmtId="0" fontId="6" fillId="0" borderId="8" xfId="27" applyFont="1" applyBorder="1" applyAlignment="1">
      <alignment horizontal="left" vertical="center" wrapText="1"/>
    </xf>
    <xf numFmtId="0" fontId="47" fillId="0" borderId="8" xfId="25" applyFont="1" applyBorder="1" applyAlignment="1">
      <alignment horizontal="center" vertical="center"/>
    </xf>
    <xf numFmtId="167" fontId="47" fillId="0" borderId="8" xfId="25" applyNumberFormat="1" applyFont="1" applyBorder="1" applyAlignment="1">
      <alignment horizontal="center" vertical="center"/>
    </xf>
    <xf numFmtId="10" fontId="47" fillId="0" borderId="8" xfId="25" applyNumberFormat="1" applyFont="1" applyBorder="1"/>
    <xf numFmtId="167" fontId="69" fillId="0" borderId="8" xfId="25" applyNumberFormat="1" applyBorder="1" applyAlignment="1">
      <alignment horizontal="center" vertical="center"/>
    </xf>
    <xf numFmtId="0" fontId="39" fillId="0" borderId="8" xfId="25" applyFont="1" applyBorder="1" applyAlignment="1">
      <alignment vertical="center" wrapText="1"/>
    </xf>
    <xf numFmtId="0" fontId="67" fillId="0" borderId="8" xfId="25" applyFont="1" applyBorder="1" applyAlignment="1">
      <alignment horizontal="center" vertical="center"/>
    </xf>
    <xf numFmtId="0" fontId="69" fillId="0" borderId="8" xfId="25" applyBorder="1" applyAlignment="1">
      <alignment vertical="center"/>
    </xf>
    <xf numFmtId="0" fontId="29" fillId="0" borderId="8" xfId="27" applyFont="1" applyBorder="1" applyAlignment="1">
      <alignment horizontal="left" vertical="center" wrapText="1"/>
    </xf>
    <xf numFmtId="0" fontId="68" fillId="0" borderId="8" xfId="25" applyFont="1" applyBorder="1" applyAlignment="1">
      <alignment horizontal="center" vertical="center"/>
    </xf>
    <xf numFmtId="10" fontId="47" fillId="0" borderId="8" xfId="25" applyNumberFormat="1" applyFont="1" applyBorder="1" applyAlignment="1">
      <alignment horizontal="center" vertical="center"/>
    </xf>
    <xf numFmtId="0" fontId="38" fillId="0" borderId="0" xfId="25" applyFont="1"/>
    <xf numFmtId="0" fontId="37" fillId="0" borderId="0" xfId="25" applyFont="1"/>
    <xf numFmtId="0" fontId="18" fillId="0" borderId="0" xfId="0" applyFont="1" applyAlignment="1">
      <alignment vertical="top"/>
    </xf>
    <xf numFmtId="2" fontId="9" fillId="13" borderId="8" xfId="27" applyNumberFormat="1" applyFont="1" applyFill="1" applyBorder="1" applyAlignment="1">
      <alignment horizontal="center" vertical="center" wrapText="1"/>
    </xf>
    <xf numFmtId="44" fontId="0" fillId="0" borderId="8" xfId="0" applyNumberFormat="1" applyBorder="1"/>
    <xf numFmtId="0" fontId="6" fillId="2" borderId="8" xfId="0" applyFont="1" applyFill="1" applyBorder="1" applyAlignment="1">
      <alignment vertical="center" wrapText="1"/>
    </xf>
    <xf numFmtId="0" fontId="6" fillId="0" borderId="8" xfId="0" applyFont="1" applyBorder="1" applyAlignment="1">
      <alignment vertical="center" wrapText="1"/>
    </xf>
    <xf numFmtId="0" fontId="6" fillId="0" borderId="8" xfId="0" applyFont="1" applyBorder="1" applyAlignment="1">
      <alignment vertical="top" wrapText="1"/>
    </xf>
    <xf numFmtId="0" fontId="61" fillId="2" borderId="8" xfId="0" applyFont="1" applyFill="1" applyBorder="1" applyAlignment="1">
      <alignment vertical="center" wrapText="1"/>
    </xf>
    <xf numFmtId="0" fontId="61" fillId="0" borderId="8" xfId="0" applyFont="1" applyBorder="1" applyAlignment="1">
      <alignment horizontal="left" vertical="center" wrapText="1"/>
    </xf>
    <xf numFmtId="0" fontId="61" fillId="0" borderId="8" xfId="0" applyFont="1" applyBorder="1" applyAlignment="1">
      <alignment vertical="center" wrapText="1"/>
    </xf>
    <xf numFmtId="0" fontId="61" fillId="0" borderId="0" xfId="0" applyFont="1" applyAlignment="1">
      <alignment vertical="center" wrapText="1"/>
    </xf>
    <xf numFmtId="0" fontId="61" fillId="0" borderId="0" xfId="0" applyFont="1" applyAlignment="1">
      <alignment wrapText="1"/>
    </xf>
    <xf numFmtId="0" fontId="61" fillId="0" borderId="8" xfId="0" applyFont="1" applyBorder="1" applyAlignment="1">
      <alignment vertical="top" wrapText="1"/>
    </xf>
    <xf numFmtId="0" fontId="61" fillId="0" borderId="19" xfId="0" applyFont="1" applyBorder="1" applyAlignment="1">
      <alignment wrapText="1"/>
    </xf>
    <xf numFmtId="0" fontId="61" fillId="0" borderId="20" xfId="0" applyFont="1" applyBorder="1" applyAlignment="1">
      <alignment horizontal="left" vertical="center" wrapText="1"/>
    </xf>
    <xf numFmtId="44" fontId="0" fillId="0" borderId="8" xfId="0" applyNumberFormat="1" applyBorder="1" applyAlignment="1">
      <alignment horizontal="center" vertical="center"/>
    </xf>
    <xf numFmtId="0" fontId="0" fillId="0" borderId="0" xfId="0" applyAlignment="1">
      <alignment vertical="center"/>
    </xf>
    <xf numFmtId="0" fontId="6" fillId="0" borderId="30" xfId="0" applyFont="1" applyBorder="1" applyAlignment="1">
      <alignment horizontal="left" vertical="center" wrapText="1"/>
    </xf>
    <xf numFmtId="0" fontId="29" fillId="0" borderId="30" xfId="0" applyFont="1" applyBorder="1" applyAlignment="1">
      <alignment horizontal="left" vertical="center" wrapText="1"/>
    </xf>
    <xf numFmtId="44" fontId="47" fillId="2" borderId="30" xfId="0" applyNumberFormat="1" applyFont="1" applyFill="1" applyBorder="1" applyAlignment="1">
      <alignment horizontal="right"/>
    </xf>
    <xf numFmtId="44" fontId="0" fillId="2" borderId="30" xfId="0" applyNumberFormat="1" applyFill="1" applyBorder="1" applyAlignment="1">
      <alignment vertical="center"/>
    </xf>
    <xf numFmtId="0" fontId="61" fillId="2" borderId="8" xfId="0" applyFont="1" applyFill="1" applyBorder="1" applyAlignment="1">
      <alignment horizontal="left" vertical="top" wrapText="1"/>
    </xf>
    <xf numFmtId="49" fontId="61" fillId="2" borderId="8" xfId="0" applyNumberFormat="1" applyFont="1" applyFill="1" applyBorder="1" applyAlignment="1">
      <alignment horizontal="left" vertical="top" wrapText="1"/>
    </xf>
    <xf numFmtId="0" fontId="61" fillId="2" borderId="19" xfId="0" applyFont="1" applyFill="1" applyBorder="1" applyAlignment="1">
      <alignment horizontal="left" vertical="top" wrapText="1"/>
    </xf>
    <xf numFmtId="44" fontId="0" fillId="2" borderId="8" xfId="0" applyNumberFormat="1" applyFill="1" applyBorder="1"/>
    <xf numFmtId="0" fontId="0" fillId="13" borderId="19" xfId="0" applyFill="1" applyBorder="1" applyAlignment="1">
      <alignment wrapText="1"/>
    </xf>
    <xf numFmtId="0" fontId="0" fillId="0" borderId="34" xfId="0" applyBorder="1" applyAlignment="1">
      <alignment wrapText="1"/>
    </xf>
    <xf numFmtId="9" fontId="19" fillId="0" borderId="34" xfId="3" applyFont="1" applyBorder="1" applyAlignment="1">
      <alignment wrapText="1"/>
    </xf>
    <xf numFmtId="0" fontId="0" fillId="0" borderId="34" xfId="0" applyBorder="1"/>
    <xf numFmtId="44" fontId="0" fillId="0" borderId="34" xfId="0" applyNumberFormat="1" applyBorder="1"/>
    <xf numFmtId="0" fontId="0" fillId="0" borderId="19" xfId="0" applyBorder="1" applyAlignment="1">
      <alignment wrapText="1"/>
    </xf>
    <xf numFmtId="9" fontId="19" fillId="0" borderId="19" xfId="3" applyFont="1" applyBorder="1" applyAlignment="1">
      <alignment wrapText="1"/>
    </xf>
    <xf numFmtId="44" fontId="0" fillId="0" borderId="19" xfId="0" applyNumberFormat="1" applyBorder="1" applyAlignment="1">
      <alignment wrapText="1"/>
    </xf>
    <xf numFmtId="0" fontId="11" fillId="0" borderId="8" xfId="0" applyFont="1" applyBorder="1"/>
    <xf numFmtId="9" fontId="6" fillId="0" borderId="8" xfId="3" applyFont="1" applyBorder="1"/>
    <xf numFmtId="9" fontId="19" fillId="0" borderId="34" xfId="3" applyFont="1" applyBorder="1"/>
    <xf numFmtId="0" fontId="0" fillId="0" borderId="8" xfId="0" applyBorder="1" applyAlignment="1">
      <alignment vertical="center" wrapText="1"/>
    </xf>
    <xf numFmtId="167" fontId="0" fillId="0" borderId="8" xfId="2" applyNumberFormat="1" applyFont="1" applyBorder="1" applyAlignment="1">
      <alignment horizontal="center" vertical="center"/>
    </xf>
    <xf numFmtId="44" fontId="0" fillId="0" borderId="8" xfId="0" applyNumberFormat="1" applyBorder="1" applyAlignment="1">
      <alignment vertical="center"/>
    </xf>
    <xf numFmtId="44" fontId="0" fillId="0" borderId="8" xfId="0" applyNumberFormat="1" applyBorder="1" applyAlignment="1">
      <alignment horizontal="right" vertical="center"/>
    </xf>
    <xf numFmtId="44" fontId="4" fillId="0" borderId="17" xfId="0" applyNumberFormat="1" applyFont="1" applyBorder="1" applyAlignment="1">
      <alignment horizontal="right" vertical="center"/>
    </xf>
    <xf numFmtId="44" fontId="4" fillId="0" borderId="17" xfId="0" applyNumberFormat="1" applyFont="1" applyBorder="1" applyAlignment="1">
      <alignment horizontal="right" vertical="center" wrapText="1"/>
    </xf>
    <xf numFmtId="0" fontId="0" fillId="0" borderId="16" xfId="0" applyBorder="1" applyAlignment="1">
      <alignment wrapText="1"/>
    </xf>
    <xf numFmtId="44" fontId="0" fillId="0" borderId="8" xfId="0" applyNumberFormat="1" applyBorder="1" applyAlignment="1">
      <alignment wrapText="1"/>
    </xf>
    <xf numFmtId="0" fontId="6" fillId="2" borderId="20" xfId="0" applyFont="1" applyFill="1" applyBorder="1" applyAlignment="1">
      <alignment horizontal="center" wrapText="1"/>
    </xf>
    <xf numFmtId="0" fontId="29" fillId="13" borderId="19" xfId="27" applyFont="1" applyFill="1" applyBorder="1" applyAlignment="1">
      <alignment horizontal="center" wrapText="1"/>
    </xf>
    <xf numFmtId="0" fontId="6" fillId="0" borderId="17" xfId="0" applyFont="1" applyBorder="1"/>
    <xf numFmtId="0" fontId="6" fillId="0" borderId="34" xfId="0" applyFont="1" applyBorder="1" applyAlignment="1">
      <alignment wrapText="1"/>
    </xf>
    <xf numFmtId="0" fontId="29" fillId="14" borderId="1" xfId="27" applyFont="1" applyFill="1" applyBorder="1" applyAlignment="1">
      <alignment horizontal="center" wrapText="1"/>
    </xf>
    <xf numFmtId="0" fontId="6" fillId="2" borderId="8" xfId="25" applyFont="1" applyFill="1" applyBorder="1" applyAlignment="1">
      <alignment horizontal="left" vertical="center" wrapText="1"/>
    </xf>
    <xf numFmtId="165" fontId="6" fillId="0" borderId="8" xfId="2" applyNumberFormat="1" applyFont="1" applyBorder="1" applyAlignment="1">
      <alignment horizontal="right" vertical="center"/>
    </xf>
    <xf numFmtId="165" fontId="69" fillId="0" borderId="8" xfId="2" applyNumberFormat="1" applyFont="1" applyBorder="1" applyAlignment="1">
      <alignment horizontal="center" vertical="center"/>
    </xf>
    <xf numFmtId="9" fontId="6" fillId="0" borderId="8" xfId="25" applyNumberFormat="1" applyFont="1" applyBorder="1" applyAlignment="1">
      <alignment horizontal="center" vertical="center"/>
    </xf>
    <xf numFmtId="174" fontId="69" fillId="0" borderId="8" xfId="25" applyNumberFormat="1" applyBorder="1" applyAlignment="1">
      <alignment horizontal="center" vertical="center"/>
    </xf>
    <xf numFmtId="174" fontId="6" fillId="0" borderId="8" xfId="25" applyNumberFormat="1" applyFont="1" applyBorder="1" applyAlignment="1">
      <alignment horizontal="center" vertical="center"/>
    </xf>
    <xf numFmtId="175" fontId="6" fillId="0" borderId="8" xfId="25" applyNumberFormat="1" applyFont="1" applyBorder="1"/>
    <xf numFmtId="0" fontId="69" fillId="0" borderId="8" xfId="25" applyBorder="1" applyAlignment="1">
      <alignment horizontal="left" vertical="center" wrapText="1"/>
    </xf>
    <xf numFmtId="0" fontId="69" fillId="2" borderId="8" xfId="25" applyFill="1" applyBorder="1" applyAlignment="1">
      <alignment horizontal="left" vertical="center" wrapText="1"/>
    </xf>
    <xf numFmtId="0" fontId="69" fillId="0" borderId="8" xfId="0" applyFont="1" applyBorder="1" applyAlignment="1">
      <alignment horizontal="center" vertical="center" wrapText="1"/>
    </xf>
    <xf numFmtId="169" fontId="69" fillId="0" borderId="8" xfId="2" applyFont="1" applyBorder="1" applyAlignment="1">
      <alignment horizontal="right" vertical="center" wrapText="1"/>
    </xf>
    <xf numFmtId="169" fontId="69" fillId="0" borderId="8" xfId="2" applyFont="1" applyBorder="1" applyAlignment="1">
      <alignment horizontal="center" vertical="center" wrapText="1"/>
    </xf>
    <xf numFmtId="0" fontId="69" fillId="0" borderId="8" xfId="25" applyBorder="1" applyAlignment="1">
      <alignment horizontal="left" vertical="center"/>
    </xf>
    <xf numFmtId="0" fontId="6" fillId="0" borderId="8" xfId="25" applyFont="1" applyBorder="1" applyAlignment="1">
      <alignment horizontal="left" wrapText="1"/>
    </xf>
    <xf numFmtId="169" fontId="6" fillId="0" borderId="8" xfId="2" applyFont="1" applyBorder="1" applyAlignment="1">
      <alignment horizontal="right" vertical="center"/>
    </xf>
    <xf numFmtId="0" fontId="6" fillId="0" borderId="8" xfId="25" applyFont="1" applyBorder="1" applyAlignment="1">
      <alignment horizontal="center"/>
    </xf>
    <xf numFmtId="165" fontId="6" fillId="0" borderId="8" xfId="25" applyNumberFormat="1" applyFont="1" applyBorder="1" applyAlignment="1">
      <alignment horizontal="center"/>
    </xf>
    <xf numFmtId="165" fontId="69" fillId="0" borderId="8" xfId="2" applyNumberFormat="1" applyFont="1" applyBorder="1" applyAlignment="1">
      <alignment horizontal="right" vertical="center" wrapText="1"/>
    </xf>
    <xf numFmtId="2" fontId="6" fillId="0" borderId="8" xfId="25" applyNumberFormat="1" applyFont="1" applyBorder="1" applyAlignment="1">
      <alignment vertical="center" wrapText="1"/>
    </xf>
    <xf numFmtId="165" fontId="6" fillId="0" borderId="8" xfId="29" applyFont="1" applyBorder="1" applyAlignment="1" applyProtection="1">
      <alignment horizontal="center" wrapText="1"/>
    </xf>
    <xf numFmtId="165" fontId="6" fillId="0" borderId="8" xfId="25" applyNumberFormat="1" applyFont="1" applyBorder="1" applyAlignment="1">
      <alignment vertical="center" wrapText="1"/>
    </xf>
    <xf numFmtId="0" fontId="69" fillId="0" borderId="8" xfId="25" applyBorder="1" applyAlignment="1">
      <alignment horizontal="left"/>
    </xf>
    <xf numFmtId="10" fontId="6" fillId="0" borderId="8" xfId="25" applyNumberFormat="1" applyFont="1" applyBorder="1" applyAlignment="1">
      <alignment horizontal="center"/>
    </xf>
    <xf numFmtId="0" fontId="69" fillId="0" borderId="8" xfId="25" applyBorder="1" applyAlignment="1">
      <alignment horizontal="left" wrapText="1"/>
    </xf>
    <xf numFmtId="2" fontId="69" fillId="0" borderId="8" xfId="25" applyNumberFormat="1" applyBorder="1" applyAlignment="1">
      <alignment horizontal="center"/>
    </xf>
    <xf numFmtId="0" fontId="69" fillId="0" borderId="8" xfId="25" applyBorder="1" applyAlignment="1">
      <alignment horizontal="center"/>
    </xf>
    <xf numFmtId="2" fontId="6" fillId="0" borderId="8" xfId="25" applyNumberFormat="1" applyFont="1" applyBorder="1" applyAlignment="1">
      <alignment horizontal="center"/>
    </xf>
    <xf numFmtId="0" fontId="6" fillId="0" borderId="8" xfId="25" applyFont="1" applyBorder="1" applyAlignment="1">
      <alignment horizontal="center" vertical="center" wrapText="1"/>
    </xf>
    <xf numFmtId="0" fontId="69" fillId="0" borderId="0" xfId="25" applyAlignment="1">
      <alignment horizontal="left"/>
    </xf>
    <xf numFmtId="0" fontId="6" fillId="0" borderId="8" xfId="25" applyFont="1" applyBorder="1"/>
    <xf numFmtId="4" fontId="6" fillId="0" borderId="8" xfId="25" applyNumberFormat="1" applyFont="1" applyBorder="1" applyAlignment="1">
      <alignment horizontal="center" vertical="center" wrapText="1"/>
    </xf>
    <xf numFmtId="0" fontId="0" fillId="0" borderId="16" xfId="0" applyBorder="1"/>
    <xf numFmtId="0" fontId="69" fillId="0" borderId="19" xfId="25" applyBorder="1" applyAlignment="1">
      <alignment horizontal="left" wrapText="1"/>
    </xf>
    <xf numFmtId="165" fontId="6" fillId="0" borderId="19" xfId="2" applyNumberFormat="1" applyFont="1" applyBorder="1" applyAlignment="1">
      <alignment horizontal="right" vertical="center"/>
    </xf>
    <xf numFmtId="9" fontId="6" fillId="0" borderId="19" xfId="25" applyNumberFormat="1" applyFont="1" applyBorder="1" applyAlignment="1">
      <alignment horizontal="center" vertical="center"/>
    </xf>
    <xf numFmtId="0" fontId="6" fillId="0" borderId="19" xfId="25" applyFont="1" applyBorder="1" applyAlignment="1">
      <alignment horizontal="center"/>
    </xf>
    <xf numFmtId="0" fontId="69" fillId="0" borderId="19" xfId="25" applyBorder="1" applyAlignment="1">
      <alignment horizontal="left" vertical="center" wrapText="1"/>
    </xf>
    <xf numFmtId="0" fontId="69" fillId="0" borderId="19" xfId="25" applyBorder="1"/>
    <xf numFmtId="0" fontId="9" fillId="0" borderId="35" xfId="0" applyFont="1" applyBorder="1"/>
    <xf numFmtId="0" fontId="9" fillId="0" borderId="36" xfId="0" applyFont="1" applyBorder="1"/>
    <xf numFmtId="0" fontId="9" fillId="0" borderId="36" xfId="0" applyFont="1" applyBorder="1" applyAlignment="1">
      <alignment horizontal="center"/>
    </xf>
    <xf numFmtId="168" fontId="9" fillId="0" borderId="36" xfId="0" applyNumberFormat="1" applyFont="1" applyBorder="1" applyAlignment="1">
      <alignment horizontal="center"/>
    </xf>
    <xf numFmtId="0" fontId="9" fillId="0" borderId="37" xfId="0" applyFont="1" applyBorder="1"/>
    <xf numFmtId="168" fontId="0" fillId="0" borderId="0" xfId="0" applyNumberFormat="1"/>
    <xf numFmtId="44" fontId="65" fillId="0" borderId="8" xfId="2" applyNumberFormat="1" applyFont="1" applyBorder="1" applyAlignment="1">
      <alignment horizontal="center" vertical="center"/>
    </xf>
    <xf numFmtId="0" fontId="9" fillId="0" borderId="8" xfId="0" applyFont="1" applyBorder="1"/>
    <xf numFmtId="44" fontId="9" fillId="0" borderId="8" xfId="0" applyNumberFormat="1" applyFont="1" applyBorder="1"/>
    <xf numFmtId="44" fontId="47" fillId="0" borderId="8" xfId="0" applyNumberFormat="1" applyFont="1" applyBorder="1" applyAlignment="1">
      <alignment horizontal="right" vertical="center"/>
    </xf>
    <xf numFmtId="0" fontId="4" fillId="0" borderId="38" xfId="0" applyFont="1" applyBorder="1" applyAlignment="1">
      <alignment horizontal="center" vertical="center"/>
    </xf>
    <xf numFmtId="0" fontId="4" fillId="0" borderId="34" xfId="0" applyFont="1" applyBorder="1" applyAlignment="1">
      <alignment vertical="center" wrapText="1"/>
    </xf>
    <xf numFmtId="0" fontId="4" fillId="0" borderId="34" xfId="0" applyFont="1" applyBorder="1" applyAlignment="1">
      <alignment horizontal="center" vertical="center"/>
    </xf>
    <xf numFmtId="0" fontId="47" fillId="2" borderId="34" xfId="0" applyFont="1" applyFill="1" applyBorder="1" applyAlignment="1">
      <alignment horizontal="right" vertical="center"/>
    </xf>
    <xf numFmtId="2" fontId="47" fillId="0" borderId="34" xfId="0" applyNumberFormat="1" applyFont="1" applyBorder="1" applyAlignment="1">
      <alignment horizontal="right" vertical="center"/>
    </xf>
    <xf numFmtId="10" fontId="0" fillId="0" borderId="34" xfId="0" applyNumberFormat="1" applyBorder="1" applyAlignment="1">
      <alignment horizontal="right" vertical="center"/>
    </xf>
    <xf numFmtId="2" fontId="4" fillId="0" borderId="34" xfId="0" applyNumberFormat="1" applyFont="1" applyBorder="1" applyAlignment="1">
      <alignment horizontal="right" vertical="center" wrapText="1"/>
    </xf>
    <xf numFmtId="0" fontId="4" fillId="0" borderId="34" xfId="0" applyFont="1" applyBorder="1"/>
    <xf numFmtId="0" fontId="9" fillId="0" borderId="34" xfId="0" applyFont="1" applyBorder="1"/>
    <xf numFmtId="44" fontId="4" fillId="0" borderId="34" xfId="0" applyNumberFormat="1" applyFont="1" applyBorder="1" applyAlignment="1">
      <alignment horizontal="right" vertical="center"/>
    </xf>
    <xf numFmtId="44" fontId="4" fillId="0" borderId="34" xfId="0" applyNumberFormat="1" applyFont="1" applyBorder="1" applyAlignment="1">
      <alignment horizontal="right" vertical="center" wrapText="1"/>
    </xf>
    <xf numFmtId="44" fontId="9" fillId="0" borderId="34" xfId="0" applyNumberFormat="1" applyFont="1" applyBorder="1"/>
    <xf numFmtId="0" fontId="0" fillId="0" borderId="33" xfId="0" applyBorder="1" applyAlignment="1">
      <alignment horizontal="center" vertical="center"/>
    </xf>
    <xf numFmtId="0" fontId="6" fillId="2" borderId="8" xfId="0" applyFont="1" applyFill="1" applyBorder="1" applyAlignment="1">
      <alignment horizontal="right" vertical="center"/>
    </xf>
    <xf numFmtId="2" fontId="6" fillId="0" borderId="8" xfId="0" applyNumberFormat="1" applyFont="1" applyBorder="1" applyAlignment="1">
      <alignment horizontal="right" vertical="center"/>
    </xf>
    <xf numFmtId="2" fontId="0" fillId="0" borderId="8" xfId="0" applyNumberFormat="1" applyBorder="1" applyAlignment="1">
      <alignment horizontal="right" vertical="center" wrapText="1"/>
    </xf>
    <xf numFmtId="0" fontId="0" fillId="0" borderId="9" xfId="0" applyBorder="1"/>
    <xf numFmtId="0" fontId="9" fillId="0" borderId="8" xfId="0" applyFont="1" applyBorder="1" applyAlignment="1">
      <alignment vertical="center" wrapText="1"/>
    </xf>
    <xf numFmtId="0" fontId="9" fillId="0" borderId="8" xfId="0" applyFont="1" applyBorder="1" applyAlignment="1">
      <alignment horizontal="center" vertical="center"/>
    </xf>
    <xf numFmtId="0" fontId="29" fillId="2" borderId="8" xfId="0" applyFont="1" applyFill="1" applyBorder="1" applyAlignment="1">
      <alignment horizontal="right" vertical="center"/>
    </xf>
    <xf numFmtId="2" fontId="29" fillId="0" borderId="8" xfId="0" applyNumberFormat="1" applyFont="1" applyBorder="1" applyAlignment="1">
      <alignment horizontal="right" vertical="center"/>
    </xf>
    <xf numFmtId="10" fontId="9" fillId="0" borderId="17" xfId="0" applyNumberFormat="1" applyFont="1" applyBorder="1" applyAlignment="1">
      <alignment horizontal="right" vertical="center"/>
    </xf>
    <xf numFmtId="2" fontId="9" fillId="0" borderId="8" xfId="0" applyNumberFormat="1" applyFont="1" applyBorder="1" applyAlignment="1">
      <alignment horizontal="right" vertical="center" wrapText="1"/>
    </xf>
    <xf numFmtId="44" fontId="0" fillId="0" borderId="17" xfId="0" applyNumberFormat="1" applyBorder="1" applyAlignment="1">
      <alignment horizontal="right" vertical="center"/>
    </xf>
    <xf numFmtId="44" fontId="0" fillId="0" borderId="17" xfId="0" applyNumberFormat="1" applyBorder="1" applyAlignment="1">
      <alignment horizontal="right" vertical="center" wrapText="1"/>
    </xf>
    <xf numFmtId="44" fontId="0" fillId="0" borderId="0" xfId="0" applyNumberFormat="1"/>
    <xf numFmtId="0" fontId="70" fillId="0" borderId="8" xfId="0" applyFont="1" applyBorder="1"/>
    <xf numFmtId="0" fontId="0" fillId="0" borderId="34" xfId="0" applyBorder="1" applyAlignment="1">
      <alignment horizontal="left" wrapText="1"/>
    </xf>
    <xf numFmtId="0" fontId="29" fillId="0" borderId="8" xfId="0" applyFont="1" applyBorder="1"/>
    <xf numFmtId="0" fontId="29" fillId="0" borderId="8" xfId="0" applyFont="1" applyBorder="1" applyAlignment="1">
      <alignment horizontal="right"/>
    </xf>
    <xf numFmtId="0" fontId="29" fillId="0" borderId="0" xfId="0" applyFont="1"/>
    <xf numFmtId="44" fontId="9" fillId="0" borderId="17" xfId="0" applyNumberFormat="1" applyFont="1" applyBorder="1" applyAlignment="1">
      <alignment horizontal="right" vertical="center"/>
    </xf>
    <xf numFmtId="44" fontId="9" fillId="0" borderId="17" xfId="0" applyNumberFormat="1" applyFont="1" applyBorder="1" applyAlignment="1">
      <alignment horizontal="right" vertical="center" wrapText="1"/>
    </xf>
    <xf numFmtId="9" fontId="9" fillId="2" borderId="11" xfId="27" applyNumberFormat="1" applyFont="1" applyFill="1" applyBorder="1"/>
    <xf numFmtId="167" fontId="9" fillId="2" borderId="11" xfId="27" applyNumberFormat="1" applyFont="1" applyFill="1" applyBorder="1"/>
    <xf numFmtId="0" fontId="9" fillId="0" borderId="8" xfId="27" applyFont="1" applyBorder="1" applyAlignment="1">
      <alignment horizontal="center" wrapText="1"/>
    </xf>
    <xf numFmtId="167" fontId="28" fillId="0" borderId="8" xfId="27" applyNumberFormat="1" applyFont="1" applyBorder="1" applyAlignment="1">
      <alignment wrapText="1"/>
    </xf>
    <xf numFmtId="167" fontId="9" fillId="0" borderId="8" xfId="27" applyNumberFormat="1" applyFont="1" applyBorder="1" applyAlignment="1">
      <alignment wrapText="1"/>
    </xf>
    <xf numFmtId="167" fontId="9" fillId="0" borderId="8" xfId="27" applyNumberFormat="1" applyFont="1" applyBorder="1" applyAlignment="1">
      <alignment horizontal="center" wrapText="1"/>
    </xf>
    <xf numFmtId="0" fontId="9" fillId="2" borderId="8" xfId="27" applyFont="1" applyFill="1" applyBorder="1" applyAlignment="1">
      <alignment wrapText="1"/>
    </xf>
    <xf numFmtId="167" fontId="28" fillId="2" borderId="8" xfId="27" applyNumberFormat="1" applyFont="1" applyFill="1" applyBorder="1" applyAlignment="1">
      <alignment wrapText="1"/>
    </xf>
    <xf numFmtId="167" fontId="9" fillId="2" borderId="8" xfId="27" applyNumberFormat="1" applyFont="1" applyFill="1" applyBorder="1" applyAlignment="1">
      <alignment wrapText="1"/>
    </xf>
    <xf numFmtId="9" fontId="69" fillId="2" borderId="8" xfId="27" applyNumberFormat="1" applyFont="1" applyFill="1" applyBorder="1" applyAlignment="1">
      <alignment wrapText="1"/>
    </xf>
    <xf numFmtId="0" fontId="69" fillId="2" borderId="8" xfId="27" applyFont="1" applyFill="1" applyBorder="1" applyAlignment="1">
      <alignment wrapText="1"/>
    </xf>
    <xf numFmtId="167" fontId="69" fillId="2" borderId="8" xfId="27" applyNumberFormat="1" applyFont="1" applyFill="1" applyBorder="1" applyAlignment="1">
      <alignment wrapText="1"/>
    </xf>
    <xf numFmtId="168" fontId="11" fillId="2" borderId="8" xfId="2" applyNumberFormat="1" applyFont="1" applyFill="1" applyBorder="1" applyAlignment="1">
      <alignment horizontal="center" vertical="center"/>
    </xf>
    <xf numFmtId="168" fontId="11" fillId="2" borderId="8" xfId="2" applyNumberFormat="1" applyFont="1" applyFill="1" applyBorder="1" applyAlignment="1">
      <alignment horizontal="center" vertical="center" wrapText="1"/>
    </xf>
    <xf numFmtId="0" fontId="69" fillId="0" borderId="8" xfId="0" applyFont="1" applyBorder="1" applyAlignment="1">
      <alignment vertical="center" wrapText="1"/>
    </xf>
    <xf numFmtId="170" fontId="6" fillId="2" borderId="8" xfId="0" applyNumberFormat="1" applyFont="1" applyFill="1" applyBorder="1" applyAlignment="1">
      <alignment horizontal="left" vertical="center" wrapText="1"/>
    </xf>
    <xf numFmtId="0" fontId="6" fillId="2" borderId="8" xfId="0" applyFont="1" applyFill="1" applyBorder="1" applyAlignment="1">
      <alignment horizontal="left" vertical="center" wrapText="1"/>
    </xf>
    <xf numFmtId="0" fontId="6" fillId="2" borderId="8" xfId="0" applyFont="1" applyFill="1" applyBorder="1" applyAlignment="1">
      <alignment horizontal="center" vertical="center" wrapText="1"/>
    </xf>
    <xf numFmtId="0" fontId="6" fillId="2" borderId="8" xfId="0" applyFont="1" applyFill="1" applyBorder="1" applyAlignment="1">
      <alignment wrapText="1"/>
    </xf>
    <xf numFmtId="0" fontId="69" fillId="0" borderId="8" xfId="0" applyFont="1" applyBorder="1" applyAlignment="1">
      <alignment wrapText="1"/>
    </xf>
    <xf numFmtId="0" fontId="6" fillId="2" borderId="8" xfId="0" applyFont="1" applyFill="1" applyBorder="1" applyAlignment="1">
      <alignment horizontal="center" vertical="center"/>
    </xf>
    <xf numFmtId="0" fontId="28" fillId="2" borderId="8" xfId="27" applyFont="1" applyFill="1" applyBorder="1" applyAlignment="1">
      <alignment horizontal="center" wrapText="1"/>
    </xf>
    <xf numFmtId="0" fontId="28" fillId="2" borderId="8" xfId="27" applyFont="1" applyFill="1" applyBorder="1" applyAlignment="1">
      <alignment wrapText="1"/>
    </xf>
    <xf numFmtId="9" fontId="9" fillId="2" borderId="8" xfId="27" applyNumberFormat="1" applyFont="1" applyFill="1" applyBorder="1" applyAlignment="1">
      <alignment wrapText="1"/>
    </xf>
    <xf numFmtId="0" fontId="9" fillId="0" borderId="8" xfId="27" applyFont="1" applyBorder="1"/>
    <xf numFmtId="0" fontId="9" fillId="0" borderId="8" xfId="27" applyFont="1" applyBorder="1" applyAlignment="1">
      <alignment horizontal="center"/>
    </xf>
    <xf numFmtId="0" fontId="9" fillId="2" borderId="8" xfId="27" applyFont="1" applyFill="1" applyBorder="1"/>
    <xf numFmtId="167" fontId="28" fillId="2" borderId="8" xfId="27" applyNumberFormat="1" applyFont="1" applyFill="1" applyBorder="1" applyAlignment="1">
      <alignment horizontal="center"/>
    </xf>
    <xf numFmtId="167" fontId="9" fillId="2" borderId="8" xfId="27" applyNumberFormat="1" applyFont="1" applyFill="1" applyBorder="1"/>
    <xf numFmtId="167" fontId="28" fillId="2" borderId="8" xfId="27" applyNumberFormat="1" applyFont="1" applyFill="1" applyBorder="1"/>
    <xf numFmtId="0" fontId="9" fillId="0" borderId="8" xfId="0" applyFont="1" applyBorder="1" applyAlignment="1">
      <alignment wrapText="1"/>
    </xf>
    <xf numFmtId="167" fontId="9" fillId="0" borderId="8" xfId="0" applyNumberFormat="1" applyFont="1" applyBorder="1" applyAlignment="1">
      <alignment wrapText="1"/>
    </xf>
    <xf numFmtId="0" fontId="9" fillId="15" borderId="0" xfId="0" applyFont="1" applyFill="1"/>
    <xf numFmtId="167" fontId="0" fillId="2" borderId="16" xfId="2" applyNumberFormat="1" applyFont="1" applyFill="1" applyBorder="1" applyAlignment="1">
      <alignment vertical="center" wrapText="1"/>
    </xf>
    <xf numFmtId="0" fontId="17" fillId="2" borderId="19" xfId="27" applyFont="1" applyFill="1" applyBorder="1" applyAlignment="1">
      <alignment horizontal="center" vertical="center" wrapText="1"/>
    </xf>
    <xf numFmtId="0" fontId="0" fillId="2" borderId="17" xfId="27" applyFont="1" applyFill="1" applyBorder="1" applyAlignment="1">
      <alignment horizontal="center" vertical="center" wrapText="1"/>
    </xf>
    <xf numFmtId="0" fontId="9" fillId="2" borderId="15" xfId="27" applyFont="1" applyFill="1" applyBorder="1" applyAlignment="1">
      <alignment horizontal="right" vertical="center"/>
    </xf>
    <xf numFmtId="44" fontId="0" fillId="2" borderId="0" xfId="27" applyNumberFormat="1" applyFont="1" applyFill="1"/>
    <xf numFmtId="167" fontId="0" fillId="2" borderId="1" xfId="27" applyNumberFormat="1" applyFont="1" applyFill="1" applyBorder="1" applyAlignment="1">
      <alignment wrapText="1"/>
    </xf>
    <xf numFmtId="0" fontId="9" fillId="2" borderId="15" xfId="27" applyFont="1" applyFill="1" applyBorder="1" applyAlignment="1">
      <alignment wrapText="1"/>
    </xf>
    <xf numFmtId="167" fontId="9" fillId="2" borderId="15" xfId="27" applyNumberFormat="1" applyFont="1" applyFill="1" applyBorder="1" applyAlignment="1">
      <alignment wrapText="1"/>
    </xf>
    <xf numFmtId="0" fontId="9" fillId="0" borderId="8" xfId="27" applyFont="1" applyBorder="1" applyAlignment="1">
      <alignment horizontal="left" vertical="top" wrapText="1"/>
    </xf>
    <xf numFmtId="0" fontId="9" fillId="2" borderId="8" xfId="27" applyFont="1" applyFill="1" applyBorder="1" applyAlignment="1">
      <alignment horizontal="left" vertical="top" wrapText="1"/>
    </xf>
    <xf numFmtId="167" fontId="9" fillId="2" borderId="8" xfId="27" applyNumberFormat="1" applyFont="1" applyFill="1" applyBorder="1" applyAlignment="1">
      <alignment horizontal="right" vertical="top" wrapText="1"/>
    </xf>
    <xf numFmtId="0" fontId="9" fillId="0" borderId="8" xfId="0" applyFont="1" applyBorder="1" applyAlignment="1">
      <alignment vertical="top" wrapText="1"/>
    </xf>
    <xf numFmtId="168" fontId="9" fillId="0" borderId="8" xfId="0" applyNumberFormat="1" applyFont="1" applyBorder="1" applyAlignment="1">
      <alignment wrapText="1"/>
    </xf>
    <xf numFmtId="9" fontId="9" fillId="0" borderId="8" xfId="0" applyNumberFormat="1" applyFont="1" applyBorder="1" applyAlignment="1">
      <alignment wrapText="1"/>
    </xf>
    <xf numFmtId="0" fontId="9" fillId="0" borderId="15" xfId="0" applyFont="1" applyBorder="1" applyAlignment="1">
      <alignment horizontal="left" vertical="center" wrapText="1"/>
    </xf>
    <xf numFmtId="167" fontId="9" fillId="0" borderId="15" xfId="0" applyNumberFormat="1" applyFont="1" applyBorder="1" applyAlignment="1">
      <alignment horizontal="left" vertical="center" wrapText="1"/>
    </xf>
    <xf numFmtId="0" fontId="48" fillId="0" borderId="8" xfId="0" applyFont="1" applyBorder="1" applyAlignment="1">
      <alignment wrapText="1"/>
    </xf>
    <xf numFmtId="0" fontId="9" fillId="2" borderId="8" xfId="0" applyFont="1" applyFill="1" applyBorder="1" applyAlignment="1">
      <alignment horizontal="center" vertical="center" wrapText="1"/>
    </xf>
    <xf numFmtId="4" fontId="36" fillId="0" borderId="8" xfId="0" applyNumberFormat="1" applyFont="1" applyBorder="1" applyAlignment="1">
      <alignment horizontal="right" vertical="center"/>
    </xf>
    <xf numFmtId="10" fontId="9" fillId="2" borderId="8" xfId="0" applyNumberFormat="1" applyFont="1" applyFill="1" applyBorder="1" applyAlignment="1">
      <alignment horizontal="center" vertical="center" wrapText="1"/>
    </xf>
    <xf numFmtId="2" fontId="0" fillId="0" borderId="1" xfId="27" applyNumberFormat="1" applyFont="1" applyBorder="1" applyAlignment="1">
      <alignment horizontal="center" vertical="center"/>
    </xf>
    <xf numFmtId="2" fontId="9" fillId="0" borderId="8" xfId="27" applyNumberFormat="1" applyFont="1" applyBorder="1" applyAlignment="1">
      <alignment horizontal="center" vertical="center"/>
    </xf>
    <xf numFmtId="44" fontId="9" fillId="0" borderId="8" xfId="0" applyNumberFormat="1" applyFont="1" applyBorder="1" applyAlignment="1">
      <alignment vertical="top" wrapText="1"/>
    </xf>
    <xf numFmtId="44" fontId="9" fillId="0" borderId="8" xfId="27" applyNumberFormat="1" applyFont="1" applyBorder="1" applyAlignment="1">
      <alignment horizontal="center" vertical="center"/>
    </xf>
    <xf numFmtId="44" fontId="9" fillId="0" borderId="8" xfId="0" applyNumberFormat="1" applyFont="1" applyBorder="1" applyAlignment="1">
      <alignment horizontal="center" vertical="center"/>
    </xf>
    <xf numFmtId="0" fontId="9" fillId="0" borderId="15" xfId="0" applyFont="1" applyBorder="1"/>
    <xf numFmtId="167" fontId="9" fillId="0" borderId="15" xfId="27" applyNumberFormat="1" applyFont="1" applyBorder="1" applyAlignment="1">
      <alignment wrapText="1"/>
    </xf>
    <xf numFmtId="10" fontId="9" fillId="0" borderId="15" xfId="27" applyNumberFormat="1" applyFont="1" applyBorder="1" applyAlignment="1">
      <alignment wrapText="1"/>
    </xf>
    <xf numFmtId="2" fontId="9" fillId="0" borderId="8" xfId="0" applyNumberFormat="1" applyFont="1" applyBorder="1"/>
    <xf numFmtId="0" fontId="42" fillId="0" borderId="8" xfId="0" applyFont="1" applyBorder="1" applyAlignment="1">
      <alignment vertical="center" wrapText="1"/>
    </xf>
    <xf numFmtId="0" fontId="42" fillId="0" borderId="8" xfId="0" applyFont="1" applyBorder="1" applyAlignment="1">
      <alignment horizontal="center" vertical="center" wrapText="1"/>
    </xf>
    <xf numFmtId="0" fontId="42" fillId="0" borderId="8" xfId="0" applyFont="1" applyBorder="1" applyAlignment="1">
      <alignment horizontal="center" vertical="center"/>
    </xf>
    <xf numFmtId="44" fontId="28" fillId="0" borderId="8" xfId="2" applyNumberFormat="1" applyFont="1" applyBorder="1" applyAlignment="1">
      <alignment horizontal="center" vertical="center"/>
    </xf>
    <xf numFmtId="0" fontId="61" fillId="0" borderId="8" xfId="0" applyFont="1" applyBorder="1" applyAlignment="1">
      <alignment horizontal="center" vertical="center"/>
    </xf>
    <xf numFmtId="171" fontId="40" fillId="0" borderId="8" xfId="2" applyNumberFormat="1" applyFont="1" applyBorder="1" applyAlignment="1">
      <alignment horizontal="center" vertical="center"/>
    </xf>
    <xf numFmtId="9" fontId="35" fillId="0" borderId="8" xfId="0" applyNumberFormat="1" applyFont="1" applyBorder="1" applyAlignment="1">
      <alignment horizontal="center" vertical="center"/>
    </xf>
    <xf numFmtId="0" fontId="35" fillId="0" borderId="8" xfId="27" applyFont="1" applyBorder="1" applyAlignment="1">
      <alignment horizontal="center" vertical="center"/>
    </xf>
    <xf numFmtId="2" fontId="35" fillId="0" borderId="8" xfId="27" applyNumberFormat="1" applyFont="1" applyBorder="1" applyAlignment="1">
      <alignment horizontal="center" vertical="center"/>
    </xf>
    <xf numFmtId="0" fontId="61" fillId="0" borderId="19" xfId="0" applyFont="1" applyBorder="1" applyAlignment="1">
      <alignment horizontal="center" vertical="center" wrapText="1"/>
    </xf>
    <xf numFmtId="0" fontId="61" fillId="0" borderId="17" xfId="0" applyFont="1" applyBorder="1" applyAlignment="1">
      <alignment horizontal="center" vertical="center" wrapText="1"/>
    </xf>
    <xf numFmtId="0" fontId="61" fillId="0" borderId="8" xfId="0" applyFont="1" applyBorder="1" applyAlignment="1">
      <alignment horizontal="center" wrapText="1"/>
    </xf>
    <xf numFmtId="0" fontId="35" fillId="2" borderId="17" xfId="0" applyFont="1" applyFill="1" applyBorder="1" applyAlignment="1">
      <alignment horizontal="center" vertical="center" wrapText="1"/>
    </xf>
    <xf numFmtId="0" fontId="35" fillId="2" borderId="8" xfId="0" applyFont="1" applyFill="1" applyBorder="1" applyAlignment="1">
      <alignment horizontal="center" vertical="center" wrapText="1"/>
    </xf>
    <xf numFmtId="0" fontId="61" fillId="2" borderId="20" xfId="0" applyFont="1" applyFill="1" applyBorder="1" applyAlignment="1">
      <alignment horizontal="center" vertical="center" wrapText="1"/>
    </xf>
    <xf numFmtId="0" fontId="61" fillId="0" borderId="8" xfId="0" applyFont="1" applyBorder="1" applyAlignment="1">
      <alignment horizontal="center" vertical="center" wrapText="1"/>
    </xf>
    <xf numFmtId="0" fontId="61" fillId="0" borderId="20" xfId="0" applyFont="1" applyBorder="1" applyAlignment="1">
      <alignment horizontal="center" vertical="center" wrapText="1"/>
    </xf>
    <xf numFmtId="0" fontId="0" fillId="0" borderId="39" xfId="0" applyBorder="1"/>
    <xf numFmtId="0" fontId="9" fillId="0" borderId="40" xfId="0" applyFont="1" applyBorder="1"/>
    <xf numFmtId="44" fontId="9" fillId="0" borderId="40" xfId="0" applyNumberFormat="1" applyFont="1" applyBorder="1"/>
    <xf numFmtId="0" fontId="9" fillId="0" borderId="41" xfId="0" applyFont="1" applyBorder="1"/>
    <xf numFmtId="0" fontId="69" fillId="0" borderId="8" xfId="26" applyFont="1" applyBorder="1" applyAlignment="1">
      <alignment wrapText="1"/>
    </xf>
    <xf numFmtId="0" fontId="69" fillId="0" borderId="8" xfId="26" applyFont="1" applyBorder="1" applyAlignment="1">
      <alignment horizontal="left" vertical="center" wrapText="1"/>
    </xf>
    <xf numFmtId="0" fontId="6" fillId="0" borderId="8" xfId="26" applyBorder="1" applyAlignment="1">
      <alignment wrapText="1"/>
    </xf>
    <xf numFmtId="0" fontId="6" fillId="0" borderId="8" xfId="26" applyBorder="1" applyAlignment="1">
      <alignment horizontal="center" wrapText="1"/>
    </xf>
    <xf numFmtId="168" fontId="6" fillId="0" borderId="8" xfId="26" applyNumberFormat="1" applyBorder="1" applyAlignment="1">
      <alignment horizontal="center" wrapText="1"/>
    </xf>
    <xf numFmtId="10" fontId="6" fillId="0" borderId="8" xfId="26" applyNumberFormat="1" applyBorder="1" applyAlignment="1">
      <alignment wrapText="1"/>
    </xf>
    <xf numFmtId="168" fontId="6" fillId="0" borderId="8" xfId="26" applyNumberFormat="1" applyBorder="1" applyAlignment="1">
      <alignment wrapText="1"/>
    </xf>
    <xf numFmtId="0" fontId="6" fillId="0" borderId="8" xfId="26" applyBorder="1"/>
    <xf numFmtId="0" fontId="6" fillId="0" borderId="8" xfId="26" applyBorder="1" applyAlignment="1">
      <alignment horizontal="center"/>
    </xf>
    <xf numFmtId="168" fontId="6" fillId="0" borderId="8" xfId="26" applyNumberFormat="1" applyBorder="1" applyAlignment="1">
      <alignment horizontal="center"/>
    </xf>
    <xf numFmtId="0" fontId="6" fillId="0" borderId="19" xfId="26" applyBorder="1" applyAlignment="1">
      <alignment wrapText="1"/>
    </xf>
    <xf numFmtId="168" fontId="29" fillId="0" borderId="8" xfId="26" applyNumberFormat="1" applyFont="1" applyBorder="1"/>
    <xf numFmtId="0" fontId="29" fillId="0" borderId="8" xfId="26" applyFont="1" applyBorder="1"/>
    <xf numFmtId="0" fontId="69" fillId="0" borderId="8" xfId="26" applyFont="1" applyBorder="1" applyAlignment="1">
      <alignment horizontal="right" vertical="center" wrapText="1"/>
    </xf>
    <xf numFmtId="0" fontId="9" fillId="2" borderId="11" xfId="27" applyFont="1" applyFill="1" applyBorder="1" applyAlignment="1">
      <alignment wrapText="1"/>
    </xf>
    <xf numFmtId="0" fontId="9" fillId="2" borderId="11" xfId="27" applyFont="1" applyFill="1" applyBorder="1" applyAlignment="1">
      <alignment horizontal="left" wrapText="1"/>
    </xf>
    <xf numFmtId="169" fontId="32" fillId="2" borderId="11" xfId="2" applyFont="1" applyFill="1" applyBorder="1" applyAlignment="1">
      <alignment horizontal="right" vertical="center" wrapText="1"/>
    </xf>
    <xf numFmtId="167" fontId="28" fillId="2" borderId="11" xfId="27" applyNumberFormat="1" applyFont="1" applyFill="1" applyBorder="1" applyAlignment="1">
      <alignment horizontal="right" wrapText="1"/>
    </xf>
    <xf numFmtId="9" fontId="9" fillId="2" borderId="11" xfId="27" applyNumberFormat="1" applyFont="1" applyFill="1" applyBorder="1" applyAlignment="1">
      <alignment wrapText="1"/>
    </xf>
    <xf numFmtId="167" fontId="9" fillId="2" borderId="11" xfId="27" applyNumberFormat="1" applyFont="1" applyFill="1" applyBorder="1" applyAlignment="1">
      <alignment wrapText="1"/>
    </xf>
    <xf numFmtId="0" fontId="29" fillId="0" borderId="30" xfId="0" applyFont="1" applyBorder="1"/>
    <xf numFmtId="169" fontId="9" fillId="0" borderId="30" xfId="0" applyNumberFormat="1" applyFont="1" applyBorder="1"/>
    <xf numFmtId="0" fontId="9" fillId="0" borderId="30" xfId="0" applyFont="1" applyBorder="1"/>
    <xf numFmtId="176" fontId="0" fillId="0" borderId="0" xfId="0" applyNumberFormat="1"/>
    <xf numFmtId="0" fontId="9" fillId="0" borderId="23" xfId="0" applyFont="1" applyBorder="1"/>
    <xf numFmtId="44" fontId="6" fillId="0" borderId="8" xfId="0" applyNumberFormat="1" applyFont="1" applyBorder="1"/>
    <xf numFmtId="167" fontId="9" fillId="0" borderId="8" xfId="0" applyNumberFormat="1" applyFont="1" applyBorder="1"/>
    <xf numFmtId="168" fontId="9" fillId="0" borderId="8" xfId="0" applyNumberFormat="1" applyFont="1" applyBorder="1"/>
    <xf numFmtId="167" fontId="9" fillId="0" borderId="8" xfId="27" applyNumberFormat="1" applyFont="1" applyBorder="1" applyAlignment="1">
      <alignment horizontal="center" vertical="center"/>
    </xf>
    <xf numFmtId="167" fontId="9" fillId="0" borderId="8" xfId="0" applyNumberFormat="1" applyFont="1" applyBorder="1" applyAlignment="1">
      <alignment horizontal="center" vertical="center"/>
    </xf>
    <xf numFmtId="169" fontId="9" fillId="0" borderId="8" xfId="0" applyNumberFormat="1" applyFont="1" applyBorder="1" applyAlignment="1">
      <alignment horizontal="right"/>
    </xf>
    <xf numFmtId="44" fontId="0" fillId="0" borderId="1" xfId="0" applyNumberFormat="1" applyBorder="1"/>
    <xf numFmtId="0" fontId="29" fillId="0" borderId="8" xfId="0" applyFont="1" applyBorder="1" applyAlignment="1">
      <alignment wrapText="1"/>
    </xf>
    <xf numFmtId="44" fontId="9" fillId="0" borderId="0" xfId="0" applyNumberFormat="1" applyFont="1"/>
    <xf numFmtId="0" fontId="42" fillId="0" borderId="34" xfId="0" applyFont="1" applyBorder="1" applyAlignment="1">
      <alignment wrapText="1"/>
    </xf>
    <xf numFmtId="0" fontId="9" fillId="0" borderId="20" xfId="0" applyFont="1" applyBorder="1" applyAlignment="1">
      <alignment wrapText="1"/>
    </xf>
    <xf numFmtId="44" fontId="9" fillId="0" borderId="8" xfId="0" applyNumberFormat="1" applyFont="1" applyBorder="1" applyAlignment="1">
      <alignment wrapText="1"/>
    </xf>
    <xf numFmtId="9" fontId="45" fillId="0" borderId="8" xfId="3" applyFont="1" applyBorder="1" applyAlignment="1">
      <alignment wrapText="1"/>
    </xf>
    <xf numFmtId="0" fontId="29" fillId="0" borderId="17" xfId="0" applyFont="1" applyBorder="1" applyAlignment="1">
      <alignment wrapText="1"/>
    </xf>
    <xf numFmtId="44" fontId="29" fillId="0" borderId="8" xfId="0" applyNumberFormat="1" applyFont="1" applyBorder="1" applyAlignment="1">
      <alignment horizontal="center"/>
    </xf>
    <xf numFmtId="0" fontId="42" fillId="2" borderId="8" xfId="0" applyFont="1" applyFill="1" applyBorder="1" applyAlignment="1">
      <alignment horizontal="left" vertical="center" wrapText="1"/>
    </xf>
    <xf numFmtId="0" fontId="30" fillId="0" borderId="8" xfId="0" applyFont="1" applyBorder="1" applyAlignment="1">
      <alignment horizontal="left" vertical="center" wrapText="1"/>
    </xf>
    <xf numFmtId="0" fontId="0" fillId="0" borderId="17" xfId="0" applyBorder="1" applyAlignment="1">
      <alignment horizontal="center" vertical="center"/>
    </xf>
    <xf numFmtId="0" fontId="0" fillId="0" borderId="17" xfId="0" applyBorder="1" applyAlignment="1">
      <alignment horizontal="left" vertical="top" wrapText="1"/>
    </xf>
    <xf numFmtId="167" fontId="0" fillId="0" borderId="17" xfId="0" applyNumberFormat="1" applyBorder="1" applyAlignment="1">
      <alignment horizontal="center" vertical="center"/>
    </xf>
    <xf numFmtId="9" fontId="19" fillId="0" borderId="17" xfId="3" applyFont="1" applyBorder="1" applyAlignment="1">
      <alignment horizontal="center" vertical="center"/>
    </xf>
    <xf numFmtId="167" fontId="0" fillId="0" borderId="42" xfId="0" applyNumberFormat="1" applyBorder="1" applyAlignment="1">
      <alignment horizontal="center" vertical="center"/>
    </xf>
    <xf numFmtId="0" fontId="0" fillId="0" borderId="17" xfId="27" applyFont="1" applyBorder="1" applyAlignment="1">
      <alignment wrapText="1"/>
    </xf>
    <xf numFmtId="0" fontId="9" fillId="13" borderId="35" xfId="27" applyFont="1" applyFill="1" applyBorder="1" applyAlignment="1">
      <alignment horizontal="center" wrapText="1"/>
    </xf>
    <xf numFmtId="0" fontId="9" fillId="13" borderId="36" xfId="27" applyFont="1" applyFill="1" applyBorder="1" applyAlignment="1">
      <alignment horizontal="center" wrapText="1"/>
    </xf>
    <xf numFmtId="2" fontId="9" fillId="13" borderId="36" xfId="27" applyNumberFormat="1" applyFont="1" applyFill="1" applyBorder="1" applyAlignment="1">
      <alignment horizontal="center" wrapText="1"/>
    </xf>
    <xf numFmtId="2" fontId="9" fillId="13" borderId="37" xfId="27" applyNumberFormat="1" applyFont="1" applyFill="1" applyBorder="1" applyAlignment="1">
      <alignment horizontal="center" wrapText="1"/>
    </xf>
    <xf numFmtId="0" fontId="79" fillId="2" borderId="8" xfId="31" applyFont="1" applyFill="1" applyBorder="1" applyAlignment="1">
      <alignment horizontal="center" vertical="center" wrapText="1"/>
    </xf>
    <xf numFmtId="0" fontId="78" fillId="2" borderId="5" xfId="27" applyFont="1" applyFill="1" applyBorder="1" applyAlignment="1">
      <alignment horizontal="center" wrapText="1"/>
    </xf>
    <xf numFmtId="0" fontId="78" fillId="2" borderId="8" xfId="27" applyFont="1" applyFill="1" applyBorder="1" applyAlignment="1">
      <alignment horizontal="center" wrapText="1"/>
    </xf>
    <xf numFmtId="0" fontId="78" fillId="2" borderId="8" xfId="0" applyFont="1" applyFill="1" applyBorder="1" applyAlignment="1">
      <alignment horizontal="center" vertical="center"/>
    </xf>
    <xf numFmtId="0" fontId="78" fillId="2" borderId="8" xfId="27" applyFont="1" applyFill="1" applyBorder="1" applyAlignment="1">
      <alignment horizontal="center" vertical="center" wrapText="1"/>
    </xf>
    <xf numFmtId="0" fontId="69" fillId="2" borderId="5" xfId="27" applyFont="1" applyFill="1" applyBorder="1" applyAlignment="1">
      <alignment horizontal="center" wrapText="1"/>
    </xf>
    <xf numFmtId="0" fontId="69" fillId="0" borderId="5" xfId="27" applyFont="1" applyBorder="1" applyAlignment="1">
      <alignment wrapText="1"/>
    </xf>
    <xf numFmtId="167" fontId="69" fillId="0" borderId="8" xfId="27" applyNumberFormat="1" applyFont="1" applyBorder="1" applyAlignment="1">
      <alignment wrapText="1"/>
    </xf>
    <xf numFmtId="0" fontId="69" fillId="0" borderId="8" xfId="27" applyFont="1" applyBorder="1" applyAlignment="1">
      <alignment wrapText="1"/>
    </xf>
    <xf numFmtId="0" fontId="69" fillId="2" borderId="8" xfId="27" applyFont="1" applyFill="1" applyBorder="1" applyAlignment="1">
      <alignment horizontal="center" wrapText="1"/>
    </xf>
    <xf numFmtId="0" fontId="69" fillId="2" borderId="8" xfId="0" applyFont="1" applyFill="1" applyBorder="1" applyAlignment="1">
      <alignment horizontal="right" vertical="center" wrapText="1"/>
    </xf>
    <xf numFmtId="2" fontId="69" fillId="0" borderId="8" xfId="0" applyNumberFormat="1" applyFont="1" applyBorder="1" applyAlignment="1">
      <alignment horizontal="right"/>
    </xf>
    <xf numFmtId="0" fontId="69" fillId="0" borderId="8" xfId="0" applyFont="1" applyBorder="1"/>
    <xf numFmtId="168" fontId="69" fillId="0" borderId="8" xfId="27" applyNumberFormat="1" applyFont="1" applyBorder="1" applyAlignment="1">
      <alignment wrapText="1"/>
    </xf>
    <xf numFmtId="169" fontId="69" fillId="2" borderId="8" xfId="2" applyFont="1" applyFill="1" applyBorder="1" applyAlignment="1">
      <alignment horizontal="right" vertical="center" wrapText="1"/>
    </xf>
    <xf numFmtId="168" fontId="69" fillId="2" borderId="8" xfId="2" applyNumberFormat="1" applyFont="1" applyFill="1" applyBorder="1" applyAlignment="1">
      <alignment vertical="center" wrapText="1"/>
    </xf>
    <xf numFmtId="0" fontId="9" fillId="0" borderId="8" xfId="27" applyFont="1" applyBorder="1" applyAlignment="1">
      <alignment horizontal="right" wrapText="1"/>
    </xf>
    <xf numFmtId="0" fontId="9" fillId="0" borderId="0" xfId="27" applyFont="1" applyAlignment="1">
      <alignment horizontal="right" wrapText="1"/>
    </xf>
    <xf numFmtId="167" fontId="9" fillId="0" borderId="0" xfId="27" applyNumberFormat="1" applyFont="1" applyAlignment="1">
      <alignment wrapText="1"/>
    </xf>
    <xf numFmtId="0" fontId="69" fillId="0" borderId="0" xfId="27" applyFont="1" applyAlignment="1">
      <alignment wrapText="1"/>
    </xf>
    <xf numFmtId="0" fontId="69" fillId="2" borderId="8" xfId="0" applyFont="1" applyFill="1" applyBorder="1" applyAlignment="1">
      <alignment horizontal="center" vertical="center" wrapText="1"/>
    </xf>
    <xf numFmtId="0" fontId="69" fillId="0" borderId="8" xfId="0" applyFont="1" applyBorder="1" applyAlignment="1">
      <alignment horizontal="center" vertical="center"/>
    </xf>
    <xf numFmtId="0" fontId="69" fillId="0" borderId="8" xfId="27" applyFont="1" applyBorder="1" applyAlignment="1">
      <alignment horizontal="center" wrapText="1"/>
    </xf>
    <xf numFmtId="0" fontId="69" fillId="2" borderId="8" xfId="0" applyFont="1" applyFill="1" applyBorder="1" applyAlignment="1">
      <alignment horizontal="center" wrapText="1"/>
    </xf>
    <xf numFmtId="0" fontId="69" fillId="2" borderId="8" xfId="1" applyNumberFormat="1" applyFill="1" applyBorder="1" applyAlignment="1" applyProtection="1">
      <alignment horizontal="center" wrapText="1"/>
    </xf>
    <xf numFmtId="0" fontId="69" fillId="0" borderId="8" xfId="27" applyFont="1" applyBorder="1" applyAlignment="1">
      <alignment horizontal="center" vertical="center"/>
    </xf>
    <xf numFmtId="0" fontId="69" fillId="2" borderId="8" xfId="27" applyFont="1" applyFill="1" applyBorder="1" applyAlignment="1">
      <alignment horizontal="right"/>
    </xf>
    <xf numFmtId="0" fontId="78" fillId="2" borderId="8" xfId="32" applyFont="1" applyFill="1" applyBorder="1" applyAlignment="1">
      <alignment horizontal="center" vertical="center" wrapText="1"/>
    </xf>
    <xf numFmtId="0" fontId="78" fillId="0" borderId="8" xfId="32" applyFont="1" applyBorder="1" applyAlignment="1">
      <alignment horizontal="center" vertical="center" wrapText="1"/>
    </xf>
    <xf numFmtId="0" fontId="79" fillId="0" borderId="8" xfId="31" applyFont="1" applyBorder="1" applyAlignment="1">
      <alignment horizontal="center" vertical="center" wrapText="1"/>
    </xf>
    <xf numFmtId="0" fontId="78" fillId="0" borderId="8" xfId="0" applyFont="1" applyBorder="1" applyAlignment="1">
      <alignment horizontal="center"/>
    </xf>
    <xf numFmtId="0" fontId="0" fillId="2" borderId="8" xfId="0" applyFill="1" applyBorder="1" applyAlignment="1">
      <alignment horizontal="center" vertical="center"/>
    </xf>
    <xf numFmtId="0" fontId="69" fillId="0" borderId="8" xfId="0" applyFont="1" applyBorder="1" applyAlignment="1">
      <alignment horizontal="right" vertical="center"/>
    </xf>
    <xf numFmtId="167" fontId="28" fillId="2" borderId="0" xfId="27" applyNumberFormat="1" applyFont="1" applyFill="1" applyAlignment="1">
      <alignment wrapText="1"/>
    </xf>
    <xf numFmtId="167" fontId="9" fillId="2" borderId="0" xfId="27" applyNumberFormat="1" applyFont="1" applyFill="1" applyAlignment="1">
      <alignment wrapText="1"/>
    </xf>
    <xf numFmtId="0" fontId="69" fillId="2" borderId="8" xfId="27" applyFont="1" applyFill="1" applyBorder="1" applyAlignment="1">
      <alignment horizontal="right" wrapText="1"/>
    </xf>
    <xf numFmtId="0" fontId="69" fillId="2" borderId="8" xfId="0" applyFont="1" applyFill="1" applyBorder="1" applyAlignment="1">
      <alignment horizontal="center" vertical="center"/>
    </xf>
    <xf numFmtId="0" fontId="69" fillId="2" borderId="8" xfId="27" applyFont="1" applyFill="1" applyBorder="1" applyAlignment="1">
      <alignment horizontal="center" vertical="center" wrapText="1"/>
    </xf>
    <xf numFmtId="0" fontId="9" fillId="0" borderId="8" xfId="0" applyFont="1" applyBorder="1" applyAlignment="1">
      <alignment horizontal="center" vertical="center" wrapText="1"/>
    </xf>
    <xf numFmtId="0" fontId="69" fillId="2" borderId="8" xfId="27" applyFont="1" applyFill="1" applyBorder="1" applyAlignment="1">
      <alignment horizontal="left" vertical="center" wrapText="1"/>
    </xf>
    <xf numFmtId="0" fontId="69" fillId="0" borderId="19" xfId="27" applyFont="1" applyBorder="1" applyAlignment="1">
      <alignment horizontal="center" vertical="center"/>
    </xf>
    <xf numFmtId="0" fontId="69" fillId="2" borderId="19" xfId="0" applyFont="1" applyFill="1" applyBorder="1" applyAlignment="1">
      <alignment horizontal="center" vertical="center" wrapText="1"/>
    </xf>
    <xf numFmtId="0" fontId="35" fillId="2" borderId="8" xfId="0" applyFont="1" applyFill="1" applyBorder="1" applyAlignment="1">
      <alignment horizontal="center" vertical="center"/>
    </xf>
    <xf numFmtId="0" fontId="69" fillId="0" borderId="8" xfId="27" applyFont="1" applyBorder="1" applyAlignment="1">
      <alignment horizontal="right" wrapText="1"/>
    </xf>
    <xf numFmtId="0" fontId="69" fillId="0" borderId="15" xfId="27" applyFont="1" applyBorder="1" applyAlignment="1">
      <alignment horizontal="center"/>
    </xf>
    <xf numFmtId="0" fontId="9" fillId="2" borderId="11" xfId="27" applyFont="1" applyFill="1" applyBorder="1" applyAlignment="1">
      <alignment horizontal="right" wrapText="1"/>
    </xf>
    <xf numFmtId="0" fontId="69" fillId="0" borderId="8" xfId="25" applyBorder="1" applyAlignment="1">
      <alignment horizontal="center" wrapText="1"/>
    </xf>
    <xf numFmtId="3" fontId="69" fillId="2" borderId="8" xfId="25" applyNumberFormat="1" applyFill="1" applyBorder="1" applyAlignment="1">
      <alignment horizontal="center" vertical="center"/>
    </xf>
    <xf numFmtId="0" fontId="69" fillId="2" borderId="8" xfId="25" applyFill="1" applyBorder="1" applyAlignment="1">
      <alignment horizontal="center"/>
    </xf>
    <xf numFmtId="0" fontId="69" fillId="0" borderId="19" xfId="25" applyBorder="1" applyAlignment="1">
      <alignment horizontal="center"/>
    </xf>
    <xf numFmtId="0" fontId="9" fillId="0" borderId="0" xfId="0" applyFont="1" applyAlignment="1">
      <alignment vertical="center" wrapText="1"/>
    </xf>
    <xf numFmtId="0" fontId="0" fillId="0" borderId="0" xfId="27" applyFont="1"/>
    <xf numFmtId="0" fontId="8" fillId="0" borderId="0" xfId="0" applyFont="1" applyAlignment="1">
      <alignment horizontal="left" vertical="center" wrapText="1"/>
    </xf>
    <xf numFmtId="0" fontId="35" fillId="0" borderId="13" xfId="0" applyFont="1" applyBorder="1" applyAlignment="1">
      <alignment horizontal="left" vertical="top" wrapText="1"/>
    </xf>
    <xf numFmtId="0" fontId="35" fillId="0" borderId="13" xfId="0" applyFont="1" applyBorder="1" applyAlignment="1">
      <alignment horizontal="left" vertical="center" wrapText="1"/>
    </xf>
    <xf numFmtId="0" fontId="9" fillId="0" borderId="0" xfId="0" applyFont="1" applyAlignment="1">
      <alignment vertical="center"/>
    </xf>
    <xf numFmtId="0" fontId="71" fillId="0" borderId="13" xfId="0" applyFont="1" applyBorder="1" applyAlignment="1">
      <alignment horizontal="left" vertical="center" wrapText="1"/>
    </xf>
    <xf numFmtId="0" fontId="8" fillId="0" borderId="13" xfId="0" applyFont="1" applyBorder="1" applyAlignment="1">
      <alignment horizontal="left" vertical="top" wrapText="1"/>
    </xf>
    <xf numFmtId="0" fontId="8" fillId="0" borderId="13" xfId="0" applyFont="1" applyBorder="1" applyAlignment="1">
      <alignment horizontal="left" vertical="center" wrapText="1"/>
    </xf>
    <xf numFmtId="0" fontId="30" fillId="13" borderId="8" xfId="32" applyFont="1" applyFill="1" applyBorder="1" applyAlignment="1">
      <alignment horizontal="left" vertical="center" wrapText="1"/>
    </xf>
    <xf numFmtId="0" fontId="30" fillId="13" borderId="8" xfId="33" applyFont="1" applyFill="1" applyBorder="1" applyAlignment="1">
      <alignment horizontal="left" vertical="center" wrapText="1"/>
    </xf>
    <xf numFmtId="0" fontId="30" fillId="13" borderId="8" xfId="0" applyFont="1" applyFill="1" applyBorder="1" applyAlignment="1">
      <alignment horizontal="left" vertical="center" wrapText="1"/>
    </xf>
    <xf numFmtId="0" fontId="29" fillId="13" borderId="8" xfId="33" applyFont="1" applyFill="1" applyBorder="1" applyAlignment="1">
      <alignment horizontal="left" vertical="center" wrapText="1"/>
    </xf>
    <xf numFmtId="0" fontId="42" fillId="13" borderId="8" xfId="32" applyFont="1" applyFill="1" applyBorder="1" applyAlignment="1">
      <alignment horizontal="left" vertical="center" wrapText="1"/>
    </xf>
    <xf numFmtId="0" fontId="61" fillId="13" borderId="8" xfId="33" applyFont="1" applyFill="1" applyBorder="1" applyAlignment="1">
      <alignment horizontal="left" vertical="center" wrapText="1"/>
    </xf>
    <xf numFmtId="0" fontId="0" fillId="0" borderId="0" xfId="27" applyFont="1" applyAlignment="1">
      <alignment wrapText="1"/>
    </xf>
    <xf numFmtId="0" fontId="60" fillId="13" borderId="17" xfId="32" applyFont="1" applyFill="1" applyBorder="1" applyAlignment="1">
      <alignment horizontal="left" vertical="center" wrapText="1"/>
    </xf>
    <xf numFmtId="0" fontId="30" fillId="13" borderId="8" xfId="31" applyFont="1" applyFill="1" applyBorder="1" applyAlignment="1">
      <alignment horizontal="left" vertical="center" wrapText="1"/>
    </xf>
    <xf numFmtId="0" fontId="29" fillId="13" borderId="8" xfId="31" applyFont="1" applyFill="1" applyBorder="1" applyAlignment="1">
      <alignment vertical="top" wrapText="1"/>
    </xf>
    <xf numFmtId="0" fontId="29" fillId="13" borderId="8" xfId="0" applyFont="1" applyFill="1" applyBorder="1" applyAlignment="1">
      <alignment horizontal="left" vertical="top" wrapText="1"/>
    </xf>
    <xf numFmtId="0" fontId="29" fillId="13" borderId="8" xfId="0" applyFont="1" applyFill="1" applyBorder="1" applyAlignment="1">
      <alignment horizontal="left" vertical="center" wrapText="1"/>
    </xf>
    <xf numFmtId="0" fontId="30" fillId="0" borderId="8" xfId="33" applyFont="1" applyBorder="1" applyAlignment="1">
      <alignment horizontal="left" vertical="center" wrapText="1"/>
    </xf>
    <xf numFmtId="0" fontId="69" fillId="2" borderId="0" xfId="27" applyFont="1" applyFill="1" applyAlignment="1">
      <alignment vertical="top" wrapText="1"/>
    </xf>
    <xf numFmtId="0" fontId="0" fillId="0" borderId="0" xfId="27" applyFont="1" applyAlignment="1">
      <alignment vertical="top" wrapText="1"/>
    </xf>
    <xf numFmtId="0" fontId="0" fillId="0" borderId="0" xfId="0"/>
    <xf numFmtId="0" fontId="35" fillId="0" borderId="8" xfId="27" applyFont="1" applyBorder="1" applyAlignment="1">
      <alignment horizontal="left" vertical="center" wrapText="1"/>
    </xf>
    <xf numFmtId="0" fontId="61" fillId="2" borderId="19" xfId="0" applyFont="1" applyFill="1" applyBorder="1" applyAlignment="1">
      <alignment horizontal="left" vertical="top" wrapText="1" shrinkToFit="1"/>
    </xf>
    <xf numFmtId="0" fontId="61" fillId="2" borderId="8" xfId="0" applyFont="1" applyFill="1" applyBorder="1" applyAlignment="1">
      <alignment horizontal="left" vertical="top" wrapText="1"/>
    </xf>
    <xf numFmtId="49" fontId="61" fillId="2" borderId="8" xfId="0" applyNumberFormat="1" applyFont="1" applyFill="1" applyBorder="1" applyAlignment="1">
      <alignment horizontal="left" vertical="top" wrapText="1"/>
    </xf>
    <xf numFmtId="0" fontId="61" fillId="2" borderId="19" xfId="0" applyFont="1" applyFill="1" applyBorder="1" applyAlignment="1">
      <alignment horizontal="left" vertical="top" wrapText="1"/>
    </xf>
    <xf numFmtId="0" fontId="0" fillId="0" borderId="0" xfId="25" applyFont="1" applyAlignment="1">
      <alignment horizontal="center" wrapText="1"/>
    </xf>
    <xf numFmtId="0" fontId="0" fillId="0" borderId="0" xfId="25" applyFont="1" applyAlignment="1">
      <alignment horizontal="center"/>
    </xf>
    <xf numFmtId="0" fontId="0" fillId="0" borderId="8" xfId="0" applyBorder="1"/>
    <xf numFmtId="10" fontId="9" fillId="0" borderId="8" xfId="0" applyNumberFormat="1" applyFont="1" applyBorder="1"/>
    <xf numFmtId="0" fontId="4" fillId="0" borderId="8" xfId="0" applyFont="1" applyBorder="1" applyAlignment="1">
      <alignment horizontal="right" vertical="center"/>
    </xf>
    <xf numFmtId="0" fontId="0" fillId="0" borderId="8" xfId="0" applyBorder="1" applyAlignment="1">
      <alignment horizontal="right"/>
    </xf>
  </cellXfs>
  <cellStyles count="37">
    <cellStyle name="20% - akcent 1" xfId="4" xr:uid="{AC8D8176-2783-43AC-85E2-44A54E8FBA29}"/>
    <cellStyle name="20% - akcent 2" xfId="5" xr:uid="{2155CA57-29A3-4199-9B71-D6D0E16F4756}"/>
    <cellStyle name="20% - akcent 3" xfId="6" xr:uid="{8A182C38-12F0-461D-BB06-E8A63656C839}"/>
    <cellStyle name="20% - akcent 4" xfId="7" xr:uid="{CD9B31C5-D75C-41BF-A38E-7C04F7CA0BBD}"/>
    <cellStyle name="20% - akcent 5" xfId="8" xr:uid="{674D1AFB-3BED-46AB-9BFD-E159A8F89773}"/>
    <cellStyle name="20% - akcent 6" xfId="9" xr:uid="{297D7C67-45E7-44DA-AF53-53B8C67B63F7}"/>
    <cellStyle name="40% - akcent 1" xfId="10" xr:uid="{6DFE4080-E8E0-46A2-B047-0D53CAD1DCE4}"/>
    <cellStyle name="40% - akcent 2" xfId="11" xr:uid="{30EEAD85-5E70-4D17-80D2-E1A22FEF93F6}"/>
    <cellStyle name="40% - akcent 3" xfId="12" xr:uid="{710C24AF-799A-4986-B6E7-DBC042935A1A}"/>
    <cellStyle name="40% - akcent 4" xfId="13" xr:uid="{21116FBF-43A4-49D5-8787-4AE81942176E}"/>
    <cellStyle name="40% - akcent 5" xfId="14" xr:uid="{2D851B06-7C71-4600-90F4-B0389D49E934}"/>
    <cellStyle name="40% - akcent 6" xfId="15" xr:uid="{1F5D35E0-BB0F-4012-B0A5-9CB4EC15B8E7}"/>
    <cellStyle name="60% - akcent 1" xfId="16" xr:uid="{EA7310F9-A753-4417-8475-D00C2C3DEE89}"/>
    <cellStyle name="60% - akcent 2" xfId="17" xr:uid="{64C434BF-F6BB-4802-A284-05FF2883E103}"/>
    <cellStyle name="60% - akcent 3" xfId="18" xr:uid="{82F52B77-29AF-4928-B844-F21423B2F122}"/>
    <cellStyle name="60% - akcent 4" xfId="19" xr:uid="{2DCDD7E0-9D10-4D65-B55A-660A72A1F127}"/>
    <cellStyle name="60% - akcent 5" xfId="20" xr:uid="{6613A047-33D8-4991-ADAB-020AB2EF501A}"/>
    <cellStyle name="60% - akcent 6" xfId="21" xr:uid="{198508DF-FC3C-4912-B34E-790999BE5DAF}"/>
    <cellStyle name="Dobre" xfId="22" xr:uid="{0817E523-762E-470D-BB40-FED39BF36050}"/>
    <cellStyle name="Dziesiętny" xfId="1" builtinId="3"/>
    <cellStyle name="Dziesiętny_Arkusz1" xfId="23" xr:uid="{2471AC8C-4399-49C9-AF53-081AC638FA8D}"/>
    <cellStyle name="Excel Built-in Explanatory Text" xfId="31" xr:uid="{B68C561F-8E07-4269-B457-B6B95979F613}"/>
    <cellStyle name="Excel Built-in Explanatory Text 1" xfId="34" xr:uid="{42AD4EC9-C51B-4E71-99AC-AD40D156BD4C}"/>
    <cellStyle name="Excel Built-in Normal" xfId="32" xr:uid="{F98BCC94-4E91-4207-B1E3-BE69F9F07EE6}"/>
    <cellStyle name="Excel Built-in Normal 1" xfId="33" xr:uid="{56384D06-ED5D-4EB5-A257-BB1EB6C1BD46}"/>
    <cellStyle name="Excel_BuiltIn_Tekst objaśnienia 1" xfId="35" xr:uid="{AE35FB03-681C-4DB9-9B96-D699258AA357}"/>
    <cellStyle name="Excel_BuiltIn_Tekst objaśnienia 2" xfId="36" xr:uid="{FACDE285-92C5-4C69-A683-C26C69833AF0}"/>
    <cellStyle name="Neutralne" xfId="24" xr:uid="{E27FA3EE-33E1-4BF6-9C2B-D1F5FC766244}"/>
    <cellStyle name="Normalny" xfId="0" builtinId="0"/>
    <cellStyle name="Normalny 2" xfId="25" xr:uid="{FF7CE485-FF7F-4D88-97FF-9FFE614F47D4}"/>
    <cellStyle name="Normalny 3" xfId="26" xr:uid="{70273557-E552-43CB-8F88-95C3073E202D}"/>
    <cellStyle name="Normalny_Arkusz1" xfId="27" xr:uid="{874BC0EA-871B-4FE8-8BC3-C9D7742D5129}"/>
    <cellStyle name="Normalny_Arkusz3" xfId="28" xr:uid="{A6CE1C0C-082C-4BDF-B0FD-77614AA040DC}"/>
    <cellStyle name="Procentowy" xfId="3" builtinId="5"/>
    <cellStyle name="Walutowy" xfId="2" builtinId="4"/>
    <cellStyle name="Walutowy 2" xfId="29" xr:uid="{659AB511-0434-44D7-8653-5692D0DD5769}"/>
    <cellStyle name="Złe" xfId="30" xr:uid="{1FEEB733-4D8F-47CA-B82F-08CCD994FAB4}"/>
  </cellStyles>
  <dxfs count="2">
    <dxf>
      <font>
        <b val="0"/>
        <condense val="0"/>
        <extend val="0"/>
        <sz val="11"/>
        <color indexed="10"/>
      </font>
    </dxf>
    <dxf>
      <font>
        <b val="0"/>
        <condense val="0"/>
        <extend val="0"/>
        <color indexed="10"/>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C9211E"/>
      <rgbColor rgb="00FFFFCC"/>
      <rgbColor rgb="00CCFFFF"/>
      <rgbColor rgb="00660066"/>
      <rgbColor rgb="00FF8080"/>
      <rgbColor rgb="000066CC"/>
      <rgbColor rgb="00C0E3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7FFE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hyperlink" Target="https://www.portalzp.pl/kody-cpv/szczegoly/sprzet-do-monitorowania-i-testowania-stanu-higienicznego-4634" TargetMode="External"/></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651FFE-EACF-413C-B5B4-6FE6451017EB}">
  <sheetPr>
    <tabColor indexed="50"/>
    <pageSetUpPr fitToPage="1"/>
  </sheetPr>
  <dimension ref="A1:IQ466"/>
  <sheetViews>
    <sheetView zoomScaleSheetLayoutView="68" workbookViewId="0">
      <selection activeCell="N10" sqref="N10"/>
    </sheetView>
  </sheetViews>
  <sheetFormatPr defaultColWidth="11" defaultRowHeight="12.75"/>
  <cols>
    <col min="1" max="1" width="4" style="1" customWidth="1"/>
    <col min="2" max="2" width="56" style="1" customWidth="1"/>
    <col min="3" max="3" width="10.85546875" style="1" customWidth="1"/>
    <col min="4" max="4" width="7.42578125" style="1" customWidth="1"/>
    <col min="5" max="5" width="12.42578125" style="1" customWidth="1"/>
    <col min="6" max="6" width="15.28515625" style="1" customWidth="1"/>
    <col min="7" max="7" width="7.28515625" style="1" customWidth="1"/>
    <col min="8" max="8" width="13.42578125" style="1" customWidth="1"/>
    <col min="9" max="9" width="13.28515625" style="2" customWidth="1"/>
    <col min="10" max="10" width="11.5703125" style="1" customWidth="1"/>
    <col min="11" max="250" width="8.28515625" style="1" customWidth="1"/>
    <col min="251" max="251" width="11" style="1"/>
  </cols>
  <sheetData>
    <row r="1" spans="1:251">
      <c r="B1" s="1" t="s">
        <v>0</v>
      </c>
    </row>
    <row r="2" spans="1:251">
      <c r="A2" s="3"/>
      <c r="B2" s="4" t="s">
        <v>781</v>
      </c>
      <c r="C2" s="3"/>
      <c r="D2" s="3" t="s">
        <v>1</v>
      </c>
      <c r="E2" s="4"/>
      <c r="F2" s="4"/>
      <c r="G2" s="4"/>
      <c r="H2" s="4"/>
      <c r="I2" s="5"/>
      <c r="J2" s="4"/>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row>
    <row r="3" spans="1:251">
      <c r="A3" s="6" t="s">
        <v>2</v>
      </c>
      <c r="B3" s="4"/>
      <c r="C3" s="3"/>
      <c r="D3" s="3"/>
      <c r="E3" s="4"/>
      <c r="F3" s="4"/>
      <c r="G3" s="7"/>
      <c r="H3" s="7"/>
      <c r="I3" s="8"/>
      <c r="J3" s="7"/>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row>
    <row r="4" spans="1:251" s="12" customFormat="1" ht="63.75">
      <c r="A4" s="9" t="s">
        <v>3</v>
      </c>
      <c r="B4" s="10" t="s">
        <v>4</v>
      </c>
      <c r="C4" s="10" t="s">
        <v>5</v>
      </c>
      <c r="D4" s="10" t="s">
        <v>6</v>
      </c>
      <c r="E4" s="10" t="s">
        <v>7</v>
      </c>
      <c r="F4" s="10" t="s">
        <v>8</v>
      </c>
      <c r="G4" s="10" t="s">
        <v>9</v>
      </c>
      <c r="H4" s="10" t="s">
        <v>10</v>
      </c>
      <c r="I4" s="11" t="s">
        <v>11</v>
      </c>
      <c r="J4" s="11" t="s">
        <v>782</v>
      </c>
    </row>
    <row r="5" spans="1:251" ht="73.5" customHeight="1">
      <c r="A5" s="13">
        <v>1</v>
      </c>
      <c r="B5" s="14" t="s">
        <v>13</v>
      </c>
      <c r="C5" s="15" t="s">
        <v>14</v>
      </c>
      <c r="D5" s="709">
        <v>600</v>
      </c>
      <c r="E5" s="16"/>
      <c r="F5" s="17"/>
      <c r="G5" s="18"/>
      <c r="H5" s="19"/>
      <c r="I5" s="20"/>
      <c r="J5" s="21"/>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row>
    <row r="6" spans="1:251" ht="68.45" customHeight="1">
      <c r="A6" s="22">
        <v>2</v>
      </c>
      <c r="B6" s="23" t="s">
        <v>15</v>
      </c>
      <c r="C6" s="24" t="s">
        <v>16</v>
      </c>
      <c r="D6" s="710">
        <v>400</v>
      </c>
      <c r="E6" s="25"/>
      <c r="F6" s="17"/>
      <c r="G6" s="18"/>
      <c r="H6" s="19"/>
      <c r="I6" s="20"/>
      <c r="J6" s="2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row>
    <row r="7" spans="1:251" ht="78.75" customHeight="1">
      <c r="A7" s="22">
        <v>3</v>
      </c>
      <c r="B7" s="23" t="s">
        <v>17</v>
      </c>
      <c r="C7" s="24" t="s">
        <v>18</v>
      </c>
      <c r="D7" s="710">
        <v>1200</v>
      </c>
      <c r="E7" s="25"/>
      <c r="F7" s="17"/>
      <c r="G7" s="18"/>
      <c r="H7" s="19"/>
      <c r="I7" s="20"/>
      <c r="J7" s="26"/>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row>
    <row r="8" spans="1:251" ht="71.45" customHeight="1">
      <c r="A8" s="22">
        <v>4</v>
      </c>
      <c r="B8" s="23" t="s">
        <v>19</v>
      </c>
      <c r="C8" s="24" t="s">
        <v>20</v>
      </c>
      <c r="D8" s="710">
        <v>650</v>
      </c>
      <c r="E8" s="25"/>
      <c r="F8" s="17"/>
      <c r="G8" s="18"/>
      <c r="H8" s="19"/>
      <c r="I8" s="20"/>
      <c r="J8" s="26"/>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row>
    <row r="9" spans="1:251" ht="75.599999999999994" customHeight="1">
      <c r="A9" s="22">
        <v>5</v>
      </c>
      <c r="B9" s="23" t="s">
        <v>21</v>
      </c>
      <c r="C9" s="27" t="s">
        <v>22</v>
      </c>
      <c r="D9" s="711">
        <v>750</v>
      </c>
      <c r="E9" s="28"/>
      <c r="F9" s="17"/>
      <c r="G9" s="18"/>
      <c r="H9" s="19"/>
      <c r="I9" s="20"/>
      <c r="J9" s="26"/>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row>
    <row r="10" spans="1:251" ht="37.5" customHeight="1">
      <c r="A10" s="22">
        <v>6</v>
      </c>
      <c r="B10" s="29" t="s">
        <v>23</v>
      </c>
      <c r="C10" s="30" t="s">
        <v>24</v>
      </c>
      <c r="D10" s="708">
        <v>150</v>
      </c>
      <c r="E10" s="31"/>
      <c r="F10" s="17"/>
      <c r="G10" s="18"/>
      <c r="H10" s="19"/>
      <c r="I10" s="20"/>
      <c r="J10" s="26"/>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row>
    <row r="11" spans="1:251" ht="46.5" customHeight="1">
      <c r="A11" s="22">
        <v>7</v>
      </c>
      <c r="B11" s="29" t="s">
        <v>25</v>
      </c>
      <c r="C11" s="30" t="s">
        <v>24</v>
      </c>
      <c r="D11" s="708">
        <v>150</v>
      </c>
      <c r="E11" s="31"/>
      <c r="F11" s="17"/>
      <c r="G11" s="18"/>
      <c r="H11" s="19"/>
      <c r="I11" s="20"/>
      <c r="J11" s="26"/>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row>
    <row r="12" spans="1:251" ht="91.5" customHeight="1">
      <c r="A12" s="22">
        <v>8</v>
      </c>
      <c r="B12" s="23" t="s">
        <v>26</v>
      </c>
      <c r="C12" s="24" t="s">
        <v>27</v>
      </c>
      <c r="D12" s="712">
        <v>100</v>
      </c>
      <c r="E12" s="25"/>
      <c r="F12" s="17"/>
      <c r="G12" s="18"/>
      <c r="H12" s="19"/>
      <c r="I12" s="20"/>
      <c r="J12" s="26"/>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row>
    <row r="13" spans="1:251" ht="25.5">
      <c r="A13" s="22">
        <v>9</v>
      </c>
      <c r="B13" s="23" t="s">
        <v>28</v>
      </c>
      <c r="C13" s="32" t="s">
        <v>29</v>
      </c>
      <c r="D13" s="711">
        <v>10</v>
      </c>
      <c r="E13" s="33"/>
      <c r="F13" s="17"/>
      <c r="G13" s="18"/>
      <c r="H13" s="19"/>
      <c r="I13" s="20"/>
      <c r="J13" s="26"/>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row>
    <row r="14" spans="1:251">
      <c r="A14" s="34"/>
      <c r="B14" s="35" t="s">
        <v>30</v>
      </c>
      <c r="C14" s="36"/>
      <c r="D14" s="36"/>
      <c r="E14" s="37"/>
      <c r="F14" s="574"/>
      <c r="G14" s="573"/>
      <c r="H14" s="35"/>
      <c r="I14" s="574"/>
      <c r="J14" s="38"/>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row>
    <row r="16" spans="1:251">
      <c r="B16" s="47" t="s">
        <v>31</v>
      </c>
    </row>
    <row r="17" spans="1:251" s="48" customFormat="1" ht="22.5" customHeight="1">
      <c r="B17" s="758" t="s">
        <v>32</v>
      </c>
      <c r="C17" s="758"/>
      <c r="D17" s="758"/>
      <c r="E17" s="758"/>
      <c r="F17" s="758"/>
      <c r="G17" s="758"/>
      <c r="H17" s="758"/>
      <c r="I17" s="758"/>
      <c r="J17" s="758"/>
    </row>
    <row r="18" spans="1:251">
      <c r="A18" s="50"/>
      <c r="B18" s="7"/>
      <c r="C18" s="50"/>
      <c r="D18" s="50"/>
      <c r="E18" s="7"/>
      <c r="F18" s="7"/>
      <c r="G18" s="7"/>
      <c r="H18" s="7"/>
      <c r="I18" s="8"/>
      <c r="J18" s="7"/>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row>
    <row r="19" spans="1:251">
      <c r="A19" s="50"/>
      <c r="B19" s="7" t="s">
        <v>33</v>
      </c>
      <c r="C19" s="50"/>
      <c r="D19" s="50"/>
      <c r="E19" s="7"/>
      <c r="F19" s="7"/>
      <c r="G19" s="7" t="s">
        <v>34</v>
      </c>
      <c r="H19" s="7"/>
      <c r="I19" s="8"/>
      <c r="J19" s="7"/>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row>
    <row r="43" ht="87.4" customHeight="1"/>
    <row r="45" ht="46.7" customHeight="1"/>
    <row r="48" ht="15" customHeight="1"/>
    <row r="61" ht="44.25" customHeight="1"/>
    <row r="62" ht="45" customHeight="1"/>
    <row r="63" ht="45" customHeight="1"/>
    <row r="91" ht="64.900000000000006" customHeight="1"/>
    <row r="94" ht="70.5" customHeight="1"/>
    <row r="96" ht="128.25" customHeight="1"/>
    <row r="117" ht="105.75" customHeight="1"/>
    <row r="128" ht="15" customHeight="1"/>
    <row r="132" ht="9.75" customHeight="1"/>
    <row r="144" ht="15.75" customHeight="1"/>
    <row r="155" ht="27.75" customHeight="1"/>
    <row r="157" ht="21" customHeight="1"/>
    <row r="167" ht="18" customHeight="1"/>
    <row r="177" ht="75.599999999999994" customHeight="1"/>
    <row r="178" ht="78.75" customHeight="1"/>
    <row r="179" ht="167.85" customHeight="1"/>
    <row r="180" ht="249.95" customHeight="1"/>
    <row r="182" ht="28.5" customHeight="1"/>
    <row r="183" ht="15" customHeight="1"/>
    <row r="214" ht="12.75" customHeight="1"/>
    <row r="216" ht="46.35" customHeight="1"/>
    <row r="217" ht="12.75" customHeight="1"/>
    <row r="231" ht="258.2" customHeight="1"/>
    <row r="232" ht="12.75" customHeight="1"/>
    <row r="234" ht="15.75" customHeight="1"/>
    <row r="235" ht="15.2" customHeight="1"/>
    <row r="236" ht="15.2" customHeight="1"/>
    <row r="251" ht="15" customHeight="1"/>
    <row r="277" ht="220.7" customHeight="1"/>
    <row r="278" ht="374.85" customHeight="1"/>
    <row r="279" ht="349.35" customHeight="1"/>
    <row r="280" ht="367.9" customHeight="1"/>
    <row r="281" ht="383.45" customHeight="1"/>
    <row r="282" ht="408.4" customHeight="1"/>
    <row r="283" ht="208.35" customHeight="1"/>
    <row r="284" ht="159" customHeight="1"/>
    <row r="285" ht="290.25" customHeight="1"/>
    <row r="286" ht="203.65" customHeight="1"/>
    <row r="287" ht="240.4" customHeight="1"/>
    <row r="288" ht="365.85" customHeight="1"/>
    <row r="289" ht="240.4" customHeight="1"/>
    <row r="290" ht="344.1" customHeight="1"/>
    <row r="291" ht="409.6" customHeight="1"/>
    <row r="292" ht="78" customHeight="1"/>
    <row r="304" ht="79.7" customHeight="1"/>
    <row r="318" ht="16.5" customHeight="1"/>
    <row r="326" ht="84.4" customHeight="1"/>
    <row r="328" ht="16.5" customHeight="1"/>
    <row r="333" ht="179.1" customHeight="1"/>
    <row r="334" ht="51.75" customHeight="1"/>
    <row r="335" ht="39.75" customHeight="1"/>
    <row r="336" ht="12.75" customHeight="1"/>
    <row r="347" ht="35.450000000000003" customHeight="1"/>
    <row r="348" ht="42.95" customHeight="1"/>
    <row r="349" ht="39.75" customHeight="1"/>
    <row r="351" ht="36" customHeight="1"/>
    <row r="371" ht="157.5" customHeight="1"/>
    <row r="372" ht="160.69999999999999" customHeight="1"/>
    <row r="373" ht="117.2" customHeight="1"/>
    <row r="374" ht="69.400000000000006" customHeight="1"/>
    <row r="403" ht="11.25" customHeight="1"/>
    <row r="411" ht="131.25" customHeight="1"/>
    <row r="422" ht="47.1" customHeight="1"/>
    <row r="423" ht="66.95" customHeight="1"/>
    <row r="424" ht="92.25" customHeight="1"/>
    <row r="425" ht="92.25" customHeight="1"/>
    <row r="426" ht="92.25" customHeight="1"/>
    <row r="427" ht="92.25" customHeight="1"/>
    <row r="428" ht="12.75" customHeight="1"/>
    <row r="435" ht="52.15" customHeight="1"/>
    <row r="436" ht="135.94999999999999" customHeight="1"/>
    <row r="437" ht="79.900000000000006" customHeight="1"/>
    <row r="438" ht="12.75" customHeight="1"/>
    <row r="442" ht="28.5" customHeight="1"/>
    <row r="443" ht="12.75" customHeight="1"/>
    <row r="447" ht="38.1" customHeight="1"/>
    <row r="448" ht="22.15" customHeight="1"/>
    <row r="449" ht="12.75" customHeight="1"/>
    <row r="462" ht="265.7" customHeight="1"/>
    <row r="463" ht="21.6" customHeight="1"/>
    <row r="464" ht="19.350000000000001" customHeight="1"/>
    <row r="465" ht="56.65" customHeight="1"/>
    <row r="466" ht="20.100000000000001" customHeight="1"/>
  </sheetData>
  <sheetProtection selectLockedCells="1" selectUnlockedCells="1"/>
  <mergeCells count="1">
    <mergeCell ref="B17:J17"/>
  </mergeCells>
  <pageMargins left="0.74791666666666667" right="0.74791666666666667" top="0.98402777777777783" bottom="0.98402777777777783" header="0.51181102362204722" footer="0.51181102362204722"/>
  <pageSetup paperSize="9" scale="58" firstPageNumber="0" orientation="landscape" r:id="rId1"/>
  <headerFooter alignWithMargins="0"/>
  <rowBreaks count="9" manualBreakCount="9">
    <brk id="19" max="16383" man="1"/>
    <brk id="71" max="16383" man="1"/>
    <brk id="146" max="16383" man="1"/>
    <brk id="184" max="16383" man="1"/>
    <brk id="193" max="16383" man="1"/>
    <brk id="236" max="16383" man="1"/>
    <brk id="307" max="16383" man="1"/>
    <brk id="341" max="16383" man="1"/>
    <brk id="36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21B691-ABE4-42FB-B52C-E57FBA82BF1B}">
  <sheetPr>
    <tabColor indexed="50"/>
  </sheetPr>
  <dimension ref="A1:IU20"/>
  <sheetViews>
    <sheetView workbookViewId="0">
      <selection activeCell="C21" sqref="C21"/>
    </sheetView>
  </sheetViews>
  <sheetFormatPr defaultColWidth="8.28515625" defaultRowHeight="12.75"/>
  <cols>
    <col min="1" max="1" width="6" customWidth="1"/>
    <col min="2" max="2" width="53.42578125" customWidth="1"/>
    <col min="3" max="3" width="12" customWidth="1"/>
    <col min="5" max="6" width="13" customWidth="1"/>
    <col min="8" max="8" width="12.28515625" customWidth="1"/>
    <col min="9" max="9" width="14.28515625" customWidth="1"/>
    <col min="10" max="10" width="11.42578125" customWidth="1"/>
  </cols>
  <sheetData>
    <row r="1" spans="1:255" s="1" customFormat="1">
      <c r="B1" s="1" t="s">
        <v>0</v>
      </c>
      <c r="I1" s="2"/>
      <c r="IR1"/>
      <c r="IS1"/>
      <c r="IT1"/>
      <c r="IU1"/>
    </row>
    <row r="2" spans="1:255">
      <c r="A2" s="3"/>
      <c r="B2" s="4" t="s">
        <v>781</v>
      </c>
      <c r="C2" s="3"/>
      <c r="D2" s="3" t="s">
        <v>1</v>
      </c>
      <c r="E2" s="4"/>
      <c r="F2" s="4"/>
      <c r="G2" s="4"/>
      <c r="H2" s="4"/>
      <c r="I2" s="5"/>
      <c r="J2" s="4"/>
    </row>
    <row r="3" spans="1:255">
      <c r="A3" s="51" t="s">
        <v>35</v>
      </c>
      <c r="B3" s="7"/>
      <c r="C3" s="50"/>
      <c r="D3" s="50"/>
      <c r="E3" s="7"/>
      <c r="F3" s="7"/>
      <c r="G3" s="7"/>
      <c r="H3" s="7"/>
      <c r="I3" s="8"/>
      <c r="J3" s="7"/>
    </row>
    <row r="4" spans="1:255" ht="63.75">
      <c r="A4" s="9" t="s">
        <v>3</v>
      </c>
      <c r="B4" s="10" t="s">
        <v>4</v>
      </c>
      <c r="C4" s="10" t="s">
        <v>5</v>
      </c>
      <c r="D4" s="10" t="s">
        <v>6</v>
      </c>
      <c r="E4" s="10" t="s">
        <v>7</v>
      </c>
      <c r="F4" s="10" t="s">
        <v>8</v>
      </c>
      <c r="G4" s="10" t="s">
        <v>9</v>
      </c>
      <c r="H4" s="10" t="s">
        <v>10</v>
      </c>
      <c r="I4" s="141" t="s">
        <v>11</v>
      </c>
      <c r="J4" s="11" t="s">
        <v>12</v>
      </c>
    </row>
    <row r="5" spans="1:255" s="12" customFormat="1" ht="27" customHeight="1">
      <c r="A5" s="52">
        <v>1</v>
      </c>
      <c r="B5" s="53" t="s">
        <v>36</v>
      </c>
      <c r="C5" s="54" t="s">
        <v>37</v>
      </c>
      <c r="D5" s="713">
        <v>28</v>
      </c>
      <c r="E5" s="714"/>
      <c r="F5" s="715"/>
      <c r="G5" s="582"/>
      <c r="H5" s="716"/>
      <c r="I5" s="715"/>
      <c r="J5" s="714"/>
    </row>
    <row r="6" spans="1:255" s="12" customFormat="1" ht="78.599999999999994" customHeight="1">
      <c r="A6" s="52">
        <v>2</v>
      </c>
      <c r="B6" s="57" t="s">
        <v>38</v>
      </c>
      <c r="C6" s="52" t="s">
        <v>39</v>
      </c>
      <c r="D6" s="717">
        <v>30</v>
      </c>
      <c r="E6" s="716"/>
      <c r="F6" s="715"/>
      <c r="G6" s="582"/>
      <c r="H6" s="716"/>
      <c r="I6" s="715"/>
      <c r="J6" s="716"/>
    </row>
    <row r="7" spans="1:255" s="12" customFormat="1" ht="62.45" customHeight="1">
      <c r="A7" s="52">
        <v>3</v>
      </c>
      <c r="B7" s="57" t="s">
        <v>40</v>
      </c>
      <c r="C7" s="52" t="s">
        <v>39</v>
      </c>
      <c r="D7" s="717">
        <v>20</v>
      </c>
      <c r="E7" s="716"/>
      <c r="F7" s="715"/>
      <c r="G7" s="582"/>
      <c r="H7" s="716"/>
      <c r="I7" s="715"/>
      <c r="J7" s="716"/>
    </row>
    <row r="8" spans="1:255" s="12" customFormat="1" ht="30.75" customHeight="1">
      <c r="A8" s="52">
        <v>4</v>
      </c>
      <c r="B8" s="57" t="s">
        <v>41</v>
      </c>
      <c r="C8" s="52" t="s">
        <v>42</v>
      </c>
      <c r="D8" s="717">
        <v>2000</v>
      </c>
      <c r="E8" s="716"/>
      <c r="F8" s="715"/>
      <c r="G8" s="582"/>
      <c r="H8" s="716"/>
      <c r="I8" s="715"/>
      <c r="J8" s="716"/>
    </row>
    <row r="9" spans="1:255" s="12" customFormat="1" ht="33" customHeight="1">
      <c r="A9" s="52">
        <v>5</v>
      </c>
      <c r="B9" s="57" t="s">
        <v>43</v>
      </c>
      <c r="C9" s="52" t="s">
        <v>44</v>
      </c>
      <c r="D9" s="717">
        <v>150</v>
      </c>
      <c r="E9" s="716"/>
      <c r="F9" s="715"/>
      <c r="G9" s="582"/>
      <c r="H9" s="716"/>
      <c r="I9" s="715"/>
      <c r="J9" s="716"/>
    </row>
    <row r="10" spans="1:255" s="12" customFormat="1" ht="33" customHeight="1">
      <c r="A10" s="52">
        <v>6</v>
      </c>
      <c r="B10" s="57" t="s">
        <v>45</v>
      </c>
      <c r="C10" s="52" t="s">
        <v>42</v>
      </c>
      <c r="D10" s="717">
        <v>120</v>
      </c>
      <c r="E10" s="716"/>
      <c r="F10" s="715"/>
      <c r="G10" s="582"/>
      <c r="H10" s="716"/>
      <c r="I10" s="715"/>
      <c r="J10" s="716"/>
    </row>
    <row r="11" spans="1:255">
      <c r="A11" s="52">
        <v>7</v>
      </c>
      <c r="B11" s="60" t="s">
        <v>46</v>
      </c>
      <c r="C11" s="61" t="s">
        <v>47</v>
      </c>
      <c r="D11" s="501">
        <v>25</v>
      </c>
      <c r="E11" s="718"/>
      <c r="F11" s="715"/>
      <c r="G11" s="582"/>
      <c r="H11" s="719"/>
      <c r="I11" s="715"/>
      <c r="J11" s="720"/>
    </row>
    <row r="12" spans="1:255" ht="181.5" customHeight="1">
      <c r="A12" s="52">
        <v>8</v>
      </c>
      <c r="B12" s="63" t="s">
        <v>48</v>
      </c>
      <c r="C12" s="52" t="s">
        <v>42</v>
      </c>
      <c r="D12" s="717">
        <v>3000</v>
      </c>
      <c r="E12" s="721"/>
      <c r="F12" s="715"/>
      <c r="G12" s="582"/>
      <c r="H12" s="716"/>
      <c r="I12" s="715"/>
      <c r="J12" s="716"/>
    </row>
    <row r="13" spans="1:255" ht="25.5">
      <c r="A13" s="52">
        <v>9</v>
      </c>
      <c r="B13" s="65" t="s">
        <v>49</v>
      </c>
      <c r="C13" s="24" t="s">
        <v>42</v>
      </c>
      <c r="D13" s="717">
        <v>16000</v>
      </c>
      <c r="E13" s="722"/>
      <c r="F13" s="715"/>
      <c r="G13" s="582"/>
      <c r="H13" s="583"/>
      <c r="I13" s="715"/>
      <c r="J13" s="716"/>
    </row>
    <row r="14" spans="1:255" ht="17.25" customHeight="1">
      <c r="A14" s="52">
        <v>10</v>
      </c>
      <c r="B14" s="66" t="s">
        <v>50</v>
      </c>
      <c r="C14" s="67" t="s">
        <v>51</v>
      </c>
      <c r="D14" s="501">
        <v>24</v>
      </c>
      <c r="E14" s="723"/>
      <c r="F14" s="715"/>
      <c r="G14" s="582"/>
      <c r="H14" s="584"/>
      <c r="I14" s="715"/>
      <c r="J14" s="69"/>
    </row>
    <row r="15" spans="1:255" s="12" customFormat="1" ht="15.75" customHeight="1">
      <c r="A15" s="52"/>
      <c r="B15" s="724" t="s">
        <v>30</v>
      </c>
      <c r="C15" s="575"/>
      <c r="D15" s="575"/>
      <c r="E15" s="230"/>
      <c r="F15" s="577"/>
      <c r="G15" s="230"/>
      <c r="H15" s="230"/>
      <c r="I15" s="577"/>
      <c r="J15" s="716"/>
    </row>
    <row r="16" spans="1:255" s="12" customFormat="1" ht="15.75" customHeight="1">
      <c r="A16" s="72"/>
      <c r="B16" s="725"/>
      <c r="C16" s="80"/>
      <c r="D16" s="80"/>
      <c r="E16" s="267"/>
      <c r="F16" s="726"/>
      <c r="G16" s="267"/>
      <c r="H16" s="267"/>
      <c r="I16" s="726"/>
      <c r="J16" s="727"/>
    </row>
    <row r="17" spans="1:11">
      <c r="A17" s="50"/>
      <c r="B17" s="47" t="s">
        <v>52</v>
      </c>
      <c r="C17" s="50"/>
      <c r="D17" s="50"/>
      <c r="E17" s="7"/>
      <c r="F17" s="7"/>
      <c r="G17" s="7"/>
      <c r="H17" s="7"/>
      <c r="I17" s="8"/>
      <c r="J17" s="7"/>
    </row>
    <row r="18" spans="1:11" s="48" customFormat="1" ht="19.5" customHeight="1">
      <c r="B18" s="758" t="s">
        <v>32</v>
      </c>
      <c r="C18" s="758"/>
      <c r="D18" s="758"/>
      <c r="E18" s="758"/>
      <c r="F18" s="758"/>
      <c r="G18" s="758"/>
      <c r="H18" s="758"/>
      <c r="I18" s="758"/>
      <c r="J18" s="758"/>
      <c r="K18"/>
    </row>
    <row r="19" spans="1:11">
      <c r="A19" s="50"/>
      <c r="B19" s="7"/>
      <c r="C19" s="50"/>
      <c r="D19" s="50"/>
      <c r="E19" s="7"/>
      <c r="F19" s="7"/>
      <c r="G19" s="7"/>
      <c r="H19" s="7"/>
      <c r="I19" s="8"/>
      <c r="J19" s="7"/>
    </row>
    <row r="20" spans="1:11">
      <c r="A20" s="50"/>
      <c r="B20" s="7" t="s">
        <v>33</v>
      </c>
      <c r="C20" s="50"/>
      <c r="D20" s="50"/>
      <c r="E20" s="7"/>
      <c r="F20" s="7"/>
      <c r="G20" s="7" t="s">
        <v>34</v>
      </c>
      <c r="H20" s="7"/>
      <c r="I20" s="8"/>
      <c r="J20" s="7"/>
    </row>
  </sheetData>
  <sheetProtection selectLockedCells="1" selectUnlockedCells="1"/>
  <mergeCells count="1">
    <mergeCell ref="B18:J18"/>
  </mergeCells>
  <pageMargins left="0.70000000000000007" right="0.70000000000000007" top="0.75" bottom="0.75" header="0.51181102362204722" footer="0.51181102362204722"/>
  <pageSetup paperSize="9" scale="67" firstPageNumber="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42B919-2A59-4D25-96BD-7F93A21CA270}">
  <sheetPr>
    <tabColor indexed="50"/>
    <pageSetUpPr fitToPage="1"/>
  </sheetPr>
  <dimension ref="A1:IU11"/>
  <sheetViews>
    <sheetView workbookViewId="0">
      <selection activeCell="C21" sqref="C21"/>
    </sheetView>
  </sheetViews>
  <sheetFormatPr defaultColWidth="8.28515625" defaultRowHeight="12.75"/>
  <cols>
    <col min="2" max="2" width="41" customWidth="1"/>
    <col min="3" max="3" width="10.28515625" customWidth="1"/>
    <col min="5" max="5" width="12.42578125" customWidth="1"/>
    <col min="6" max="6" width="11.28515625" customWidth="1"/>
    <col min="8" max="8" width="13" customWidth="1"/>
    <col min="9" max="9" width="12.5703125" customWidth="1"/>
    <col min="10" max="10" width="11.85546875" customWidth="1"/>
  </cols>
  <sheetData>
    <row r="1" spans="1:255" s="1" customFormat="1">
      <c r="B1" s="1" t="s">
        <v>0</v>
      </c>
      <c r="I1" s="2"/>
      <c r="IR1"/>
      <c r="IS1"/>
      <c r="IT1"/>
      <c r="IU1"/>
    </row>
    <row r="2" spans="1:255">
      <c r="A2" s="3"/>
      <c r="B2" s="4" t="s">
        <v>781</v>
      </c>
      <c r="C2" s="3"/>
      <c r="D2" s="3" t="s">
        <v>1</v>
      </c>
      <c r="E2" s="4"/>
      <c r="F2" s="4"/>
      <c r="G2" s="4"/>
      <c r="H2" s="4"/>
      <c r="I2" s="5"/>
      <c r="J2" s="4"/>
    </row>
    <row r="3" spans="1:255">
      <c r="A3" s="70" t="s">
        <v>53</v>
      </c>
      <c r="B3" s="71"/>
      <c r="C3" s="72"/>
      <c r="D3" s="72"/>
      <c r="E3" s="46"/>
      <c r="F3" s="46"/>
      <c r="G3" s="46"/>
      <c r="H3" s="46"/>
      <c r="I3" s="73"/>
      <c r="J3" s="46"/>
    </row>
    <row r="4" spans="1:255" ht="63.75">
      <c r="A4" s="9" t="s">
        <v>3</v>
      </c>
      <c r="B4" s="10" t="s">
        <v>4</v>
      </c>
      <c r="C4" s="10" t="s">
        <v>5</v>
      </c>
      <c r="D4" s="10" t="s">
        <v>6</v>
      </c>
      <c r="E4" s="10" t="s">
        <v>7</v>
      </c>
      <c r="F4" s="10" t="s">
        <v>8</v>
      </c>
      <c r="G4" s="10" t="s">
        <v>9</v>
      </c>
      <c r="H4" s="10" t="s">
        <v>10</v>
      </c>
      <c r="I4" s="11" t="s">
        <v>11</v>
      </c>
      <c r="J4" s="141" t="s">
        <v>782</v>
      </c>
    </row>
    <row r="5" spans="1:255" s="12" customFormat="1" ht="51">
      <c r="A5" s="52">
        <v>1</v>
      </c>
      <c r="B5" s="74" t="s">
        <v>54</v>
      </c>
      <c r="C5" s="52" t="s">
        <v>55</v>
      </c>
      <c r="D5" s="717">
        <v>360</v>
      </c>
      <c r="E5" s="75"/>
      <c r="F5" s="76"/>
      <c r="G5" s="56"/>
      <c r="H5" s="57"/>
      <c r="I5" s="58"/>
      <c r="J5" s="57"/>
    </row>
    <row r="6" spans="1:255" s="12" customFormat="1" ht="25.5">
      <c r="A6" s="52">
        <v>2</v>
      </c>
      <c r="B6" s="74" t="s">
        <v>56</v>
      </c>
      <c r="C6" s="52" t="s">
        <v>42</v>
      </c>
      <c r="D6" s="717">
        <v>150</v>
      </c>
      <c r="E6" s="75"/>
      <c r="F6" s="76"/>
      <c r="G6" s="56"/>
      <c r="H6" s="57"/>
      <c r="I6" s="58"/>
      <c r="J6" s="57"/>
    </row>
    <row r="7" spans="1:255" s="12" customFormat="1" ht="15.75" customHeight="1">
      <c r="A7" s="52"/>
      <c r="B7" s="230" t="s">
        <v>30</v>
      </c>
      <c r="C7" s="575"/>
      <c r="D7" s="575"/>
      <c r="E7" s="230"/>
      <c r="F7" s="578"/>
      <c r="G7" s="230"/>
      <c r="H7" s="230"/>
      <c r="I7" s="577"/>
      <c r="J7" s="57"/>
    </row>
    <row r="8" spans="1:255" s="12" customFormat="1">
      <c r="A8" s="72"/>
      <c r="B8" s="47"/>
      <c r="C8" s="72"/>
      <c r="D8" s="72"/>
      <c r="E8" s="46"/>
      <c r="F8" s="46"/>
      <c r="G8" s="46"/>
      <c r="H8" s="46"/>
      <c r="I8" s="138"/>
      <c r="J8" s="46"/>
    </row>
    <row r="9" spans="1:255" ht="12.75" customHeight="1">
      <c r="A9" s="49"/>
      <c r="B9" s="758" t="s">
        <v>32</v>
      </c>
      <c r="C9" s="758"/>
      <c r="D9" s="758"/>
      <c r="E9" s="758"/>
      <c r="F9" s="758"/>
      <c r="G9" s="758"/>
      <c r="H9" s="758"/>
      <c r="I9" s="758"/>
      <c r="J9" s="758"/>
    </row>
    <row r="10" spans="1:255">
      <c r="A10" s="72"/>
      <c r="B10" s="46"/>
      <c r="C10" s="72"/>
      <c r="D10" s="72"/>
      <c r="E10" s="46"/>
      <c r="F10" s="46"/>
      <c r="G10" s="46"/>
      <c r="H10" s="46"/>
      <c r="I10" s="73"/>
      <c r="J10" s="46"/>
    </row>
    <row r="11" spans="1:255">
      <c r="A11" s="72"/>
      <c r="B11" s="46" t="s">
        <v>33</v>
      </c>
      <c r="C11" s="72"/>
      <c r="D11" s="72"/>
      <c r="E11" s="46"/>
      <c r="F11" s="46"/>
      <c r="G11" s="7" t="s">
        <v>34</v>
      </c>
      <c r="H11" s="46"/>
      <c r="I11" s="73"/>
      <c r="J11" s="46"/>
    </row>
  </sheetData>
  <sheetProtection selectLockedCells="1" selectUnlockedCells="1"/>
  <mergeCells count="1">
    <mergeCell ref="B9:J9"/>
  </mergeCells>
  <pageMargins left="0.70000000000000007" right="0.70000000000000007" top="0.75" bottom="0.75" header="0.51181102362204722" footer="0.51181102362204722"/>
  <pageSetup paperSize="9" scale="97" firstPageNumber="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D953D7-D8CB-436F-AAD5-67796F244DD1}">
  <sheetPr>
    <tabColor indexed="50"/>
    <pageSetUpPr fitToPage="1"/>
  </sheetPr>
  <dimension ref="A1:IU86"/>
  <sheetViews>
    <sheetView topLeftCell="A73" workbookViewId="0">
      <selection activeCell="G19" sqref="G19"/>
    </sheetView>
  </sheetViews>
  <sheetFormatPr defaultColWidth="8.28515625" defaultRowHeight="12.75"/>
  <cols>
    <col min="2" max="2" width="61.28515625" customWidth="1"/>
    <col min="3" max="3" width="11.28515625" customWidth="1"/>
    <col min="5" max="5" width="13" customWidth="1"/>
    <col min="6" max="6" width="14.5703125" customWidth="1"/>
    <col min="8" max="8" width="13" customWidth="1"/>
    <col min="9" max="9" width="14" customWidth="1"/>
    <col min="10" max="10" width="11.42578125" customWidth="1"/>
    <col min="13" max="13" width="9.140625" customWidth="1"/>
  </cols>
  <sheetData>
    <row r="1" spans="1:255" s="77" customFormat="1">
      <c r="B1" s="1" t="s">
        <v>0</v>
      </c>
      <c r="I1" s="78"/>
      <c r="IR1" s="47"/>
      <c r="IS1" s="47"/>
      <c r="IT1" s="47"/>
      <c r="IU1" s="47"/>
    </row>
    <row r="2" spans="1:255" s="47" customFormat="1">
      <c r="A2" s="3"/>
      <c r="B2" s="4" t="s">
        <v>781</v>
      </c>
      <c r="C2" s="3"/>
      <c r="D2" s="3" t="s">
        <v>1</v>
      </c>
      <c r="E2" s="4"/>
      <c r="F2" s="4"/>
      <c r="G2" s="4"/>
      <c r="H2" s="4"/>
      <c r="I2" s="5"/>
      <c r="J2" s="4"/>
    </row>
    <row r="3" spans="1:255" ht="13.5" thickBot="1">
      <c r="A3" s="70" t="s">
        <v>57</v>
      </c>
      <c r="B3" s="79"/>
      <c r="C3" s="80"/>
      <c r="D3" s="80"/>
      <c r="E3" s="79"/>
      <c r="F3" s="79"/>
      <c r="G3" s="79"/>
      <c r="H3" s="46"/>
      <c r="I3" s="73"/>
      <c r="J3" s="46"/>
    </row>
    <row r="4" spans="1:255" ht="63.75">
      <c r="A4" s="9" t="s">
        <v>3</v>
      </c>
      <c r="B4" s="10" t="s">
        <v>4</v>
      </c>
      <c r="C4" s="10" t="s">
        <v>5</v>
      </c>
      <c r="D4" s="10" t="s">
        <v>6</v>
      </c>
      <c r="E4" s="10" t="s">
        <v>7</v>
      </c>
      <c r="F4" s="10" t="s">
        <v>8</v>
      </c>
      <c r="G4" s="10" t="s">
        <v>9</v>
      </c>
      <c r="H4" s="10" t="s">
        <v>10</v>
      </c>
      <c r="I4" s="11" t="s">
        <v>11</v>
      </c>
      <c r="J4" s="141" t="s">
        <v>12</v>
      </c>
    </row>
    <row r="5" spans="1:255" s="12" customFormat="1">
      <c r="A5" s="64">
        <v>1</v>
      </c>
      <c r="B5" s="74" t="s">
        <v>58</v>
      </c>
      <c r="C5" s="205" t="s">
        <v>42</v>
      </c>
      <c r="D5" s="717">
        <v>22000</v>
      </c>
      <c r="E5" s="81"/>
      <c r="F5" s="82"/>
      <c r="G5" s="582"/>
      <c r="H5" s="583"/>
      <c r="I5" s="584"/>
      <c r="J5" s="57"/>
    </row>
    <row r="6" spans="1:255" s="12" customFormat="1">
      <c r="A6" s="64">
        <v>2</v>
      </c>
      <c r="B6" s="74" t="s">
        <v>59</v>
      </c>
      <c r="C6" s="205" t="s">
        <v>42</v>
      </c>
      <c r="D6" s="717">
        <v>17000</v>
      </c>
      <c r="E6" s="81"/>
      <c r="F6" s="82"/>
      <c r="G6" s="582"/>
      <c r="H6" s="583"/>
      <c r="I6" s="584"/>
      <c r="J6" s="57"/>
    </row>
    <row r="7" spans="1:255" s="12" customFormat="1">
      <c r="A7" s="64">
        <v>3</v>
      </c>
      <c r="B7" s="74" t="s">
        <v>60</v>
      </c>
      <c r="C7" s="205" t="s">
        <v>42</v>
      </c>
      <c r="D7" s="717">
        <v>220</v>
      </c>
      <c r="E7" s="81"/>
      <c r="F7" s="82"/>
      <c r="G7" s="582"/>
      <c r="H7" s="583"/>
      <c r="I7" s="584"/>
      <c r="J7" s="57"/>
    </row>
    <row r="8" spans="1:255" s="12" customFormat="1">
      <c r="A8" s="64">
        <v>4</v>
      </c>
      <c r="B8" s="74" t="s">
        <v>61</v>
      </c>
      <c r="C8" s="205" t="s">
        <v>42</v>
      </c>
      <c r="D8" s="717">
        <v>600</v>
      </c>
      <c r="E8" s="81"/>
      <c r="F8" s="82"/>
      <c r="G8" s="582"/>
      <c r="H8" s="583"/>
      <c r="I8" s="584"/>
      <c r="J8" s="57"/>
    </row>
    <row r="9" spans="1:255" s="12" customFormat="1" ht="25.5">
      <c r="A9" s="64">
        <v>5</v>
      </c>
      <c r="B9" s="74" t="s">
        <v>62</v>
      </c>
      <c r="C9" s="205" t="s">
        <v>42</v>
      </c>
      <c r="D9" s="717">
        <v>1600</v>
      </c>
      <c r="E9" s="83"/>
      <c r="F9" s="82"/>
      <c r="G9" s="582"/>
      <c r="H9" s="583"/>
      <c r="I9" s="584"/>
      <c r="J9" s="57"/>
    </row>
    <row r="10" spans="1:255" s="12" customFormat="1" ht="48.6" customHeight="1">
      <c r="A10" s="64">
        <v>6</v>
      </c>
      <c r="B10" s="588" t="s">
        <v>63</v>
      </c>
      <c r="C10" s="205" t="s">
        <v>64</v>
      </c>
      <c r="D10" s="717">
        <v>800</v>
      </c>
      <c r="E10" s="81"/>
      <c r="F10" s="82"/>
      <c r="G10" s="582"/>
      <c r="H10" s="583"/>
      <c r="I10" s="584"/>
      <c r="J10" s="57"/>
    </row>
    <row r="11" spans="1:255" s="12" customFormat="1" ht="38.25">
      <c r="A11" s="64">
        <v>7</v>
      </c>
      <c r="B11" s="588" t="s">
        <v>65</v>
      </c>
      <c r="C11" s="205" t="s">
        <v>64</v>
      </c>
      <c r="D11" s="717">
        <v>900</v>
      </c>
      <c r="E11" s="81"/>
      <c r="F11" s="82"/>
      <c r="G11" s="582"/>
      <c r="H11" s="583"/>
      <c r="I11" s="584"/>
      <c r="J11" s="57"/>
    </row>
    <row r="12" spans="1:255" s="12" customFormat="1" ht="38.25">
      <c r="A12" s="64">
        <v>8</v>
      </c>
      <c r="B12" s="588" t="s">
        <v>66</v>
      </c>
      <c r="C12" s="205" t="s">
        <v>64</v>
      </c>
      <c r="D12" s="717">
        <v>1600</v>
      </c>
      <c r="E12" s="81"/>
      <c r="F12" s="82"/>
      <c r="G12" s="582"/>
      <c r="H12" s="583"/>
      <c r="I12" s="584"/>
      <c r="J12" s="57"/>
    </row>
    <row r="13" spans="1:255" s="12" customFormat="1">
      <c r="A13" s="64">
        <v>9</v>
      </c>
      <c r="B13" s="74" t="s">
        <v>67</v>
      </c>
      <c r="C13" s="205" t="s">
        <v>42</v>
      </c>
      <c r="D13" s="717">
        <v>1800</v>
      </c>
      <c r="E13" s="81"/>
      <c r="F13" s="82"/>
      <c r="G13" s="582"/>
      <c r="H13" s="583"/>
      <c r="I13" s="584"/>
      <c r="J13" s="57"/>
    </row>
    <row r="14" spans="1:255" s="12" customFormat="1">
      <c r="A14" s="64">
        <v>10</v>
      </c>
      <c r="B14" s="74" t="s">
        <v>68</v>
      </c>
      <c r="C14" s="205" t="s">
        <v>42</v>
      </c>
      <c r="D14" s="717">
        <v>2300</v>
      </c>
      <c r="E14" s="81"/>
      <c r="F14" s="82"/>
      <c r="G14" s="582"/>
      <c r="H14" s="583"/>
      <c r="I14" s="584"/>
      <c r="J14" s="57"/>
    </row>
    <row r="15" spans="1:255" s="12" customFormat="1">
      <c r="A15" s="64">
        <v>11</v>
      </c>
      <c r="B15" s="74" t="s">
        <v>69</v>
      </c>
      <c r="C15" s="205"/>
      <c r="D15" s="717">
        <v>600</v>
      </c>
      <c r="E15" s="81"/>
      <c r="F15" s="82"/>
      <c r="G15" s="582"/>
      <c r="H15" s="583"/>
      <c r="I15" s="584"/>
      <c r="J15" s="57"/>
    </row>
    <row r="16" spans="1:255" s="12" customFormat="1" ht="25.5">
      <c r="A16" s="64">
        <v>12</v>
      </c>
      <c r="B16" s="74" t="s">
        <v>70</v>
      </c>
      <c r="C16" s="205" t="s">
        <v>42</v>
      </c>
      <c r="D16" s="717">
        <v>10000</v>
      </c>
      <c r="E16" s="81"/>
      <c r="F16" s="82"/>
      <c r="G16" s="582"/>
      <c r="H16" s="583"/>
      <c r="I16" s="584"/>
      <c r="J16" s="57"/>
    </row>
    <row r="17" spans="1:10" s="12" customFormat="1" ht="25.5">
      <c r="A17" s="64">
        <v>13</v>
      </c>
      <c r="B17" s="74" t="s">
        <v>71</v>
      </c>
      <c r="C17" s="205" t="s">
        <v>42</v>
      </c>
      <c r="D17" s="717">
        <v>500</v>
      </c>
      <c r="E17" s="81"/>
      <c r="F17" s="82"/>
      <c r="G17" s="582"/>
      <c r="H17" s="583"/>
      <c r="I17" s="584"/>
      <c r="J17" s="57"/>
    </row>
    <row r="18" spans="1:10" s="12" customFormat="1" ht="25.5">
      <c r="A18" s="64">
        <v>14</v>
      </c>
      <c r="B18" s="74" t="s">
        <v>72</v>
      </c>
      <c r="C18" s="205" t="s">
        <v>42</v>
      </c>
      <c r="D18" s="717">
        <v>26</v>
      </c>
      <c r="E18" s="81"/>
      <c r="F18" s="82"/>
      <c r="G18" s="582"/>
      <c r="H18" s="583"/>
      <c r="I18" s="584"/>
      <c r="J18" s="57"/>
    </row>
    <row r="19" spans="1:10" s="12" customFormat="1" ht="25.5">
      <c r="A19" s="64">
        <v>15</v>
      </c>
      <c r="B19" s="74" t="s">
        <v>73</v>
      </c>
      <c r="C19" s="205" t="s">
        <v>42</v>
      </c>
      <c r="D19" s="717">
        <v>33</v>
      </c>
      <c r="E19" s="81"/>
      <c r="F19" s="82"/>
      <c r="G19" s="582"/>
      <c r="H19" s="583"/>
      <c r="I19" s="584"/>
      <c r="J19" s="57"/>
    </row>
    <row r="20" spans="1:10" s="12" customFormat="1" ht="25.5">
      <c r="A20" s="64">
        <v>16</v>
      </c>
      <c r="B20" s="209" t="s">
        <v>74</v>
      </c>
      <c r="C20" s="205" t="s">
        <v>42</v>
      </c>
      <c r="D20" s="717">
        <v>9000</v>
      </c>
      <c r="E20" s="81"/>
      <c r="F20" s="82"/>
      <c r="G20" s="582"/>
      <c r="H20" s="583"/>
      <c r="I20" s="584"/>
      <c r="J20" s="57"/>
    </row>
    <row r="21" spans="1:10" s="12" customFormat="1" ht="25.5">
      <c r="A21" s="64">
        <v>17</v>
      </c>
      <c r="B21" s="209" t="s">
        <v>75</v>
      </c>
      <c r="C21" s="205" t="s">
        <v>42</v>
      </c>
      <c r="D21" s="717">
        <v>19000</v>
      </c>
      <c r="E21" s="81"/>
      <c r="F21" s="82"/>
      <c r="G21" s="582"/>
      <c r="H21" s="583"/>
      <c r="I21" s="584"/>
      <c r="J21" s="57"/>
    </row>
    <row r="22" spans="1:10" s="12" customFormat="1" ht="25.5">
      <c r="A22" s="64">
        <v>18</v>
      </c>
      <c r="B22" s="74" t="s">
        <v>76</v>
      </c>
      <c r="C22" s="205" t="s">
        <v>42</v>
      </c>
      <c r="D22" s="717">
        <v>12000</v>
      </c>
      <c r="E22" s="81"/>
      <c r="F22" s="82"/>
      <c r="G22" s="582"/>
      <c r="H22" s="583"/>
      <c r="I22" s="584"/>
      <c r="J22" s="57"/>
    </row>
    <row r="23" spans="1:10" s="12" customFormat="1" ht="25.5">
      <c r="A23" s="64">
        <v>19</v>
      </c>
      <c r="B23" s="74" t="s">
        <v>77</v>
      </c>
      <c r="C23" s="205" t="s">
        <v>42</v>
      </c>
      <c r="D23" s="717">
        <v>18000</v>
      </c>
      <c r="E23" s="81"/>
      <c r="F23" s="82"/>
      <c r="G23" s="582"/>
      <c r="H23" s="583"/>
      <c r="I23" s="584"/>
      <c r="J23" s="57"/>
    </row>
    <row r="24" spans="1:10" s="12" customFormat="1" ht="25.5">
      <c r="A24" s="64">
        <v>20</v>
      </c>
      <c r="B24" s="74" t="s">
        <v>78</v>
      </c>
      <c r="C24" s="205" t="s">
        <v>42</v>
      </c>
      <c r="D24" s="717">
        <v>12000</v>
      </c>
      <c r="E24" s="81"/>
      <c r="F24" s="82"/>
      <c r="G24" s="582"/>
      <c r="H24" s="583"/>
      <c r="I24" s="584"/>
      <c r="J24" s="57"/>
    </row>
    <row r="25" spans="1:10" s="12" customFormat="1" ht="25.5">
      <c r="A25" s="64">
        <v>21</v>
      </c>
      <c r="B25" s="74" t="s">
        <v>79</v>
      </c>
      <c r="C25" s="205" t="s">
        <v>42</v>
      </c>
      <c r="D25" s="717">
        <v>7500</v>
      </c>
      <c r="E25" s="81"/>
      <c r="F25" s="82"/>
      <c r="G25" s="582"/>
      <c r="H25" s="583"/>
      <c r="I25" s="584"/>
      <c r="J25" s="57"/>
    </row>
    <row r="26" spans="1:10" s="12" customFormat="1" ht="25.5">
      <c r="A26" s="64">
        <v>22</v>
      </c>
      <c r="B26" s="74" t="s">
        <v>80</v>
      </c>
      <c r="C26" s="205" t="s">
        <v>42</v>
      </c>
      <c r="D26" s="717">
        <v>2500</v>
      </c>
      <c r="E26" s="81"/>
      <c r="F26" s="82"/>
      <c r="G26" s="582"/>
      <c r="H26" s="583"/>
      <c r="I26" s="584"/>
      <c r="J26" s="57"/>
    </row>
    <row r="27" spans="1:10" s="12" customFormat="1" ht="25.5">
      <c r="A27" s="64">
        <v>23</v>
      </c>
      <c r="B27" s="74" t="s">
        <v>81</v>
      </c>
      <c r="C27" s="205" t="s">
        <v>42</v>
      </c>
      <c r="D27" s="717">
        <v>4600</v>
      </c>
      <c r="E27" s="81"/>
      <c r="F27" s="82"/>
      <c r="G27" s="582"/>
      <c r="H27" s="583"/>
      <c r="I27" s="584"/>
      <c r="J27" s="57"/>
    </row>
    <row r="28" spans="1:10" s="12" customFormat="1" ht="25.5">
      <c r="A28" s="64">
        <v>24</v>
      </c>
      <c r="B28" s="74" t="s">
        <v>82</v>
      </c>
      <c r="C28" s="205" t="s">
        <v>42</v>
      </c>
      <c r="D28" s="717">
        <v>2100</v>
      </c>
      <c r="E28" s="81"/>
      <c r="F28" s="82"/>
      <c r="G28" s="582"/>
      <c r="H28" s="583"/>
      <c r="I28" s="584"/>
      <c r="J28" s="57"/>
    </row>
    <row r="29" spans="1:10" s="12" customFormat="1" ht="51">
      <c r="A29" s="64">
        <v>25</v>
      </c>
      <c r="B29" s="209" t="s">
        <v>83</v>
      </c>
      <c r="C29" s="205" t="s">
        <v>42</v>
      </c>
      <c r="D29" s="717">
        <v>150</v>
      </c>
      <c r="E29" s="81"/>
      <c r="F29" s="82"/>
      <c r="G29" s="582"/>
      <c r="H29" s="583"/>
      <c r="I29" s="584"/>
      <c r="J29" s="57"/>
    </row>
    <row r="30" spans="1:10" s="12" customFormat="1" ht="51">
      <c r="A30" s="64">
        <v>26</v>
      </c>
      <c r="B30" s="209" t="s">
        <v>84</v>
      </c>
      <c r="C30" s="205" t="s">
        <v>42</v>
      </c>
      <c r="D30" s="717">
        <v>100</v>
      </c>
      <c r="E30" s="81"/>
      <c r="F30" s="82"/>
      <c r="G30" s="582"/>
      <c r="H30" s="583"/>
      <c r="I30" s="584"/>
      <c r="J30" s="57"/>
    </row>
    <row r="31" spans="1:10" s="12" customFormat="1" ht="25.5">
      <c r="A31" s="64">
        <v>27</v>
      </c>
      <c r="B31" s="209" t="s">
        <v>85</v>
      </c>
      <c r="C31" s="205" t="s">
        <v>42</v>
      </c>
      <c r="D31" s="717">
        <v>25</v>
      </c>
      <c r="E31" s="81"/>
      <c r="F31" s="82"/>
      <c r="G31" s="582"/>
      <c r="H31" s="583"/>
      <c r="I31" s="584"/>
      <c r="J31" s="57"/>
    </row>
    <row r="32" spans="1:10" s="12" customFormat="1" ht="25.5">
      <c r="A32" s="64">
        <v>28</v>
      </c>
      <c r="B32" s="209" t="s">
        <v>86</v>
      </c>
      <c r="C32" s="205" t="s">
        <v>42</v>
      </c>
      <c r="D32" s="717">
        <v>65</v>
      </c>
      <c r="E32" s="81"/>
      <c r="F32" s="82"/>
      <c r="G32" s="582"/>
      <c r="H32" s="583"/>
      <c r="I32" s="584"/>
      <c r="J32" s="57"/>
    </row>
    <row r="33" spans="1:10" s="12" customFormat="1" ht="25.5">
      <c r="A33" s="64">
        <v>29</v>
      </c>
      <c r="B33" s="74" t="s">
        <v>87</v>
      </c>
      <c r="C33" s="205" t="s">
        <v>42</v>
      </c>
      <c r="D33" s="717">
        <v>50</v>
      </c>
      <c r="E33" s="81"/>
      <c r="F33" s="82"/>
      <c r="G33" s="582"/>
      <c r="H33" s="583"/>
      <c r="I33" s="584"/>
      <c r="J33" s="57"/>
    </row>
    <row r="34" spans="1:10" s="12" customFormat="1">
      <c r="A34" s="64">
        <v>30</v>
      </c>
      <c r="B34" s="74" t="s">
        <v>88</v>
      </c>
      <c r="C34" s="205" t="s">
        <v>42</v>
      </c>
      <c r="D34" s="717">
        <v>4200</v>
      </c>
      <c r="E34" s="81"/>
      <c r="F34" s="82"/>
      <c r="G34" s="582"/>
      <c r="H34" s="583"/>
      <c r="I34" s="584"/>
      <c r="J34" s="57"/>
    </row>
    <row r="35" spans="1:10" s="12" customFormat="1">
      <c r="A35" s="64">
        <v>31</v>
      </c>
      <c r="B35" s="74" t="s">
        <v>89</v>
      </c>
      <c r="C35" s="205" t="s">
        <v>42</v>
      </c>
      <c r="D35" s="717">
        <v>3700</v>
      </c>
      <c r="E35" s="81"/>
      <c r="F35" s="82"/>
      <c r="G35" s="582"/>
      <c r="H35" s="583"/>
      <c r="I35" s="584"/>
      <c r="J35" s="57"/>
    </row>
    <row r="36" spans="1:10" s="12" customFormat="1">
      <c r="A36" s="64">
        <v>32</v>
      </c>
      <c r="B36" s="74" t="s">
        <v>90</v>
      </c>
      <c r="C36" s="205" t="s">
        <v>42</v>
      </c>
      <c r="D36" s="717">
        <v>4000</v>
      </c>
      <c r="E36" s="81"/>
      <c r="F36" s="82"/>
      <c r="G36" s="582"/>
      <c r="H36" s="583"/>
      <c r="I36" s="584"/>
      <c r="J36" s="57"/>
    </row>
    <row r="37" spans="1:10" s="12" customFormat="1">
      <c r="A37" s="64">
        <v>33</v>
      </c>
      <c r="B37" s="74" t="s">
        <v>91</v>
      </c>
      <c r="C37" s="205" t="s">
        <v>42</v>
      </c>
      <c r="D37" s="717">
        <v>500</v>
      </c>
      <c r="E37" s="81"/>
      <c r="F37" s="82"/>
      <c r="G37" s="582"/>
      <c r="H37" s="583"/>
      <c r="I37" s="584"/>
      <c r="J37" s="57"/>
    </row>
    <row r="38" spans="1:10" s="12" customFormat="1" ht="38.25">
      <c r="A38" s="64">
        <v>34</v>
      </c>
      <c r="B38" s="74" t="s">
        <v>92</v>
      </c>
      <c r="C38" s="205" t="s">
        <v>42</v>
      </c>
      <c r="D38" s="717">
        <v>65000</v>
      </c>
      <c r="E38" s="81"/>
      <c r="F38" s="82"/>
      <c r="G38" s="582"/>
      <c r="H38" s="583"/>
      <c r="I38" s="584"/>
      <c r="J38" s="57"/>
    </row>
    <row r="39" spans="1:10" s="12" customFormat="1">
      <c r="A39" s="64">
        <v>35</v>
      </c>
      <c r="B39" s="209" t="s">
        <v>93</v>
      </c>
      <c r="C39" s="205" t="s">
        <v>94</v>
      </c>
      <c r="D39" s="717">
        <v>50</v>
      </c>
      <c r="E39" s="81"/>
      <c r="F39" s="82"/>
      <c r="G39" s="582"/>
      <c r="H39" s="583"/>
      <c r="I39" s="584"/>
      <c r="J39" s="57"/>
    </row>
    <row r="40" spans="1:10" s="12" customFormat="1" ht="52.5" customHeight="1">
      <c r="A40" s="64">
        <v>36</v>
      </c>
      <c r="B40" s="209" t="s">
        <v>95</v>
      </c>
      <c r="C40" s="64" t="s">
        <v>96</v>
      </c>
      <c r="D40" s="717">
        <v>77</v>
      </c>
      <c r="E40" s="81"/>
      <c r="F40" s="82"/>
      <c r="G40" s="582"/>
      <c r="H40" s="583"/>
      <c r="I40" s="584"/>
      <c r="J40" s="57"/>
    </row>
    <row r="41" spans="1:10" s="12" customFormat="1" ht="63.75">
      <c r="A41" s="64">
        <v>37</v>
      </c>
      <c r="B41" s="589" t="s">
        <v>97</v>
      </c>
      <c r="C41" s="64" t="s">
        <v>98</v>
      </c>
      <c r="D41" s="728">
        <v>334</v>
      </c>
      <c r="E41" s="85"/>
      <c r="F41" s="82"/>
      <c r="G41" s="582"/>
      <c r="H41" s="583"/>
      <c r="I41" s="584"/>
      <c r="J41" s="57"/>
    </row>
    <row r="42" spans="1:10" s="12" customFormat="1" ht="61.5" customHeight="1">
      <c r="A42" s="64">
        <v>38</v>
      </c>
      <c r="B42" s="589" t="s">
        <v>99</v>
      </c>
      <c r="C42" s="590" t="s">
        <v>100</v>
      </c>
      <c r="D42" s="728">
        <v>5</v>
      </c>
      <c r="E42" s="85"/>
      <c r="F42" s="82"/>
      <c r="G42" s="582"/>
      <c r="H42" s="583"/>
      <c r="I42" s="584"/>
      <c r="J42" s="57"/>
    </row>
    <row r="43" spans="1:10" s="12" customFormat="1" ht="120" customHeight="1">
      <c r="A43" s="64">
        <v>39</v>
      </c>
      <c r="B43" s="591" t="s">
        <v>101</v>
      </c>
      <c r="C43" s="590" t="s">
        <v>102</v>
      </c>
      <c r="D43" s="728">
        <v>26</v>
      </c>
      <c r="E43" s="85"/>
      <c r="F43" s="82"/>
      <c r="G43" s="582"/>
      <c r="H43" s="583"/>
      <c r="I43" s="584"/>
      <c r="J43" s="57"/>
    </row>
    <row r="44" spans="1:10" s="12" customFormat="1" ht="51">
      <c r="A44" s="64">
        <v>40</v>
      </c>
      <c r="B44" s="589" t="s">
        <v>103</v>
      </c>
      <c r="C44" s="590" t="s">
        <v>102</v>
      </c>
      <c r="D44" s="728">
        <v>5</v>
      </c>
      <c r="E44" s="85"/>
      <c r="F44" s="82"/>
      <c r="G44" s="582"/>
      <c r="H44" s="583"/>
      <c r="I44" s="584"/>
      <c r="J44" s="57"/>
    </row>
    <row r="45" spans="1:10" s="12" customFormat="1" ht="51">
      <c r="A45" s="64">
        <v>41</v>
      </c>
      <c r="B45" s="589" t="s">
        <v>104</v>
      </c>
      <c r="C45" s="590" t="s">
        <v>105</v>
      </c>
      <c r="D45" s="728">
        <v>3</v>
      </c>
      <c r="E45" s="85"/>
      <c r="F45" s="82"/>
      <c r="G45" s="582"/>
      <c r="H45" s="583"/>
      <c r="I45" s="584"/>
      <c r="J45" s="57"/>
    </row>
    <row r="46" spans="1:10" s="12" customFormat="1" ht="42.75" customHeight="1">
      <c r="A46" s="64">
        <v>42</v>
      </c>
      <c r="B46" s="589" t="s">
        <v>106</v>
      </c>
      <c r="C46" s="590" t="s">
        <v>105</v>
      </c>
      <c r="D46" s="728">
        <v>180</v>
      </c>
      <c r="E46" s="85"/>
      <c r="F46" s="82"/>
      <c r="G46" s="582"/>
      <c r="H46" s="583"/>
      <c r="I46" s="584"/>
      <c r="J46" s="57"/>
    </row>
    <row r="47" spans="1:10" s="12" customFormat="1" ht="38.25">
      <c r="A47" s="64">
        <v>43</v>
      </c>
      <c r="B47" s="589" t="s">
        <v>107</v>
      </c>
      <c r="C47" s="590" t="s">
        <v>105</v>
      </c>
      <c r="D47" s="728">
        <v>150</v>
      </c>
      <c r="E47" s="85"/>
      <c r="F47" s="82"/>
      <c r="G47" s="582"/>
      <c r="H47" s="583"/>
      <c r="I47" s="584"/>
      <c r="J47" s="57"/>
    </row>
    <row r="48" spans="1:10" s="12" customFormat="1" ht="38.25">
      <c r="A48" s="64">
        <v>44</v>
      </c>
      <c r="B48" s="589" t="s">
        <v>108</v>
      </c>
      <c r="C48" s="590" t="s">
        <v>105</v>
      </c>
      <c r="D48" s="728">
        <v>400</v>
      </c>
      <c r="E48" s="85"/>
      <c r="F48" s="82"/>
      <c r="G48" s="582"/>
      <c r="H48" s="583"/>
      <c r="I48" s="584"/>
      <c r="J48" s="57"/>
    </row>
    <row r="49" spans="1:10" s="12" customFormat="1" ht="38.25">
      <c r="A49" s="64">
        <v>45</v>
      </c>
      <c r="B49" s="589" t="s">
        <v>109</v>
      </c>
      <c r="C49" s="590" t="s">
        <v>110</v>
      </c>
      <c r="D49" s="728">
        <v>16</v>
      </c>
      <c r="E49" s="85"/>
      <c r="F49" s="82"/>
      <c r="G49" s="582"/>
      <c r="H49" s="583"/>
      <c r="I49" s="584"/>
      <c r="J49" s="57"/>
    </row>
    <row r="50" spans="1:10" s="12" customFormat="1" ht="46.5" customHeight="1">
      <c r="A50" s="64">
        <v>46</v>
      </c>
      <c r="B50" s="589" t="s">
        <v>111</v>
      </c>
      <c r="C50" s="590" t="s">
        <v>112</v>
      </c>
      <c r="D50" s="728">
        <v>15</v>
      </c>
      <c r="E50" s="85"/>
      <c r="F50" s="82"/>
      <c r="G50" s="582"/>
      <c r="H50" s="583"/>
      <c r="I50" s="584"/>
      <c r="J50" s="57"/>
    </row>
    <row r="51" spans="1:10" s="12" customFormat="1" ht="43.5" customHeight="1">
      <c r="A51" s="64">
        <v>47</v>
      </c>
      <c r="B51" s="589" t="s">
        <v>113</v>
      </c>
      <c r="C51" s="590" t="s">
        <v>105</v>
      </c>
      <c r="D51" s="728">
        <v>10</v>
      </c>
      <c r="E51" s="85"/>
      <c r="F51" s="82"/>
      <c r="G51" s="582"/>
      <c r="H51" s="583"/>
      <c r="I51" s="584"/>
      <c r="J51" s="57"/>
    </row>
    <row r="52" spans="1:10" s="12" customFormat="1" ht="49.5" customHeight="1">
      <c r="A52" s="64">
        <v>48</v>
      </c>
      <c r="B52" s="589" t="s">
        <v>114</v>
      </c>
      <c r="C52" s="590" t="s">
        <v>105</v>
      </c>
      <c r="D52" s="728">
        <v>10</v>
      </c>
      <c r="E52" s="85"/>
      <c r="F52" s="82"/>
      <c r="G52" s="582"/>
      <c r="H52" s="583"/>
      <c r="I52" s="584"/>
      <c r="J52" s="57"/>
    </row>
    <row r="53" spans="1:10" s="12" customFormat="1" ht="49.5" customHeight="1">
      <c r="A53" s="64">
        <v>49</v>
      </c>
      <c r="B53" s="589" t="s">
        <v>115</v>
      </c>
      <c r="C53" s="590" t="s">
        <v>110</v>
      </c>
      <c r="D53" s="728">
        <v>10</v>
      </c>
      <c r="E53" s="85"/>
      <c r="F53" s="82"/>
      <c r="G53" s="582"/>
      <c r="H53" s="583"/>
      <c r="I53" s="584"/>
      <c r="J53" s="57"/>
    </row>
    <row r="54" spans="1:10" s="12" customFormat="1" ht="54.75" customHeight="1">
      <c r="A54" s="64">
        <v>50</v>
      </c>
      <c r="B54" s="589" t="s">
        <v>116</v>
      </c>
      <c r="C54" s="590" t="s">
        <v>105</v>
      </c>
      <c r="D54" s="728">
        <v>5</v>
      </c>
      <c r="E54" s="85"/>
      <c r="F54" s="82"/>
      <c r="G54" s="582"/>
      <c r="H54" s="583"/>
      <c r="I54" s="584"/>
      <c r="J54" s="57"/>
    </row>
    <row r="55" spans="1:10" s="12" customFormat="1" ht="80.25" customHeight="1">
      <c r="A55" s="64">
        <v>51</v>
      </c>
      <c r="B55" s="589" t="s">
        <v>117</v>
      </c>
      <c r="C55" s="590" t="s">
        <v>105</v>
      </c>
      <c r="D55" s="728">
        <v>50</v>
      </c>
      <c r="E55" s="85"/>
      <c r="F55" s="82"/>
      <c r="G55" s="582"/>
      <c r="H55" s="583"/>
      <c r="I55" s="584"/>
      <c r="J55" s="57"/>
    </row>
    <row r="56" spans="1:10" s="12" customFormat="1" ht="76.5">
      <c r="A56" s="64">
        <v>52</v>
      </c>
      <c r="B56" s="589" t="s">
        <v>118</v>
      </c>
      <c r="C56" s="590" t="s">
        <v>105</v>
      </c>
      <c r="D56" s="728">
        <v>140</v>
      </c>
      <c r="E56" s="85"/>
      <c r="F56" s="82"/>
      <c r="G56" s="582"/>
      <c r="H56" s="583"/>
      <c r="I56" s="584"/>
      <c r="J56" s="57"/>
    </row>
    <row r="57" spans="1:10" s="12" customFormat="1" ht="59.25" customHeight="1">
      <c r="A57" s="64">
        <v>53</v>
      </c>
      <c r="B57" s="589" t="s">
        <v>119</v>
      </c>
      <c r="C57" s="590" t="s">
        <v>120</v>
      </c>
      <c r="D57" s="728">
        <v>40</v>
      </c>
      <c r="E57" s="85"/>
      <c r="F57" s="82"/>
      <c r="G57" s="582"/>
      <c r="H57" s="583"/>
      <c r="I57" s="584"/>
      <c r="J57" s="57"/>
    </row>
    <row r="58" spans="1:10" s="12" customFormat="1" ht="54.75" customHeight="1">
      <c r="A58" s="64">
        <v>54</v>
      </c>
      <c r="B58" s="589" t="s">
        <v>121</v>
      </c>
      <c r="C58" s="590" t="s">
        <v>120</v>
      </c>
      <c r="D58" s="728">
        <v>10</v>
      </c>
      <c r="E58" s="85"/>
      <c r="F58" s="82"/>
      <c r="G58" s="582"/>
      <c r="H58" s="583"/>
      <c r="I58" s="584"/>
      <c r="J58" s="57"/>
    </row>
    <row r="59" spans="1:10" s="12" customFormat="1" ht="102">
      <c r="A59" s="64">
        <v>55</v>
      </c>
      <c r="B59" s="447" t="s">
        <v>122</v>
      </c>
      <c r="C59" s="590" t="s">
        <v>18</v>
      </c>
      <c r="D59" s="728">
        <v>10</v>
      </c>
      <c r="E59" s="85"/>
      <c r="F59" s="82"/>
      <c r="G59" s="582"/>
      <c r="H59" s="583"/>
      <c r="I59" s="584"/>
      <c r="J59" s="57"/>
    </row>
    <row r="60" spans="1:10" s="12" customFormat="1" ht="102">
      <c r="A60" s="64">
        <v>56</v>
      </c>
      <c r="B60" s="448" t="s">
        <v>840</v>
      </c>
      <c r="C60" s="67" t="s">
        <v>112</v>
      </c>
      <c r="D60" s="728">
        <v>10</v>
      </c>
      <c r="E60" s="85"/>
      <c r="F60" s="82"/>
      <c r="G60" s="582"/>
      <c r="H60" s="583"/>
      <c r="I60" s="584"/>
      <c r="J60" s="57"/>
    </row>
    <row r="61" spans="1:10" s="12" customFormat="1" ht="102">
      <c r="A61" s="64">
        <v>57</v>
      </c>
      <c r="B61" s="448" t="s">
        <v>123</v>
      </c>
      <c r="C61" s="67" t="s">
        <v>112</v>
      </c>
      <c r="D61" s="728">
        <v>10</v>
      </c>
      <c r="E61" s="85"/>
      <c r="F61" s="82"/>
      <c r="G61" s="582"/>
      <c r="H61" s="583"/>
      <c r="I61" s="584"/>
      <c r="J61" s="57"/>
    </row>
    <row r="62" spans="1:10" s="12" customFormat="1" ht="216.75">
      <c r="A62" s="64">
        <v>58</v>
      </c>
      <c r="B62" s="448" t="s">
        <v>839</v>
      </c>
      <c r="C62" s="67" t="s">
        <v>20</v>
      </c>
      <c r="D62" s="728">
        <v>15</v>
      </c>
      <c r="E62" s="85"/>
      <c r="F62" s="82"/>
      <c r="G62" s="582"/>
      <c r="H62" s="583"/>
      <c r="I62" s="584"/>
      <c r="J62" s="57"/>
    </row>
    <row r="63" spans="1:10" s="12" customFormat="1" ht="204">
      <c r="A63" s="64">
        <v>59</v>
      </c>
      <c r="B63" s="448" t="s">
        <v>124</v>
      </c>
      <c r="C63" s="67" t="s">
        <v>20</v>
      </c>
      <c r="D63" s="728">
        <v>10</v>
      </c>
      <c r="E63" s="85"/>
      <c r="F63" s="82"/>
      <c r="G63" s="582"/>
      <c r="H63" s="583"/>
      <c r="I63" s="584"/>
      <c r="J63" s="57"/>
    </row>
    <row r="64" spans="1:10" s="12" customFormat="1" ht="76.5">
      <c r="A64" s="64">
        <v>60</v>
      </c>
      <c r="B64" s="66" t="s">
        <v>125</v>
      </c>
      <c r="C64" s="67" t="s">
        <v>126</v>
      </c>
      <c r="D64" s="728">
        <v>60</v>
      </c>
      <c r="E64" s="85"/>
      <c r="F64" s="82"/>
      <c r="G64" s="582"/>
      <c r="H64" s="583"/>
      <c r="I64" s="584"/>
      <c r="J64" s="57"/>
    </row>
    <row r="65" spans="1:13" s="12" customFormat="1" ht="76.5">
      <c r="A65" s="64">
        <v>61</v>
      </c>
      <c r="B65" s="66" t="s">
        <v>127</v>
      </c>
      <c r="C65" s="67" t="s">
        <v>102</v>
      </c>
      <c r="D65" s="728">
        <v>160</v>
      </c>
      <c r="E65" s="85"/>
      <c r="F65" s="82"/>
      <c r="G65" s="582"/>
      <c r="H65" s="583"/>
      <c r="I65" s="584"/>
      <c r="J65" s="57"/>
      <c r="M65"/>
    </row>
    <row r="66" spans="1:13" ht="79.5" customHeight="1">
      <c r="A66" s="64">
        <v>62</v>
      </c>
      <c r="B66" s="449" t="s">
        <v>128</v>
      </c>
      <c r="C66" s="212" t="s">
        <v>129</v>
      </c>
      <c r="D66" s="729">
        <v>10</v>
      </c>
      <c r="E66" s="585"/>
      <c r="F66" s="82"/>
      <c r="G66" s="582"/>
      <c r="H66" s="583"/>
      <c r="I66" s="584"/>
      <c r="J66" s="62"/>
    </row>
    <row r="67" spans="1:13" ht="80.25" customHeight="1">
      <c r="A67" s="64">
        <v>63</v>
      </c>
      <c r="B67" s="449" t="s">
        <v>130</v>
      </c>
      <c r="C67" s="212" t="s">
        <v>129</v>
      </c>
      <c r="D67" s="729">
        <v>10</v>
      </c>
      <c r="E67" s="585"/>
      <c r="F67" s="82"/>
      <c r="G67" s="582"/>
      <c r="H67" s="583"/>
      <c r="I67" s="584"/>
      <c r="J67" s="62"/>
    </row>
    <row r="68" spans="1:13" ht="76.5">
      <c r="A68" s="64">
        <v>64</v>
      </c>
      <c r="B68" s="449" t="s">
        <v>131</v>
      </c>
      <c r="C68" s="212" t="s">
        <v>129</v>
      </c>
      <c r="D68" s="729">
        <v>10</v>
      </c>
      <c r="E68" s="585"/>
      <c r="F68" s="82"/>
      <c r="G68" s="582"/>
      <c r="H68" s="583"/>
      <c r="I68" s="584"/>
      <c r="J68" s="62"/>
    </row>
    <row r="69" spans="1:13" ht="38.25">
      <c r="A69" s="64">
        <v>65</v>
      </c>
      <c r="B69" s="592" t="s">
        <v>132</v>
      </c>
      <c r="C69" s="212" t="s">
        <v>129</v>
      </c>
      <c r="D69" s="729">
        <v>10</v>
      </c>
      <c r="E69" s="585"/>
      <c r="F69" s="82"/>
      <c r="G69" s="582"/>
      <c r="H69" s="583"/>
      <c r="I69" s="584"/>
      <c r="J69" s="62"/>
    </row>
    <row r="70" spans="1:13" ht="71.25" customHeight="1">
      <c r="A70" s="64">
        <v>66</v>
      </c>
      <c r="B70" s="589" t="s">
        <v>133</v>
      </c>
      <c r="C70" s="593" t="s">
        <v>134</v>
      </c>
      <c r="D70" s="729">
        <v>5</v>
      </c>
      <c r="E70" s="586"/>
      <c r="F70" s="82"/>
      <c r="G70" s="582"/>
      <c r="H70" s="583"/>
      <c r="I70" s="584"/>
      <c r="J70" s="62"/>
    </row>
    <row r="71" spans="1:13" ht="76.5">
      <c r="A71" s="64">
        <v>67</v>
      </c>
      <c r="B71" s="589" t="s">
        <v>135</v>
      </c>
      <c r="C71" s="593" t="s">
        <v>134</v>
      </c>
      <c r="D71" s="729">
        <v>5</v>
      </c>
      <c r="E71" s="586"/>
      <c r="F71" s="82"/>
      <c r="G71" s="582"/>
      <c r="H71" s="583"/>
      <c r="I71" s="584"/>
      <c r="J71" s="62"/>
    </row>
    <row r="72" spans="1:13" ht="68.25" customHeight="1">
      <c r="A72" s="64">
        <v>68</v>
      </c>
      <c r="B72" s="589" t="s">
        <v>136</v>
      </c>
      <c r="C72" s="593" t="s">
        <v>134</v>
      </c>
      <c r="D72" s="729">
        <v>4</v>
      </c>
      <c r="E72" s="586"/>
      <c r="F72" s="82"/>
      <c r="G72" s="582"/>
      <c r="H72" s="583"/>
      <c r="I72" s="584"/>
      <c r="J72" s="62"/>
    </row>
    <row r="73" spans="1:13" ht="63.75">
      <c r="A73" s="64">
        <v>69</v>
      </c>
      <c r="B73" s="587" t="s">
        <v>137</v>
      </c>
      <c r="C73" s="212" t="s">
        <v>138</v>
      </c>
      <c r="D73" s="729">
        <v>10</v>
      </c>
      <c r="E73" s="586"/>
      <c r="F73" s="82"/>
      <c r="G73" s="582"/>
      <c r="H73" s="583"/>
      <c r="I73" s="584"/>
      <c r="J73" s="62"/>
    </row>
    <row r="74" spans="1:13" ht="63.75">
      <c r="A74" s="64">
        <v>70</v>
      </c>
      <c r="B74" s="587" t="s">
        <v>139</v>
      </c>
      <c r="C74" s="212" t="s">
        <v>138</v>
      </c>
      <c r="D74" s="729">
        <v>30</v>
      </c>
      <c r="E74" s="586"/>
      <c r="F74" s="82"/>
      <c r="G74" s="582"/>
      <c r="H74" s="583"/>
      <c r="I74" s="584"/>
      <c r="J74" s="62"/>
    </row>
    <row r="75" spans="1:13" ht="63.75">
      <c r="A75" s="64">
        <v>71</v>
      </c>
      <c r="B75" s="587" t="s">
        <v>140</v>
      </c>
      <c r="C75" s="212" t="s">
        <v>138</v>
      </c>
      <c r="D75" s="729">
        <v>30</v>
      </c>
      <c r="E75" s="586"/>
      <c r="F75" s="82"/>
      <c r="G75" s="582"/>
      <c r="H75" s="583"/>
      <c r="I75" s="584"/>
      <c r="J75" s="62"/>
    </row>
    <row r="76" spans="1:13" ht="38.25">
      <c r="A76" s="64">
        <v>72</v>
      </c>
      <c r="B76" s="587" t="s">
        <v>141</v>
      </c>
      <c r="C76" s="212" t="s">
        <v>138</v>
      </c>
      <c r="D76" s="729">
        <v>30</v>
      </c>
      <c r="E76" s="586"/>
      <c r="F76" s="82"/>
      <c r="G76" s="582"/>
      <c r="H76" s="583"/>
      <c r="I76" s="584"/>
      <c r="J76" s="62"/>
    </row>
    <row r="77" spans="1:13" ht="38.25">
      <c r="A77" s="64">
        <v>73</v>
      </c>
      <c r="B77" s="587" t="s">
        <v>142</v>
      </c>
      <c r="C77" s="212" t="s">
        <v>138</v>
      </c>
      <c r="D77" s="729">
        <v>30</v>
      </c>
      <c r="E77" s="586"/>
      <c r="F77" s="82"/>
      <c r="G77" s="582"/>
      <c r="H77" s="583"/>
      <c r="I77" s="584"/>
      <c r="J77" s="62"/>
    </row>
    <row r="78" spans="1:13" ht="38.25">
      <c r="A78" s="64">
        <v>74</v>
      </c>
      <c r="B78" s="587" t="s">
        <v>143</v>
      </c>
      <c r="C78" s="212" t="s">
        <v>138</v>
      </c>
      <c r="D78" s="729">
        <v>30</v>
      </c>
      <c r="E78" s="586"/>
      <c r="F78" s="82"/>
      <c r="G78" s="582"/>
      <c r="H78" s="583"/>
      <c r="I78" s="584"/>
      <c r="J78" s="62"/>
    </row>
    <row r="79" spans="1:13" ht="63.75">
      <c r="A79" s="64">
        <v>75</v>
      </c>
      <c r="B79" s="587" t="s">
        <v>144</v>
      </c>
      <c r="C79" s="212" t="s">
        <v>138</v>
      </c>
      <c r="D79" s="729">
        <v>30</v>
      </c>
      <c r="E79" s="586"/>
      <c r="F79" s="82"/>
      <c r="G79" s="582"/>
      <c r="H79" s="583"/>
      <c r="I79" s="584"/>
      <c r="J79" s="62"/>
    </row>
    <row r="80" spans="1:13" ht="63.75">
      <c r="A80" s="64">
        <v>76</v>
      </c>
      <c r="B80" s="587" t="s">
        <v>145</v>
      </c>
      <c r="C80" s="212" t="s">
        <v>138</v>
      </c>
      <c r="D80" s="729">
        <v>30</v>
      </c>
      <c r="E80" s="586"/>
      <c r="F80" s="82"/>
      <c r="G80" s="582"/>
      <c r="H80" s="583"/>
      <c r="I80" s="584"/>
      <c r="J80" s="62"/>
      <c r="M80" s="12"/>
    </row>
    <row r="81" spans="1:13" s="12" customFormat="1" ht="16.5" customHeight="1">
      <c r="A81" s="52"/>
      <c r="B81" s="230" t="s">
        <v>30</v>
      </c>
      <c r="C81" s="575"/>
      <c r="D81" s="575"/>
      <c r="E81" s="579"/>
      <c r="F81" s="580"/>
      <c r="G81" s="579"/>
      <c r="H81" s="579"/>
      <c r="I81" s="581"/>
      <c r="J81" s="57"/>
    </row>
    <row r="82" spans="1:13" s="12" customFormat="1">
      <c r="A82" s="72"/>
      <c r="B82" s="46"/>
      <c r="C82" s="72"/>
      <c r="D82" s="72"/>
      <c r="E82" s="46"/>
      <c r="F82" s="46"/>
      <c r="G82" s="46"/>
      <c r="H82" s="46"/>
      <c r="I82" s="73"/>
      <c r="J82" s="46"/>
      <c r="M82"/>
    </row>
    <row r="83" spans="1:13">
      <c r="A83" s="50"/>
      <c r="B83" s="47" t="s">
        <v>52</v>
      </c>
      <c r="C83" s="7"/>
      <c r="D83" s="7"/>
      <c r="E83" s="7"/>
      <c r="F83" s="7"/>
      <c r="G83" s="7"/>
      <c r="H83" s="7"/>
      <c r="I83" s="8"/>
      <c r="J83" s="7"/>
    </row>
    <row r="84" spans="1:13" ht="12.75" customHeight="1">
      <c r="A84" s="48"/>
      <c r="B84" s="758" t="s">
        <v>32</v>
      </c>
      <c r="C84" s="758"/>
      <c r="D84" s="758"/>
      <c r="E84" s="758"/>
      <c r="F84" s="758"/>
      <c r="G84" s="758"/>
      <c r="H84" s="758"/>
      <c r="I84" s="758"/>
      <c r="J84" s="758"/>
    </row>
    <row r="85" spans="1:13">
      <c r="A85" s="48"/>
      <c r="B85" s="49"/>
      <c r="C85" s="48"/>
      <c r="D85" s="48"/>
      <c r="E85" s="48"/>
      <c r="F85" s="48"/>
      <c r="G85" s="48"/>
      <c r="H85" s="48"/>
      <c r="I85" s="86"/>
      <c r="J85" s="48"/>
    </row>
    <row r="86" spans="1:13">
      <c r="A86" s="50"/>
      <c r="B86" s="7" t="s">
        <v>33</v>
      </c>
      <c r="C86" s="50"/>
      <c r="D86" s="50"/>
      <c r="E86" s="7"/>
      <c r="F86" s="7"/>
      <c r="G86" s="7" t="s">
        <v>34</v>
      </c>
      <c r="H86" s="7"/>
      <c r="I86" s="8"/>
      <c r="J86" s="7"/>
    </row>
  </sheetData>
  <sheetProtection selectLockedCells="1" selectUnlockedCells="1"/>
  <mergeCells count="1">
    <mergeCell ref="B84:J84"/>
  </mergeCells>
  <pageMargins left="0.70000000000000007" right="0.70000000000000007" top="0.75" bottom="0.75" header="0.51181102362204722" footer="0.51181102362204722"/>
  <pageSetup paperSize="9" scale="54" firstPageNumber="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659835-4450-48B0-AE92-84722B8172F6}">
  <sheetPr>
    <tabColor indexed="50"/>
  </sheetPr>
  <dimension ref="A1:IU26"/>
  <sheetViews>
    <sheetView workbookViewId="0">
      <selection activeCell="I10" sqref="I10"/>
    </sheetView>
  </sheetViews>
  <sheetFormatPr defaultColWidth="8.28515625" defaultRowHeight="12.75"/>
  <cols>
    <col min="1" max="1" width="4.140625" customWidth="1"/>
    <col min="2" max="2" width="29" customWidth="1"/>
    <col min="3" max="3" width="11.28515625" customWidth="1"/>
    <col min="5" max="5" width="12.5703125" customWidth="1"/>
    <col min="6" max="6" width="15.28515625" customWidth="1"/>
    <col min="8" max="8" width="12.28515625" customWidth="1"/>
    <col min="9" max="9" width="13.85546875" customWidth="1"/>
    <col min="10" max="10" width="11.28515625" customWidth="1"/>
  </cols>
  <sheetData>
    <row r="1" spans="1:255" s="77" customFormat="1">
      <c r="B1" s="1" t="s">
        <v>0</v>
      </c>
      <c r="I1" s="78"/>
      <c r="IR1" s="47"/>
      <c r="IS1" s="47"/>
      <c r="IT1" s="47"/>
      <c r="IU1" s="47"/>
    </row>
    <row r="2" spans="1:255" s="47" customFormat="1">
      <c r="A2" s="3"/>
      <c r="B2" s="4" t="s">
        <v>781</v>
      </c>
      <c r="C2" s="3"/>
      <c r="D2" s="3" t="s">
        <v>1</v>
      </c>
      <c r="E2" s="4"/>
      <c r="F2" s="4"/>
      <c r="G2" s="4"/>
      <c r="H2" s="4"/>
      <c r="I2" s="5"/>
      <c r="J2" s="4"/>
    </row>
    <row r="3" spans="1:255">
      <c r="A3" s="4" t="s">
        <v>146</v>
      </c>
      <c r="B3" s="7"/>
      <c r="C3" s="50"/>
      <c r="D3" s="50"/>
      <c r="E3" s="7"/>
      <c r="F3" s="7"/>
      <c r="G3" s="7"/>
      <c r="H3" s="7"/>
      <c r="I3" s="8"/>
      <c r="J3" s="7"/>
    </row>
    <row r="4" spans="1:255" ht="76.5">
      <c r="A4" s="9" t="s">
        <v>3</v>
      </c>
      <c r="B4" s="10" t="s">
        <v>4</v>
      </c>
      <c r="C4" s="10" t="s">
        <v>5</v>
      </c>
      <c r="D4" s="10" t="s">
        <v>6</v>
      </c>
      <c r="E4" s="10" t="s">
        <v>7</v>
      </c>
      <c r="F4" s="10" t="s">
        <v>8</v>
      </c>
      <c r="G4" s="10" t="s">
        <v>9</v>
      </c>
      <c r="H4" s="10" t="s">
        <v>10</v>
      </c>
      <c r="I4" s="11" t="s">
        <v>11</v>
      </c>
      <c r="J4" s="141" t="s">
        <v>12</v>
      </c>
    </row>
    <row r="5" spans="1:255" s="12" customFormat="1" ht="38.25">
      <c r="A5" s="24">
        <v>1</v>
      </c>
      <c r="B5" s="57" t="s">
        <v>147</v>
      </c>
      <c r="C5" s="52" t="s">
        <v>148</v>
      </c>
      <c r="D5" s="717">
        <v>50</v>
      </c>
      <c r="E5" s="87"/>
      <c r="F5" s="82"/>
      <c r="G5" s="56"/>
      <c r="H5" s="65"/>
      <c r="I5" s="68"/>
      <c r="J5" s="65"/>
    </row>
    <row r="6" spans="1:255" s="12" customFormat="1" ht="38.25">
      <c r="A6" s="24">
        <v>2</v>
      </c>
      <c r="B6" s="57" t="s">
        <v>149</v>
      </c>
      <c r="C6" s="52" t="s">
        <v>150</v>
      </c>
      <c r="D6" s="717">
        <v>150</v>
      </c>
      <c r="E6" s="87"/>
      <c r="F6" s="82"/>
      <c r="G6" s="56"/>
      <c r="H6" s="65"/>
      <c r="I6" s="68"/>
      <c r="J6" s="65"/>
    </row>
    <row r="7" spans="1:255" s="12" customFormat="1" ht="38.25">
      <c r="A7" s="24">
        <v>3</v>
      </c>
      <c r="B7" s="57" t="s">
        <v>151</v>
      </c>
      <c r="C7" s="52" t="s">
        <v>150</v>
      </c>
      <c r="D7" s="717">
        <v>200</v>
      </c>
      <c r="E7" s="87"/>
      <c r="F7" s="82"/>
      <c r="G7" s="56"/>
      <c r="H7" s="65"/>
      <c r="I7" s="68"/>
      <c r="J7" s="65"/>
    </row>
    <row r="8" spans="1:255" s="12" customFormat="1" ht="38.25">
      <c r="A8" s="24">
        <v>4</v>
      </c>
      <c r="B8" s="57" t="s">
        <v>152</v>
      </c>
      <c r="C8" s="52" t="s">
        <v>150</v>
      </c>
      <c r="D8" s="717">
        <v>200</v>
      </c>
      <c r="E8" s="87"/>
      <c r="F8" s="82"/>
      <c r="G8" s="56"/>
      <c r="H8" s="65"/>
      <c r="I8" s="68"/>
      <c r="J8" s="65"/>
    </row>
    <row r="9" spans="1:255" s="12" customFormat="1" ht="38.25">
      <c r="A9" s="24">
        <v>5</v>
      </c>
      <c r="B9" s="57" t="s">
        <v>153</v>
      </c>
      <c r="C9" s="52" t="s">
        <v>150</v>
      </c>
      <c r="D9" s="717">
        <v>100</v>
      </c>
      <c r="E9" s="87"/>
      <c r="F9" s="82"/>
      <c r="G9" s="56"/>
      <c r="H9" s="65"/>
      <c r="I9" s="68"/>
      <c r="J9" s="65"/>
    </row>
    <row r="10" spans="1:255" s="12" customFormat="1" ht="38.25">
      <c r="A10" s="24">
        <v>6</v>
      </c>
      <c r="B10" s="57" t="s">
        <v>154</v>
      </c>
      <c r="C10" s="52" t="s">
        <v>155</v>
      </c>
      <c r="D10" s="717">
        <v>100</v>
      </c>
      <c r="E10" s="87"/>
      <c r="F10" s="82"/>
      <c r="G10" s="56"/>
      <c r="H10" s="65"/>
      <c r="I10" s="68"/>
      <c r="J10" s="65"/>
    </row>
    <row r="11" spans="1:255" s="12" customFormat="1" ht="38.25">
      <c r="A11" s="24">
        <v>7</v>
      </c>
      <c r="B11" s="57" t="s">
        <v>156</v>
      </c>
      <c r="C11" s="52" t="s">
        <v>150</v>
      </c>
      <c r="D11" s="717">
        <v>60</v>
      </c>
      <c r="E11" s="87"/>
      <c r="F11" s="82"/>
      <c r="G11" s="56"/>
      <c r="H11" s="65"/>
      <c r="I11" s="68"/>
      <c r="J11" s="65"/>
    </row>
    <row r="12" spans="1:255" s="12" customFormat="1" ht="38.25">
      <c r="A12" s="24">
        <v>8</v>
      </c>
      <c r="B12" s="57" t="s">
        <v>157</v>
      </c>
      <c r="C12" s="52" t="s">
        <v>150</v>
      </c>
      <c r="D12" s="717">
        <v>50</v>
      </c>
      <c r="E12" s="87"/>
      <c r="F12" s="82"/>
      <c r="G12" s="56"/>
      <c r="H12" s="65"/>
      <c r="I12" s="68"/>
      <c r="J12" s="65"/>
    </row>
    <row r="13" spans="1:255" s="12" customFormat="1">
      <c r="A13" s="24"/>
      <c r="B13" s="230" t="s">
        <v>30</v>
      </c>
      <c r="C13" s="575"/>
      <c r="D13" s="594"/>
      <c r="E13" s="595"/>
      <c r="F13" s="580"/>
      <c r="G13" s="596"/>
      <c r="H13" s="579"/>
      <c r="I13" s="581"/>
      <c r="J13" s="65"/>
    </row>
    <row r="14" spans="1:255" s="12" customFormat="1"/>
    <row r="15" spans="1:255" s="12" customFormat="1"/>
    <row r="16" spans="1:255" s="12" customFormat="1">
      <c r="B16" s="47" t="s">
        <v>52</v>
      </c>
      <c r="C16" s="72"/>
      <c r="D16" s="72"/>
      <c r="E16" s="44"/>
      <c r="F16" s="44"/>
      <c r="G16" s="88"/>
      <c r="H16" s="44"/>
      <c r="I16" s="45"/>
    </row>
    <row r="17" spans="1:10" s="12" customFormat="1" ht="14.65" customHeight="1">
      <c r="B17" s="758" t="s">
        <v>32</v>
      </c>
      <c r="C17" s="758"/>
      <c r="D17" s="758"/>
      <c r="E17" s="758"/>
      <c r="F17" s="758"/>
      <c r="G17" s="758"/>
      <c r="H17" s="758"/>
      <c r="I17" s="758"/>
      <c r="J17" s="758"/>
    </row>
    <row r="18" spans="1:10" s="12" customFormat="1">
      <c r="B18" s="49"/>
      <c r="C18" s="49"/>
      <c r="D18" s="49"/>
      <c r="E18" s="49"/>
      <c r="F18" s="49"/>
      <c r="G18" s="49"/>
      <c r="H18" s="49"/>
      <c r="I18" s="49"/>
    </row>
    <row r="19" spans="1:10" s="12" customFormat="1">
      <c r="B19" s="7" t="s">
        <v>33</v>
      </c>
      <c r="C19" s="50"/>
      <c r="D19" s="50"/>
      <c r="E19" s="7"/>
      <c r="F19" s="7"/>
      <c r="G19" s="7" t="s">
        <v>34</v>
      </c>
      <c r="H19" s="7"/>
      <c r="I19" s="8"/>
    </row>
    <row r="20" spans="1:10" s="12" customFormat="1"/>
    <row r="21" spans="1:10" s="12" customFormat="1"/>
    <row r="22" spans="1:10" s="12" customFormat="1"/>
    <row r="23" spans="1:10" s="12" customFormat="1">
      <c r="A23" s="40"/>
      <c r="B23"/>
      <c r="C23"/>
      <c r="D23"/>
      <c r="E23"/>
      <c r="F23"/>
      <c r="G23"/>
      <c r="H23"/>
      <c r="I23"/>
      <c r="J23" s="44"/>
    </row>
    <row r="24" spans="1:10" ht="12.75" customHeight="1">
      <c r="A24" s="48"/>
      <c r="J24" s="49"/>
    </row>
    <row r="25" spans="1:10">
      <c r="A25" s="48"/>
      <c r="J25" s="49"/>
    </row>
    <row r="26" spans="1:10">
      <c r="A26" s="50"/>
      <c r="J26" s="7"/>
    </row>
  </sheetData>
  <sheetProtection selectLockedCells="1" selectUnlockedCells="1"/>
  <mergeCells count="1">
    <mergeCell ref="B17:J17"/>
  </mergeCells>
  <pageMargins left="0.70000000000000007" right="0.70000000000000007" top="0.75" bottom="0.75" header="0.51181102362204722" footer="0.51181102362204722"/>
  <pageSetup paperSize="9" scale="69" firstPageNumber="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68585E-9C4E-4373-AD8E-C1BF0DF2221E}">
  <sheetPr>
    <tabColor indexed="50"/>
    <pageSetUpPr fitToPage="1"/>
  </sheetPr>
  <dimension ref="A1:IT29"/>
  <sheetViews>
    <sheetView topLeftCell="A22" workbookViewId="0">
      <selection activeCell="D5" sqref="D5:D22"/>
    </sheetView>
  </sheetViews>
  <sheetFormatPr defaultColWidth="8.28515625" defaultRowHeight="12.75"/>
  <cols>
    <col min="2" max="2" width="50.85546875" customWidth="1"/>
    <col min="3" max="3" width="11" customWidth="1"/>
    <col min="5" max="6" width="12.5703125" customWidth="1"/>
    <col min="8" max="8" width="12.28515625" customWidth="1"/>
    <col min="9" max="10" width="11.85546875" customWidth="1"/>
  </cols>
  <sheetData>
    <row r="1" spans="1:254" s="77" customFormat="1">
      <c r="B1" s="1" t="s">
        <v>0</v>
      </c>
      <c r="I1" s="78"/>
      <c r="IR1" s="47"/>
      <c r="IS1" s="47"/>
      <c r="IT1" s="47"/>
    </row>
    <row r="2" spans="1:254" s="47" customFormat="1">
      <c r="A2" s="3"/>
      <c r="B2" s="4" t="s">
        <v>781</v>
      </c>
      <c r="C2" s="3"/>
      <c r="D2" s="3" t="s">
        <v>1</v>
      </c>
      <c r="E2" s="4"/>
      <c r="F2" s="4"/>
      <c r="G2" s="4"/>
      <c r="H2" s="4"/>
      <c r="I2" s="5"/>
      <c r="J2" s="4"/>
    </row>
    <row r="3" spans="1:254">
      <c r="A3" s="70" t="s">
        <v>158</v>
      </c>
      <c r="B3" s="7"/>
      <c r="C3" s="50"/>
      <c r="D3" s="50"/>
      <c r="E3" s="7"/>
      <c r="F3" s="7"/>
      <c r="G3" s="7"/>
      <c r="H3" s="7"/>
      <c r="I3" s="8"/>
      <c r="J3" s="7"/>
    </row>
    <row r="4" spans="1:254" ht="63.75">
      <c r="A4" s="9" t="s">
        <v>3</v>
      </c>
      <c r="B4" s="10" t="s">
        <v>4</v>
      </c>
      <c r="C4" s="10" t="s">
        <v>5</v>
      </c>
      <c r="D4" s="10" t="s">
        <v>6</v>
      </c>
      <c r="E4" s="10" t="s">
        <v>7</v>
      </c>
      <c r="F4" s="10" t="s">
        <v>8</v>
      </c>
      <c r="G4" s="10" t="s">
        <v>9</v>
      </c>
      <c r="H4" s="10" t="s">
        <v>10</v>
      </c>
      <c r="I4" s="11" t="s">
        <v>11</v>
      </c>
      <c r="J4" s="11" t="s">
        <v>782</v>
      </c>
    </row>
    <row r="5" spans="1:254" s="12" customFormat="1" ht="119.25" customHeight="1">
      <c r="A5" s="89">
        <v>1</v>
      </c>
      <c r="B5" s="90" t="s">
        <v>159</v>
      </c>
      <c r="C5" s="91" t="s">
        <v>42</v>
      </c>
      <c r="D5" s="730">
        <v>3000</v>
      </c>
      <c r="E5" s="59"/>
      <c r="F5" s="92"/>
      <c r="G5" s="93"/>
      <c r="H5" s="94"/>
      <c r="I5" s="95"/>
      <c r="J5" s="94"/>
    </row>
    <row r="6" spans="1:254" s="12" customFormat="1" ht="52.15" customHeight="1">
      <c r="A6" s="89">
        <v>2</v>
      </c>
      <c r="B6" s="96" t="s">
        <v>160</v>
      </c>
      <c r="C6" s="91" t="s">
        <v>42</v>
      </c>
      <c r="D6" s="730">
        <v>600</v>
      </c>
      <c r="E6" s="59"/>
      <c r="F6" s="92"/>
      <c r="G6" s="93"/>
      <c r="H6" s="94"/>
      <c r="I6" s="95"/>
      <c r="J6" s="94"/>
    </row>
    <row r="7" spans="1:254" s="12" customFormat="1" ht="87.75">
      <c r="A7" s="89">
        <v>3</v>
      </c>
      <c r="B7" s="90" t="s">
        <v>161</v>
      </c>
      <c r="C7" s="91" t="s">
        <v>42</v>
      </c>
      <c r="D7" s="730">
        <v>1500</v>
      </c>
      <c r="E7" s="59"/>
      <c r="F7" s="92"/>
      <c r="G7" s="93"/>
      <c r="H7" s="94"/>
      <c r="I7" s="95"/>
      <c r="J7" s="94"/>
    </row>
    <row r="8" spans="1:254" s="12" customFormat="1" ht="97.5">
      <c r="A8" s="89">
        <v>4</v>
      </c>
      <c r="B8" s="97" t="s">
        <v>162</v>
      </c>
      <c r="C8" s="91" t="s">
        <v>42</v>
      </c>
      <c r="D8" s="730">
        <v>100</v>
      </c>
      <c r="E8" s="59"/>
      <c r="F8" s="92"/>
      <c r="G8" s="93"/>
      <c r="H8" s="94"/>
      <c r="I8" s="95"/>
      <c r="J8" s="94"/>
    </row>
    <row r="9" spans="1:254" s="12" customFormat="1" ht="19.5">
      <c r="A9" s="89">
        <v>5</v>
      </c>
      <c r="B9" s="98" t="s">
        <v>163</v>
      </c>
      <c r="C9" s="91" t="s">
        <v>42</v>
      </c>
      <c r="D9" s="730">
        <v>2000</v>
      </c>
      <c r="E9" s="59"/>
      <c r="F9" s="92"/>
      <c r="G9" s="93"/>
      <c r="H9" s="94"/>
      <c r="I9" s="95"/>
      <c r="J9" s="94"/>
    </row>
    <row r="10" spans="1:254" s="12" customFormat="1" ht="39">
      <c r="A10" s="89">
        <v>6</v>
      </c>
      <c r="B10" s="98" t="s">
        <v>164</v>
      </c>
      <c r="C10" s="91" t="s">
        <v>42</v>
      </c>
      <c r="D10" s="730">
        <v>8000</v>
      </c>
      <c r="E10" s="59"/>
      <c r="F10" s="92"/>
      <c r="G10" s="93"/>
      <c r="H10" s="94"/>
      <c r="I10" s="95"/>
      <c r="J10" s="94"/>
    </row>
    <row r="11" spans="1:254" s="12" customFormat="1" ht="48.75">
      <c r="A11" s="89">
        <v>7</v>
      </c>
      <c r="B11" s="99" t="s">
        <v>165</v>
      </c>
      <c r="C11" s="91" t="s">
        <v>42</v>
      </c>
      <c r="D11" s="730">
        <v>96</v>
      </c>
      <c r="E11" s="59"/>
      <c r="F11" s="92"/>
      <c r="G11" s="93"/>
      <c r="H11" s="94"/>
      <c r="I11" s="95"/>
      <c r="J11" s="94"/>
    </row>
    <row r="12" spans="1:254" s="12" customFormat="1" ht="39">
      <c r="A12" s="89">
        <v>8</v>
      </c>
      <c r="B12" s="100" t="s">
        <v>166</v>
      </c>
      <c r="C12" s="91" t="s">
        <v>42</v>
      </c>
      <c r="D12" s="730">
        <v>600</v>
      </c>
      <c r="E12" s="59"/>
      <c r="F12" s="92"/>
      <c r="G12" s="93"/>
      <c r="H12" s="94"/>
      <c r="I12" s="95"/>
      <c r="J12" s="94"/>
    </row>
    <row r="13" spans="1:254" s="12" customFormat="1" ht="47.85" customHeight="1">
      <c r="A13" s="89">
        <v>9</v>
      </c>
      <c r="B13" s="101" t="s">
        <v>167</v>
      </c>
      <c r="C13" s="102" t="s">
        <v>42</v>
      </c>
      <c r="D13" s="731">
        <v>200</v>
      </c>
      <c r="E13" s="103"/>
      <c r="F13" s="92"/>
      <c r="G13" s="93"/>
      <c r="H13" s="94"/>
      <c r="I13" s="95"/>
      <c r="J13" s="94"/>
    </row>
    <row r="14" spans="1:254" s="12" customFormat="1" ht="39">
      <c r="A14" s="89">
        <v>10</v>
      </c>
      <c r="B14" s="96" t="s">
        <v>168</v>
      </c>
      <c r="C14" s="102" t="s">
        <v>42</v>
      </c>
      <c r="D14" s="732">
        <v>50</v>
      </c>
      <c r="E14" s="103"/>
      <c r="F14" s="92"/>
      <c r="G14" s="93"/>
      <c r="H14" s="94"/>
      <c r="I14" s="95"/>
      <c r="J14" s="94"/>
    </row>
    <row r="15" spans="1:254" s="12" customFormat="1" ht="29.25">
      <c r="A15" s="89">
        <v>11</v>
      </c>
      <c r="B15" s="100" t="s">
        <v>169</v>
      </c>
      <c r="C15" s="104" t="s">
        <v>170</v>
      </c>
      <c r="D15" s="731">
        <v>50</v>
      </c>
      <c r="E15" s="103"/>
      <c r="F15" s="92"/>
      <c r="G15" s="93"/>
      <c r="H15" s="104"/>
      <c r="I15" s="95"/>
      <c r="J15" s="104"/>
    </row>
    <row r="16" spans="1:254" s="12" customFormat="1" ht="29.25">
      <c r="A16" s="89">
        <v>12</v>
      </c>
      <c r="B16" s="100" t="s">
        <v>171</v>
      </c>
      <c r="C16" s="104" t="s">
        <v>172</v>
      </c>
      <c r="D16" s="731">
        <v>60</v>
      </c>
      <c r="E16" s="103"/>
      <c r="F16" s="92"/>
      <c r="G16" s="93"/>
      <c r="H16" s="104"/>
      <c r="I16" s="95"/>
      <c r="J16" s="104"/>
    </row>
    <row r="17" spans="1:10" s="12" customFormat="1" ht="48.75">
      <c r="A17" s="89">
        <v>13</v>
      </c>
      <c r="B17" s="105" t="s">
        <v>173</v>
      </c>
      <c r="C17" s="106" t="s">
        <v>42</v>
      </c>
      <c r="D17" s="733">
        <v>48</v>
      </c>
      <c r="E17" s="107"/>
      <c r="F17" s="92"/>
      <c r="G17" s="93"/>
      <c r="H17" s="106"/>
      <c r="I17" s="95"/>
      <c r="J17" s="104"/>
    </row>
    <row r="18" spans="1:10" s="12" customFormat="1" ht="58.5">
      <c r="A18" s="89">
        <v>14</v>
      </c>
      <c r="B18" s="108" t="s">
        <v>174</v>
      </c>
      <c r="C18" s="106" t="s">
        <v>42</v>
      </c>
      <c r="D18" s="733">
        <v>60</v>
      </c>
      <c r="E18" s="107"/>
      <c r="F18" s="92"/>
      <c r="G18" s="93"/>
      <c r="H18" s="106"/>
      <c r="I18" s="95"/>
      <c r="J18" s="104"/>
    </row>
    <row r="19" spans="1:10" s="12" customFormat="1" ht="115.5">
      <c r="A19" s="89">
        <v>15</v>
      </c>
      <c r="B19" s="108" t="s">
        <v>175</v>
      </c>
      <c r="C19" s="106" t="s">
        <v>176</v>
      </c>
      <c r="D19" s="733">
        <v>7</v>
      </c>
      <c r="E19" s="107"/>
      <c r="F19" s="92"/>
      <c r="G19" s="93"/>
      <c r="H19" s="106"/>
      <c r="I19" s="95"/>
      <c r="J19" s="104"/>
    </row>
    <row r="20" spans="1:10" s="12" customFormat="1" ht="114.75">
      <c r="A20" s="89">
        <v>16</v>
      </c>
      <c r="B20" s="108" t="s">
        <v>177</v>
      </c>
      <c r="C20" s="106" t="s">
        <v>176</v>
      </c>
      <c r="D20" s="733">
        <v>4</v>
      </c>
      <c r="E20" s="107"/>
      <c r="F20" s="92"/>
      <c r="G20" s="93"/>
      <c r="H20" s="106"/>
      <c r="I20" s="95"/>
      <c r="J20" s="104"/>
    </row>
    <row r="21" spans="1:10" s="12" customFormat="1" ht="58.5">
      <c r="A21" s="89">
        <v>17</v>
      </c>
      <c r="B21" s="108" t="s">
        <v>178</v>
      </c>
      <c r="C21" s="106" t="s">
        <v>179</v>
      </c>
      <c r="D21" s="733">
        <v>6</v>
      </c>
      <c r="E21" s="107"/>
      <c r="F21" s="92"/>
      <c r="G21" s="93"/>
      <c r="H21" s="106"/>
      <c r="I21" s="95"/>
      <c r="J21" s="104"/>
    </row>
    <row r="22" spans="1:10" s="12" customFormat="1" ht="58.5">
      <c r="A22" s="89">
        <v>18</v>
      </c>
      <c r="B22" s="109" t="s">
        <v>180</v>
      </c>
      <c r="C22" s="106" t="s">
        <v>176</v>
      </c>
      <c r="D22" s="733">
        <v>10</v>
      </c>
      <c r="E22" s="107"/>
      <c r="F22" s="92"/>
      <c r="G22" s="93"/>
      <c r="H22" s="106"/>
      <c r="I22" s="95"/>
      <c r="J22" s="104"/>
    </row>
    <row r="23" spans="1:10">
      <c r="A23" s="110" t="s">
        <v>181</v>
      </c>
      <c r="B23" s="597" t="s">
        <v>30</v>
      </c>
      <c r="C23" s="598"/>
      <c r="D23" s="598"/>
      <c r="E23" s="599"/>
      <c r="F23" s="600"/>
      <c r="G23" s="599"/>
      <c r="H23" s="599"/>
      <c r="I23" s="601"/>
      <c r="J23" s="112"/>
    </row>
    <row r="24" spans="1:10">
      <c r="A24" s="50"/>
      <c r="B24" s="7"/>
      <c r="C24" s="50"/>
      <c r="D24" s="50"/>
      <c r="E24" s="7"/>
      <c r="F24" s="7"/>
      <c r="G24" s="7"/>
      <c r="H24" s="7"/>
      <c r="I24" s="8"/>
      <c r="J24" s="7"/>
    </row>
    <row r="25" spans="1:10" ht="12.75" customHeight="1">
      <c r="A25" s="50"/>
      <c r="B25" s="759"/>
      <c r="C25" s="759"/>
      <c r="D25" s="759"/>
      <c r="E25" s="759"/>
      <c r="F25" s="759"/>
      <c r="G25" s="759"/>
      <c r="H25" s="759"/>
      <c r="I25" s="759"/>
      <c r="J25" s="759"/>
    </row>
    <row r="26" spans="1:10">
      <c r="A26" s="50"/>
      <c r="B26" s="47" t="s">
        <v>52</v>
      </c>
      <c r="C26" s="7"/>
      <c r="D26" s="7"/>
      <c r="E26" s="7"/>
      <c r="F26" s="7"/>
      <c r="G26" s="7"/>
      <c r="H26" s="7"/>
      <c r="I26" s="7"/>
      <c r="J26" s="7"/>
    </row>
    <row r="27" spans="1:10" ht="12.75" customHeight="1">
      <c r="A27" s="48"/>
      <c r="B27" s="758" t="s">
        <v>32</v>
      </c>
      <c r="C27" s="758"/>
      <c r="D27" s="758"/>
      <c r="E27" s="758"/>
      <c r="F27" s="758"/>
      <c r="G27" s="758"/>
      <c r="H27" s="758"/>
      <c r="I27" s="758"/>
      <c r="J27" s="758"/>
    </row>
    <row r="28" spans="1:10">
      <c r="A28" s="48"/>
      <c r="B28" s="49"/>
      <c r="C28" s="48"/>
      <c r="D28" s="48"/>
      <c r="E28" s="48"/>
      <c r="F28" s="48"/>
      <c r="G28" s="48"/>
      <c r="H28" s="48"/>
      <c r="I28" s="86"/>
      <c r="J28" s="48"/>
    </row>
    <row r="29" spans="1:10">
      <c r="A29" s="50"/>
      <c r="B29" s="7" t="s">
        <v>33</v>
      </c>
      <c r="C29" s="50"/>
      <c r="D29" s="50"/>
      <c r="E29" s="7"/>
      <c r="F29" s="7"/>
      <c r="G29" s="7" t="s">
        <v>34</v>
      </c>
      <c r="H29" s="7"/>
      <c r="I29" s="8"/>
      <c r="J29" s="7"/>
    </row>
  </sheetData>
  <sheetProtection selectLockedCells="1" selectUnlockedCells="1"/>
  <mergeCells count="2">
    <mergeCell ref="B25:J25"/>
    <mergeCell ref="B27:J27"/>
  </mergeCells>
  <pageMargins left="0.25" right="0.25" top="0.75" bottom="0.75" header="0.51181102362204722" footer="0.51181102362204722"/>
  <pageSetup paperSize="9" scale="68" firstPageNumber="0" fitToHeight="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567A3C-F1FD-45A9-8830-9592605E6D27}">
  <sheetPr>
    <tabColor indexed="50"/>
    <pageSetUpPr fitToPage="1"/>
  </sheetPr>
  <dimension ref="A1:IU52"/>
  <sheetViews>
    <sheetView zoomScaleSheetLayoutView="75" workbookViewId="0">
      <selection activeCell="B12" sqref="B12"/>
    </sheetView>
  </sheetViews>
  <sheetFormatPr defaultColWidth="8.28515625" defaultRowHeight="12.75"/>
  <cols>
    <col min="2" max="2" width="36" customWidth="1"/>
    <col min="3" max="3" width="11.28515625" customWidth="1"/>
    <col min="5" max="5" width="13" customWidth="1"/>
    <col min="6" max="6" width="14" customWidth="1"/>
    <col min="8" max="8" width="13" customWidth="1"/>
    <col min="9" max="9" width="12.5703125" customWidth="1"/>
    <col min="10" max="10" width="11.140625" customWidth="1"/>
  </cols>
  <sheetData>
    <row r="1" spans="1:255" s="77" customFormat="1">
      <c r="B1" s="1" t="s">
        <v>0</v>
      </c>
      <c r="I1" s="78"/>
      <c r="IR1" s="47"/>
      <c r="IS1" s="47"/>
      <c r="IT1" s="47"/>
      <c r="IU1" s="47"/>
    </row>
    <row r="2" spans="1:255" s="47" customFormat="1">
      <c r="A2" s="3"/>
      <c r="B2" s="4" t="s">
        <v>781</v>
      </c>
      <c r="C2" s="3"/>
      <c r="D2" s="3" t="s">
        <v>1</v>
      </c>
      <c r="E2" s="4"/>
      <c r="F2" s="4"/>
      <c r="G2" s="4"/>
      <c r="H2" s="4"/>
      <c r="I2" s="5"/>
      <c r="J2" s="4"/>
    </row>
    <row r="3" spans="1:255">
      <c r="A3" s="47" t="s">
        <v>182</v>
      </c>
      <c r="B3" s="47"/>
      <c r="C3" s="47"/>
      <c r="D3" s="47"/>
      <c r="E3" s="47"/>
      <c r="F3" s="47"/>
      <c r="G3" s="47"/>
      <c r="H3" s="47"/>
      <c r="I3" s="113"/>
      <c r="J3" s="47"/>
    </row>
    <row r="4" spans="1:255" ht="76.5">
      <c r="A4" s="9" t="s">
        <v>3</v>
      </c>
      <c r="B4" s="10" t="s">
        <v>4</v>
      </c>
      <c r="C4" s="10" t="s">
        <v>5</v>
      </c>
      <c r="D4" s="10" t="s">
        <v>6</v>
      </c>
      <c r="E4" s="10" t="s">
        <v>7</v>
      </c>
      <c r="F4" s="10" t="s">
        <v>8</v>
      </c>
      <c r="G4" s="10" t="s">
        <v>9</v>
      </c>
      <c r="H4" s="10" t="s">
        <v>10</v>
      </c>
      <c r="I4" s="11" t="s">
        <v>11</v>
      </c>
      <c r="J4" s="11" t="s">
        <v>12</v>
      </c>
    </row>
    <row r="5" spans="1:255" ht="25.5">
      <c r="A5" s="106">
        <v>1</v>
      </c>
      <c r="B5" s="114" t="s">
        <v>183</v>
      </c>
      <c r="C5" s="106" t="s">
        <v>42</v>
      </c>
      <c r="D5" s="734">
        <v>1000</v>
      </c>
      <c r="E5" s="115"/>
      <c r="F5" s="116"/>
      <c r="G5" s="117"/>
      <c r="H5" s="111"/>
      <c r="I5" s="118"/>
      <c r="J5" s="111"/>
    </row>
    <row r="6" spans="1:255">
      <c r="A6" s="106">
        <v>2</v>
      </c>
      <c r="B6" s="114" t="s">
        <v>184</v>
      </c>
      <c r="C6" s="106" t="s">
        <v>42</v>
      </c>
      <c r="D6" s="734">
        <v>250</v>
      </c>
      <c r="E6" s="115"/>
      <c r="F6" s="116"/>
      <c r="G6" s="117"/>
      <c r="H6" s="111"/>
      <c r="I6" s="118"/>
      <c r="J6" s="111"/>
    </row>
    <row r="7" spans="1:255">
      <c r="A7" s="106">
        <v>3</v>
      </c>
      <c r="B7" s="114" t="s">
        <v>185</v>
      </c>
      <c r="C7" s="106" t="s">
        <v>42</v>
      </c>
      <c r="D7" s="734">
        <v>250</v>
      </c>
      <c r="E7" s="115"/>
      <c r="F7" s="116"/>
      <c r="G7" s="117"/>
      <c r="H7" s="111"/>
      <c r="I7" s="118"/>
      <c r="J7" s="111"/>
    </row>
    <row r="8" spans="1:255">
      <c r="A8" s="106">
        <v>4</v>
      </c>
      <c r="B8" s="114" t="s">
        <v>186</v>
      </c>
      <c r="C8" s="106" t="s">
        <v>42</v>
      </c>
      <c r="D8" s="734">
        <v>100</v>
      </c>
      <c r="E8" s="115"/>
      <c r="F8" s="116"/>
      <c r="G8" s="117"/>
      <c r="H8" s="111"/>
      <c r="I8" s="118"/>
      <c r="J8" s="111"/>
    </row>
    <row r="9" spans="1:255">
      <c r="A9" s="106">
        <v>5</v>
      </c>
      <c r="B9" s="114" t="s">
        <v>187</v>
      </c>
      <c r="C9" s="106" t="s">
        <v>42</v>
      </c>
      <c r="D9" s="734">
        <v>500</v>
      </c>
      <c r="E9" s="115"/>
      <c r="F9" s="116"/>
      <c r="G9" s="117"/>
      <c r="H9" s="111"/>
      <c r="I9" s="118"/>
      <c r="J9" s="111"/>
    </row>
    <row r="10" spans="1:255">
      <c r="A10" s="106">
        <v>6</v>
      </c>
      <c r="B10" s="114" t="s">
        <v>188</v>
      </c>
      <c r="C10" s="106" t="s">
        <v>42</v>
      </c>
      <c r="D10" s="734">
        <v>250</v>
      </c>
      <c r="E10" s="115"/>
      <c r="F10" s="116"/>
      <c r="G10" s="117"/>
      <c r="H10" s="111"/>
      <c r="I10" s="118"/>
      <c r="J10" s="111"/>
    </row>
    <row r="11" spans="1:255">
      <c r="A11" s="106">
        <v>7</v>
      </c>
      <c r="B11" s="114" t="s">
        <v>189</v>
      </c>
      <c r="C11" s="106" t="s">
        <v>190</v>
      </c>
      <c r="D11" s="734">
        <v>425</v>
      </c>
      <c r="E11" s="115"/>
      <c r="F11" s="116"/>
      <c r="G11" s="117"/>
      <c r="H11" s="111"/>
      <c r="I11" s="118"/>
      <c r="J11" s="111"/>
    </row>
    <row r="12" spans="1:255">
      <c r="A12" s="110"/>
      <c r="B12" s="597" t="s">
        <v>30</v>
      </c>
      <c r="C12" s="598"/>
      <c r="D12" s="598"/>
      <c r="E12" s="599"/>
      <c r="F12" s="602"/>
      <c r="G12" s="599"/>
      <c r="H12" s="599"/>
      <c r="I12" s="601"/>
      <c r="J12" s="112"/>
    </row>
    <row r="13" spans="1:255" ht="15.75">
      <c r="A13" s="119"/>
      <c r="B13" s="120"/>
      <c r="C13" s="119"/>
      <c r="D13" s="119"/>
      <c r="E13" s="119"/>
      <c r="F13" s="119"/>
      <c r="G13" s="119"/>
      <c r="H13" s="119"/>
      <c r="I13" s="121"/>
      <c r="J13" s="119"/>
    </row>
    <row r="14" spans="1:255" ht="13.5" customHeight="1">
      <c r="A14" s="48" t="s">
        <v>191</v>
      </c>
      <c r="B14" s="761" t="s">
        <v>785</v>
      </c>
      <c r="C14" s="761"/>
      <c r="D14" s="761"/>
      <c r="E14" s="761"/>
      <c r="F14" s="761"/>
      <c r="G14" s="761"/>
      <c r="H14" s="761"/>
      <c r="I14" s="761"/>
      <c r="J14" s="761"/>
    </row>
    <row r="15" spans="1:255">
      <c r="A15" s="48"/>
      <c r="B15" s="761"/>
      <c r="C15" s="761"/>
      <c r="D15" s="761"/>
      <c r="E15" s="761"/>
      <c r="F15" s="761"/>
      <c r="G15" s="761"/>
      <c r="H15" s="761"/>
      <c r="I15" s="761"/>
      <c r="J15" s="761"/>
    </row>
    <row r="16" spans="1:255">
      <c r="A16" s="48"/>
      <c r="B16" s="761"/>
      <c r="C16" s="761"/>
      <c r="D16" s="761"/>
      <c r="E16" s="761"/>
      <c r="F16" s="761"/>
      <c r="G16" s="761"/>
      <c r="H16" s="761"/>
      <c r="I16" s="761"/>
      <c r="J16" s="761"/>
    </row>
    <row r="17" spans="1:10">
      <c r="A17" s="48"/>
      <c r="B17" s="761"/>
      <c r="C17" s="761"/>
      <c r="D17" s="761"/>
      <c r="E17" s="761"/>
      <c r="F17" s="761"/>
      <c r="G17" s="761"/>
      <c r="H17" s="761"/>
      <c r="I17" s="761"/>
      <c r="J17" s="761"/>
    </row>
    <row r="18" spans="1:10">
      <c r="A18" s="48"/>
      <c r="B18" s="761"/>
      <c r="C18" s="761"/>
      <c r="D18" s="761"/>
      <c r="E18" s="761"/>
      <c r="F18" s="761"/>
      <c r="G18" s="761"/>
      <c r="H18" s="761"/>
      <c r="I18" s="761"/>
      <c r="J18" s="761"/>
    </row>
    <row r="19" spans="1:10">
      <c r="A19" s="48"/>
      <c r="B19" s="761"/>
      <c r="C19" s="761"/>
      <c r="D19" s="761"/>
      <c r="E19" s="761"/>
      <c r="F19" s="761"/>
      <c r="G19" s="761"/>
      <c r="H19" s="761"/>
      <c r="I19" s="761"/>
      <c r="J19" s="761"/>
    </row>
    <row r="20" spans="1:10">
      <c r="A20" s="48"/>
      <c r="B20" s="761"/>
      <c r="C20" s="761"/>
      <c r="D20" s="761"/>
      <c r="E20" s="761"/>
      <c r="F20" s="761"/>
      <c r="G20" s="761"/>
      <c r="H20" s="761"/>
      <c r="I20" s="761"/>
      <c r="J20" s="761"/>
    </row>
    <row r="21" spans="1:10">
      <c r="A21" s="48"/>
      <c r="B21" s="761"/>
      <c r="C21" s="761"/>
      <c r="D21" s="761"/>
      <c r="E21" s="761"/>
      <c r="F21" s="761"/>
      <c r="G21" s="761"/>
      <c r="H21" s="761"/>
      <c r="I21" s="761"/>
      <c r="J21" s="761"/>
    </row>
    <row r="22" spans="1:10">
      <c r="A22" s="48"/>
      <c r="B22" s="761"/>
      <c r="C22" s="761"/>
      <c r="D22" s="761"/>
      <c r="E22" s="761"/>
      <c r="F22" s="761"/>
      <c r="G22" s="761"/>
      <c r="H22" s="761"/>
      <c r="I22" s="761"/>
      <c r="J22" s="761"/>
    </row>
    <row r="23" spans="1:10">
      <c r="A23" s="48"/>
      <c r="B23" s="761"/>
      <c r="C23" s="761"/>
      <c r="D23" s="761"/>
      <c r="E23" s="761"/>
      <c r="F23" s="761"/>
      <c r="G23" s="761"/>
      <c r="H23" s="761"/>
      <c r="I23" s="761"/>
      <c r="J23" s="761"/>
    </row>
    <row r="24" spans="1:10">
      <c r="A24" s="48"/>
      <c r="B24" s="761"/>
      <c r="C24" s="761"/>
      <c r="D24" s="761"/>
      <c r="E24" s="761"/>
      <c r="F24" s="761"/>
      <c r="G24" s="761"/>
      <c r="H24" s="761"/>
      <c r="I24" s="761"/>
      <c r="J24" s="761"/>
    </row>
    <row r="25" spans="1:10">
      <c r="A25" s="48"/>
      <c r="B25" s="761"/>
      <c r="C25" s="761"/>
      <c r="D25" s="761"/>
      <c r="E25" s="761"/>
      <c r="F25" s="761"/>
      <c r="G25" s="761"/>
      <c r="H25" s="761"/>
      <c r="I25" s="761"/>
      <c r="J25" s="761"/>
    </row>
    <row r="26" spans="1:10" ht="359.25" customHeight="1">
      <c r="A26" s="50"/>
      <c r="B26" s="761"/>
      <c r="C26" s="761"/>
      <c r="D26" s="761"/>
      <c r="E26" s="761"/>
      <c r="F26" s="761"/>
      <c r="G26" s="761"/>
      <c r="H26" s="761"/>
      <c r="I26" s="761"/>
      <c r="J26" s="761"/>
    </row>
    <row r="27" spans="1:10" ht="14.65" customHeight="1">
      <c r="A27" s="48" t="s">
        <v>192</v>
      </c>
      <c r="B27" s="762" t="s">
        <v>783</v>
      </c>
      <c r="C27" s="762"/>
      <c r="D27" s="762"/>
      <c r="E27" s="762"/>
      <c r="F27" s="762"/>
      <c r="G27" s="762"/>
      <c r="H27" s="762"/>
      <c r="I27" s="762"/>
      <c r="J27" s="762"/>
    </row>
    <row r="28" spans="1:10">
      <c r="A28" s="763"/>
      <c r="B28" s="762"/>
      <c r="C28" s="762"/>
      <c r="D28" s="762"/>
      <c r="E28" s="762"/>
      <c r="F28" s="762"/>
      <c r="G28" s="762"/>
      <c r="H28" s="762"/>
      <c r="I28" s="762"/>
      <c r="J28" s="762"/>
    </row>
    <row r="29" spans="1:10" ht="25.5" customHeight="1">
      <c r="A29" s="763"/>
      <c r="B29" s="762"/>
      <c r="C29" s="762"/>
      <c r="D29" s="762"/>
      <c r="E29" s="762"/>
      <c r="F29" s="762"/>
      <c r="G29" s="762"/>
      <c r="H29" s="762"/>
      <c r="I29" s="762"/>
      <c r="J29" s="762"/>
    </row>
    <row r="30" spans="1:10">
      <c r="A30" s="763"/>
      <c r="B30" s="762"/>
      <c r="C30" s="762"/>
      <c r="D30" s="762"/>
      <c r="E30" s="762"/>
      <c r="F30" s="762"/>
      <c r="G30" s="762"/>
      <c r="H30" s="762"/>
      <c r="I30" s="762"/>
      <c r="J30" s="762"/>
    </row>
    <row r="31" spans="1:10">
      <c r="A31" s="763"/>
      <c r="B31" s="762"/>
      <c r="C31" s="762"/>
      <c r="D31" s="762"/>
      <c r="E31" s="762"/>
      <c r="F31" s="762"/>
      <c r="G31" s="762"/>
      <c r="H31" s="762"/>
      <c r="I31" s="762"/>
      <c r="J31" s="762"/>
    </row>
    <row r="32" spans="1:10">
      <c r="A32" s="763"/>
      <c r="B32" s="762"/>
      <c r="C32" s="762"/>
      <c r="D32" s="762"/>
      <c r="E32" s="762"/>
      <c r="F32" s="762"/>
      <c r="G32" s="762"/>
      <c r="H32" s="762"/>
      <c r="I32" s="762"/>
      <c r="J32" s="762"/>
    </row>
    <row r="33" spans="1:10">
      <c r="A33" s="763"/>
      <c r="B33" s="762"/>
      <c r="C33" s="762"/>
      <c r="D33" s="762"/>
      <c r="E33" s="762"/>
      <c r="F33" s="762"/>
      <c r="G33" s="762"/>
      <c r="H33" s="762"/>
      <c r="I33" s="762"/>
      <c r="J33" s="762"/>
    </row>
    <row r="34" spans="1:10">
      <c r="A34" s="763"/>
      <c r="B34" s="762"/>
      <c r="C34" s="762"/>
      <c r="D34" s="762"/>
      <c r="E34" s="762"/>
      <c r="F34" s="762"/>
      <c r="G34" s="762"/>
      <c r="H34" s="762"/>
      <c r="I34" s="762"/>
      <c r="J34" s="762"/>
    </row>
    <row r="35" spans="1:10">
      <c r="A35" s="763"/>
      <c r="B35" s="762"/>
      <c r="C35" s="762"/>
      <c r="D35" s="762"/>
      <c r="E35" s="762"/>
      <c r="F35" s="762"/>
      <c r="G35" s="762"/>
      <c r="H35" s="762"/>
      <c r="I35" s="762"/>
      <c r="J35" s="762"/>
    </row>
    <row r="36" spans="1:10">
      <c r="A36" s="763"/>
      <c r="B36" s="762"/>
      <c r="C36" s="762"/>
      <c r="D36" s="762"/>
      <c r="E36" s="762"/>
      <c r="F36" s="762"/>
      <c r="G36" s="762"/>
      <c r="H36" s="762"/>
      <c r="I36" s="762"/>
      <c r="J36" s="762"/>
    </row>
    <row r="37" spans="1:10">
      <c r="A37" s="763"/>
      <c r="B37" s="762"/>
      <c r="C37" s="762"/>
      <c r="D37" s="762"/>
      <c r="E37" s="762"/>
      <c r="F37" s="762"/>
      <c r="G37" s="762"/>
      <c r="H37" s="762"/>
      <c r="I37" s="762"/>
      <c r="J37" s="762"/>
    </row>
    <row r="38" spans="1:10">
      <c r="A38" s="763"/>
      <c r="B38" s="762"/>
      <c r="C38" s="762"/>
      <c r="D38" s="762"/>
      <c r="E38" s="762"/>
      <c r="F38" s="762"/>
      <c r="G38" s="762"/>
      <c r="H38" s="762"/>
      <c r="I38" s="762"/>
      <c r="J38" s="762"/>
    </row>
    <row r="39" spans="1:10">
      <c r="A39" s="763"/>
      <c r="B39" s="762"/>
      <c r="C39" s="762"/>
      <c r="D39" s="762"/>
      <c r="E39" s="762"/>
      <c r="F39" s="762"/>
      <c r="G39" s="762"/>
      <c r="H39" s="762"/>
      <c r="I39" s="762"/>
      <c r="J39" s="762"/>
    </row>
    <row r="40" spans="1:10">
      <c r="A40" s="763"/>
      <c r="B40" s="762"/>
      <c r="C40" s="762"/>
      <c r="D40" s="762"/>
      <c r="E40" s="762"/>
      <c r="F40" s="762"/>
      <c r="G40" s="762"/>
      <c r="H40" s="762"/>
      <c r="I40" s="762"/>
      <c r="J40" s="762"/>
    </row>
    <row r="41" spans="1:10">
      <c r="A41" s="763"/>
      <c r="B41" s="762"/>
      <c r="C41" s="762"/>
      <c r="D41" s="762"/>
      <c r="E41" s="762"/>
      <c r="F41" s="762"/>
      <c r="G41" s="762"/>
      <c r="H41" s="762"/>
      <c r="I41" s="762"/>
      <c r="J41" s="762"/>
    </row>
    <row r="42" spans="1:10">
      <c r="A42" s="763"/>
      <c r="B42" s="762"/>
      <c r="C42" s="762"/>
      <c r="D42" s="762"/>
      <c r="E42" s="762"/>
      <c r="F42" s="762"/>
      <c r="G42" s="762"/>
      <c r="H42" s="762"/>
      <c r="I42" s="762"/>
      <c r="J42" s="762"/>
    </row>
    <row r="43" spans="1:10" ht="232.5" customHeight="1">
      <c r="A43" s="763"/>
      <c r="B43" s="762"/>
      <c r="C43" s="762"/>
      <c r="D43" s="762"/>
      <c r="E43" s="762"/>
      <c r="F43" s="762"/>
      <c r="G43" s="762"/>
      <c r="H43" s="762"/>
      <c r="I43" s="762"/>
      <c r="J43" s="762"/>
    </row>
    <row r="44" spans="1:10" ht="409.5" customHeight="1">
      <c r="A44" s="122" t="s">
        <v>193</v>
      </c>
      <c r="B44" s="764" t="s">
        <v>784</v>
      </c>
      <c r="C44" s="764"/>
      <c r="D44" s="764"/>
      <c r="E44" s="764"/>
      <c r="F44" s="764"/>
      <c r="G44" s="764"/>
      <c r="H44" s="764"/>
      <c r="I44" s="764"/>
      <c r="J44" s="764"/>
    </row>
    <row r="45" spans="1:10" ht="391.5" customHeight="1">
      <c r="A45" s="122" t="s">
        <v>194</v>
      </c>
      <c r="B45" s="761" t="s">
        <v>788</v>
      </c>
      <c r="C45" s="761"/>
      <c r="D45" s="761"/>
      <c r="E45" s="761"/>
      <c r="F45" s="761"/>
      <c r="G45" s="761"/>
      <c r="H45" s="761"/>
      <c r="I45" s="761"/>
      <c r="J45" s="761"/>
    </row>
    <row r="46" spans="1:10" s="1" customFormat="1" ht="409.5" customHeight="1">
      <c r="A46" s="444" t="s">
        <v>195</v>
      </c>
      <c r="B46" s="765" t="s">
        <v>786</v>
      </c>
      <c r="C46" s="765"/>
      <c r="D46" s="765"/>
      <c r="E46" s="765"/>
      <c r="F46" s="765"/>
      <c r="G46" s="765"/>
      <c r="H46" s="765"/>
      <c r="I46" s="765"/>
      <c r="J46" s="765"/>
    </row>
    <row r="47" spans="1:10" ht="409.6" customHeight="1">
      <c r="A47" s="122" t="s">
        <v>196</v>
      </c>
      <c r="B47" s="766" t="s">
        <v>787</v>
      </c>
      <c r="C47" s="766"/>
      <c r="D47" s="766"/>
      <c r="E47" s="766"/>
      <c r="F47" s="766"/>
      <c r="G47" s="766"/>
      <c r="H47" s="766"/>
      <c r="I47" s="766"/>
      <c r="J47" s="766"/>
    </row>
    <row r="48" spans="1:10" ht="77.25" customHeight="1">
      <c r="A48" s="47" t="s">
        <v>197</v>
      </c>
      <c r="B48" s="760" t="s">
        <v>198</v>
      </c>
      <c r="C48" s="760"/>
      <c r="D48" s="760"/>
      <c r="E48" s="760"/>
      <c r="F48" s="760"/>
      <c r="G48" s="760"/>
      <c r="H48" s="760"/>
      <c r="I48" s="760"/>
      <c r="J48" s="760"/>
    </row>
    <row r="49" spans="2:10" ht="47.85" customHeight="1">
      <c r="B49" s="47" t="s">
        <v>52</v>
      </c>
      <c r="C49" s="123"/>
      <c r="D49" s="123"/>
      <c r="E49" s="123"/>
      <c r="F49" s="123"/>
      <c r="G49" s="123"/>
      <c r="H49" s="123"/>
      <c r="I49" s="123"/>
      <c r="J49" s="123"/>
    </row>
    <row r="50" spans="2:10" ht="14.65" customHeight="1">
      <c r="B50" s="758" t="s">
        <v>32</v>
      </c>
      <c r="C50" s="758"/>
      <c r="D50" s="758"/>
      <c r="E50" s="758"/>
      <c r="F50" s="758"/>
      <c r="G50" s="758"/>
      <c r="H50" s="758"/>
      <c r="I50" s="758"/>
      <c r="J50" s="758"/>
    </row>
    <row r="51" spans="2:10" ht="15.75">
      <c r="B51" s="120"/>
      <c r="C51" s="119"/>
      <c r="D51" s="119"/>
      <c r="E51" s="119"/>
      <c r="F51" s="119"/>
      <c r="G51" s="119"/>
      <c r="H51" s="119"/>
      <c r="I51" s="121"/>
      <c r="J51" s="119"/>
    </row>
    <row r="52" spans="2:10" ht="15">
      <c r="B52" s="124" t="s">
        <v>33</v>
      </c>
      <c r="C52" s="125"/>
      <c r="D52" s="125"/>
      <c r="E52" s="124"/>
      <c r="F52" s="124"/>
      <c r="G52" s="124" t="s">
        <v>34</v>
      </c>
      <c r="H52" s="124"/>
      <c r="I52" s="126"/>
      <c r="J52" s="124"/>
    </row>
  </sheetData>
  <sheetProtection selectLockedCells="1" selectUnlockedCells="1"/>
  <mergeCells count="9">
    <mergeCell ref="B48:J48"/>
    <mergeCell ref="B50:J50"/>
    <mergeCell ref="B14:J26"/>
    <mergeCell ref="B27:J43"/>
    <mergeCell ref="A28:A43"/>
    <mergeCell ref="B44:J44"/>
    <mergeCell ref="B45:J45"/>
    <mergeCell ref="B46:J46"/>
    <mergeCell ref="B47:J47"/>
  </mergeCells>
  <pageMargins left="0.23622047244094491" right="0.23622047244094491" top="0.19685039370078741" bottom="0.15748031496062992" header="0.51181102362204722" footer="0.51181102362204722"/>
  <pageSetup paperSize="9" scale="74" firstPageNumber="0" fitToHeight="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6860E6-D9FB-423F-8466-EE57A889173B}">
  <sheetPr>
    <tabColor indexed="50"/>
    <pageSetUpPr fitToPage="1"/>
  </sheetPr>
  <dimension ref="A1:IU11"/>
  <sheetViews>
    <sheetView workbookViewId="0">
      <selection activeCell="B13" sqref="B13"/>
    </sheetView>
  </sheetViews>
  <sheetFormatPr defaultColWidth="11" defaultRowHeight="12.75"/>
  <cols>
    <col min="1" max="1" width="5" customWidth="1"/>
    <col min="2" max="2" width="76.5703125" customWidth="1"/>
    <col min="10" max="10" width="11" customWidth="1"/>
  </cols>
  <sheetData>
    <row r="1" spans="1:255" s="77" customFormat="1">
      <c r="B1" s="1" t="s">
        <v>0</v>
      </c>
      <c r="J1" s="78"/>
      <c r="IR1" s="47"/>
      <c r="IS1" s="47"/>
      <c r="IT1" s="47"/>
      <c r="IU1" s="47"/>
    </row>
    <row r="2" spans="1:255" s="47" customFormat="1">
      <c r="A2" s="3"/>
      <c r="B2" s="4" t="s">
        <v>781</v>
      </c>
      <c r="C2" s="3"/>
      <c r="D2" s="3" t="s">
        <v>1</v>
      </c>
      <c r="E2" s="3"/>
      <c r="F2" s="4"/>
      <c r="G2" s="4"/>
      <c r="H2" s="4"/>
      <c r="I2" s="4"/>
      <c r="J2" s="5"/>
    </row>
    <row r="3" spans="1:255">
      <c r="A3" t="s">
        <v>858</v>
      </c>
    </row>
    <row r="4" spans="1:255" ht="63.75">
      <c r="A4" s="127" t="s">
        <v>3</v>
      </c>
      <c r="B4" s="127" t="s">
        <v>4</v>
      </c>
      <c r="C4" s="127" t="s">
        <v>5</v>
      </c>
      <c r="D4" s="127" t="s">
        <v>6</v>
      </c>
      <c r="E4" s="127" t="s">
        <v>199</v>
      </c>
      <c r="F4" s="127" t="s">
        <v>200</v>
      </c>
      <c r="G4" s="127" t="s">
        <v>9</v>
      </c>
      <c r="H4" s="127" t="s">
        <v>201</v>
      </c>
      <c r="I4" s="127" t="s">
        <v>202</v>
      </c>
      <c r="J4" s="127" t="s">
        <v>782</v>
      </c>
    </row>
    <row r="5" spans="1:255" ht="153.75">
      <c r="A5" s="128">
        <v>1</v>
      </c>
      <c r="B5" s="128" t="s">
        <v>203</v>
      </c>
      <c r="C5" s="128" t="s">
        <v>204</v>
      </c>
      <c r="D5" s="128">
        <v>20</v>
      </c>
      <c r="E5" s="128"/>
      <c r="F5" s="128"/>
      <c r="G5" s="129"/>
      <c r="H5" s="128"/>
      <c r="I5" s="128"/>
      <c r="J5" s="128"/>
    </row>
    <row r="6" spans="1:255" ht="141">
      <c r="A6" s="128">
        <v>2</v>
      </c>
      <c r="B6" s="128" t="s">
        <v>205</v>
      </c>
      <c r="C6" s="128" t="s">
        <v>206</v>
      </c>
      <c r="D6" s="128">
        <v>50</v>
      </c>
      <c r="E6" s="128"/>
      <c r="F6" s="128"/>
      <c r="G6" s="129"/>
      <c r="H6" s="128"/>
      <c r="I6" s="128"/>
      <c r="J6" s="128"/>
    </row>
    <row r="7" spans="1:255">
      <c r="A7" s="128"/>
      <c r="B7" s="603" t="s">
        <v>30</v>
      </c>
      <c r="C7" s="603"/>
      <c r="D7" s="603"/>
      <c r="E7" s="603"/>
      <c r="F7" s="604"/>
      <c r="G7" s="604"/>
      <c r="H7" s="604"/>
      <c r="I7" s="604"/>
      <c r="J7" s="603"/>
    </row>
    <row r="9" spans="1:255">
      <c r="B9" s="605" t="s">
        <v>859</v>
      </c>
    </row>
    <row r="10" spans="1:255">
      <c r="B10" t="s">
        <v>207</v>
      </c>
      <c r="G10" t="s">
        <v>208</v>
      </c>
    </row>
    <row r="11" spans="1:255" ht="14.65" customHeight="1">
      <c r="B11" t="s">
        <v>209</v>
      </c>
      <c r="G11" t="s">
        <v>210</v>
      </c>
    </row>
  </sheetData>
  <sheetProtection selectLockedCells="1" selectUnlockedCells="1"/>
  <pageMargins left="0.78749999999999998" right="0.78749999999999998" top="1.0527777777777778" bottom="1.0527777777777778" header="0.78749999999999998" footer="0.78749999999999998"/>
  <pageSetup paperSize="9" scale="77" firstPageNumber="0" orientation="landscape" r:id="rId1"/>
  <headerFooter alignWithMargins="0">
    <oddHeader>&amp;C&amp;"Times New Roman,Normalny"&amp;12&amp;A</oddHeader>
    <oddFooter>&amp;C&amp;"Times New Roman,Normalny"&amp;12Strona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18129E-E6A6-44A1-8EFA-38EA99E09054}">
  <sheetPr>
    <tabColor indexed="50"/>
    <pageSetUpPr fitToPage="1"/>
  </sheetPr>
  <dimension ref="A1:IU53"/>
  <sheetViews>
    <sheetView topLeftCell="A4" workbookViewId="0">
      <selection activeCell="D6" sqref="D6:D25"/>
    </sheetView>
  </sheetViews>
  <sheetFormatPr defaultColWidth="8.28515625" defaultRowHeight="12.75"/>
  <cols>
    <col min="1" max="1" width="5.42578125" customWidth="1"/>
    <col min="2" max="2" width="104.85546875" customWidth="1"/>
    <col min="3" max="3" width="12.5703125" customWidth="1"/>
    <col min="5" max="5" width="12.7109375" customWidth="1"/>
    <col min="6" max="6" width="22.5703125" customWidth="1"/>
    <col min="7" max="7" width="6.85546875" customWidth="1"/>
    <col min="8" max="8" width="12.5703125" customWidth="1"/>
    <col min="9" max="9" width="15.5703125" customWidth="1"/>
    <col min="10" max="10" width="17.28515625" customWidth="1"/>
  </cols>
  <sheetData>
    <row r="1" spans="1:255">
      <c r="A1" s="131"/>
      <c r="B1" s="132"/>
      <c r="C1" s="131"/>
      <c r="D1" s="131"/>
      <c r="E1" s="132"/>
      <c r="F1" s="132"/>
      <c r="G1" s="132"/>
      <c r="H1" s="132"/>
      <c r="I1" s="133"/>
      <c r="J1" s="132"/>
    </row>
    <row r="2" spans="1:255" s="77" customFormat="1">
      <c r="B2" s="1" t="s">
        <v>0</v>
      </c>
      <c r="I2" s="78"/>
      <c r="IR2" s="47"/>
      <c r="IS2" s="47"/>
      <c r="IT2" s="47"/>
      <c r="IU2" s="47"/>
    </row>
    <row r="3" spans="1:255" s="47" customFormat="1">
      <c r="A3" s="3"/>
      <c r="B3" s="4" t="s">
        <v>781</v>
      </c>
      <c r="C3" s="3"/>
      <c r="D3" s="3" t="s">
        <v>1</v>
      </c>
      <c r="E3" s="4"/>
      <c r="F3" s="4"/>
      <c r="G3" s="4"/>
      <c r="H3" s="4"/>
      <c r="I3" s="5"/>
      <c r="J3" s="4"/>
    </row>
    <row r="4" spans="1:255">
      <c r="A4" s="134" t="s">
        <v>211</v>
      </c>
      <c r="B4" s="135"/>
      <c r="C4" s="136"/>
      <c r="D4" s="136"/>
      <c r="E4" s="137"/>
      <c r="F4" s="135"/>
      <c r="G4" s="137"/>
      <c r="H4" s="137"/>
      <c r="I4" s="138"/>
      <c r="J4" s="138"/>
    </row>
    <row r="5" spans="1:255" ht="38.25">
      <c r="A5" s="139" t="s">
        <v>3</v>
      </c>
      <c r="B5" s="140" t="s">
        <v>4</v>
      </c>
      <c r="C5" s="140" t="s">
        <v>5</v>
      </c>
      <c r="D5" s="140" t="s">
        <v>6</v>
      </c>
      <c r="E5" s="140" t="s">
        <v>7</v>
      </c>
      <c r="F5" s="140" t="s">
        <v>8</v>
      </c>
      <c r="G5" s="140" t="s">
        <v>9</v>
      </c>
      <c r="H5" s="140" t="s">
        <v>10</v>
      </c>
      <c r="I5" s="141" t="s">
        <v>11</v>
      </c>
      <c r="J5" s="11" t="s">
        <v>12</v>
      </c>
    </row>
    <row r="6" spans="1:255" s="12" customFormat="1">
      <c r="A6" s="142">
        <v>1</v>
      </c>
      <c r="B6" s="143" t="s">
        <v>212</v>
      </c>
      <c r="C6" s="144" t="s">
        <v>213</v>
      </c>
      <c r="D6" s="712">
        <v>1100</v>
      </c>
      <c r="E6" s="145"/>
      <c r="F6" s="146"/>
      <c r="G6" s="147"/>
      <c r="H6" s="148"/>
      <c r="I6" s="149"/>
      <c r="J6" s="69"/>
    </row>
    <row r="7" spans="1:255" s="12" customFormat="1">
      <c r="A7" s="142">
        <v>2</v>
      </c>
      <c r="B7" s="150" t="s">
        <v>214</v>
      </c>
      <c r="C7" s="144" t="s">
        <v>213</v>
      </c>
      <c r="D7" s="712">
        <v>800</v>
      </c>
      <c r="E7" s="145"/>
      <c r="F7" s="146"/>
      <c r="G7" s="147"/>
      <c r="H7" s="148"/>
      <c r="I7" s="149"/>
      <c r="J7" s="69"/>
    </row>
    <row r="8" spans="1:255" s="12" customFormat="1">
      <c r="A8" s="142">
        <v>3</v>
      </c>
      <c r="B8" s="150" t="s">
        <v>215</v>
      </c>
      <c r="C8" s="142" t="s">
        <v>213</v>
      </c>
      <c r="D8" s="712">
        <v>155</v>
      </c>
      <c r="E8" s="145"/>
      <c r="F8" s="146"/>
      <c r="G8" s="147"/>
      <c r="H8" s="148"/>
      <c r="I8" s="149"/>
      <c r="J8" s="69"/>
    </row>
    <row r="9" spans="1:255" s="12" customFormat="1">
      <c r="A9" s="142">
        <v>4</v>
      </c>
      <c r="B9" s="150" t="s">
        <v>216</v>
      </c>
      <c r="C9" s="142" t="s">
        <v>213</v>
      </c>
      <c r="D9" s="712">
        <v>500</v>
      </c>
      <c r="E9" s="145"/>
      <c r="F9" s="146"/>
      <c r="G9" s="147"/>
      <c r="H9" s="148"/>
      <c r="I9" s="149"/>
      <c r="J9" s="69"/>
    </row>
    <row r="10" spans="1:255" s="12" customFormat="1">
      <c r="A10" s="142">
        <v>5</v>
      </c>
      <c r="B10" s="151" t="s">
        <v>217</v>
      </c>
      <c r="C10" s="144" t="s">
        <v>213</v>
      </c>
      <c r="D10" s="712">
        <v>200</v>
      </c>
      <c r="E10" s="145"/>
      <c r="F10" s="146"/>
      <c r="G10" s="147"/>
      <c r="H10" s="148"/>
      <c r="I10" s="149"/>
      <c r="J10" s="69"/>
    </row>
    <row r="11" spans="1:255" s="12" customFormat="1">
      <c r="A11" s="142">
        <v>6</v>
      </c>
      <c r="B11" s="151" t="s">
        <v>218</v>
      </c>
      <c r="C11" s="144" t="s">
        <v>219</v>
      </c>
      <c r="D11" s="712">
        <v>250</v>
      </c>
      <c r="E11" s="152"/>
      <c r="F11" s="146"/>
      <c r="G11" s="147"/>
      <c r="H11" s="148"/>
      <c r="I11" s="149"/>
      <c r="J11" s="69"/>
    </row>
    <row r="12" spans="1:255" s="12" customFormat="1">
      <c r="A12" s="142">
        <v>7</v>
      </c>
      <c r="B12" s="151" t="s">
        <v>220</v>
      </c>
      <c r="C12" s="144" t="s">
        <v>213</v>
      </c>
      <c r="D12" s="712">
        <v>3400</v>
      </c>
      <c r="E12" s="152"/>
      <c r="F12" s="146"/>
      <c r="G12" s="147"/>
      <c r="H12" s="148"/>
      <c r="I12" s="149"/>
      <c r="J12" s="69"/>
    </row>
    <row r="13" spans="1:255" s="12" customFormat="1">
      <c r="A13" s="142">
        <v>8</v>
      </c>
      <c r="B13" s="151" t="s">
        <v>221</v>
      </c>
      <c r="C13" s="142" t="s">
        <v>213</v>
      </c>
      <c r="D13" s="712">
        <v>220</v>
      </c>
      <c r="E13" s="152"/>
      <c r="F13" s="146"/>
      <c r="G13" s="147"/>
      <c r="H13" s="148"/>
      <c r="I13" s="149"/>
      <c r="J13" s="69"/>
    </row>
    <row r="14" spans="1:255" s="12" customFormat="1">
      <c r="A14" s="142">
        <v>9</v>
      </c>
      <c r="B14" s="153" t="s">
        <v>222</v>
      </c>
      <c r="C14" s="144" t="s">
        <v>213</v>
      </c>
      <c r="D14" s="735">
        <v>1100</v>
      </c>
      <c r="E14" s="152"/>
      <c r="F14" s="146"/>
      <c r="G14" s="147"/>
      <c r="H14" s="148"/>
      <c r="I14" s="149"/>
      <c r="J14" s="69"/>
    </row>
    <row r="15" spans="1:255" s="12" customFormat="1">
      <c r="A15" s="142">
        <v>10</v>
      </c>
      <c r="B15" s="153" t="s">
        <v>223</v>
      </c>
      <c r="C15" s="144" t="s">
        <v>213</v>
      </c>
      <c r="D15" s="735">
        <v>650</v>
      </c>
      <c r="E15" s="152"/>
      <c r="F15" s="146"/>
      <c r="G15" s="147"/>
      <c r="H15" s="148"/>
      <c r="I15" s="149"/>
      <c r="J15" s="69"/>
    </row>
    <row r="16" spans="1:255" s="12" customFormat="1">
      <c r="A16" s="142">
        <v>11</v>
      </c>
      <c r="B16" s="153" t="s">
        <v>224</v>
      </c>
      <c r="C16" s="144" t="s">
        <v>213</v>
      </c>
      <c r="D16" s="735">
        <v>100</v>
      </c>
      <c r="E16" s="152"/>
      <c r="F16" s="146"/>
      <c r="G16" s="147"/>
      <c r="H16" s="148"/>
      <c r="I16" s="149"/>
      <c r="J16" s="69"/>
    </row>
    <row r="17" spans="1:10" s="12" customFormat="1">
      <c r="A17" s="142">
        <v>12</v>
      </c>
      <c r="B17" s="154" t="s">
        <v>225</v>
      </c>
      <c r="C17" s="155" t="s">
        <v>213</v>
      </c>
      <c r="D17" s="736">
        <v>1400</v>
      </c>
      <c r="E17" s="152"/>
      <c r="F17" s="146"/>
      <c r="G17" s="147"/>
      <c r="H17" s="148"/>
      <c r="I17" s="149"/>
      <c r="J17" s="69"/>
    </row>
    <row r="18" spans="1:10" s="12" customFormat="1">
      <c r="A18" s="142">
        <v>13</v>
      </c>
      <c r="B18" s="154" t="s">
        <v>226</v>
      </c>
      <c r="C18" s="155" t="s">
        <v>213</v>
      </c>
      <c r="D18" s="736">
        <v>100</v>
      </c>
      <c r="E18" s="152"/>
      <c r="F18" s="146"/>
      <c r="G18" s="147"/>
      <c r="H18" s="148"/>
      <c r="I18" s="149"/>
      <c r="J18" s="69"/>
    </row>
    <row r="19" spans="1:10" s="12" customFormat="1">
      <c r="A19" s="142">
        <v>14</v>
      </c>
      <c r="B19" s="29" t="s">
        <v>227</v>
      </c>
      <c r="C19" s="30" t="s">
        <v>219</v>
      </c>
      <c r="D19" s="737">
        <v>600</v>
      </c>
      <c r="E19" s="156"/>
      <c r="F19" s="146"/>
      <c r="G19" s="147"/>
      <c r="H19" s="148"/>
      <c r="I19" s="149"/>
      <c r="J19" s="69"/>
    </row>
    <row r="20" spans="1:10" s="12" customFormat="1">
      <c r="A20" s="142">
        <v>15</v>
      </c>
      <c r="B20" s="157" t="s">
        <v>228</v>
      </c>
      <c r="C20" s="30" t="s">
        <v>219</v>
      </c>
      <c r="D20" s="737">
        <v>320</v>
      </c>
      <c r="E20" s="156"/>
      <c r="F20" s="146"/>
      <c r="G20" s="147"/>
      <c r="H20" s="148"/>
      <c r="I20" s="149"/>
      <c r="J20" s="607"/>
    </row>
    <row r="21" spans="1:10" ht="20.25" customHeight="1">
      <c r="A21" s="142">
        <v>16</v>
      </c>
      <c r="B21" s="62" t="s">
        <v>229</v>
      </c>
      <c r="C21" s="158" t="s">
        <v>230</v>
      </c>
      <c r="D21" s="738">
        <v>300</v>
      </c>
      <c r="E21" s="159"/>
      <c r="F21" s="146"/>
      <c r="G21" s="147"/>
      <c r="H21" s="148"/>
      <c r="I21" s="606"/>
      <c r="J21" s="471"/>
    </row>
    <row r="22" spans="1:10" ht="21.75" customHeight="1">
      <c r="A22" s="142">
        <v>17</v>
      </c>
      <c r="B22" s="62" t="s">
        <v>231</v>
      </c>
      <c r="C22" s="158" t="s">
        <v>213</v>
      </c>
      <c r="D22" s="738">
        <v>1200</v>
      </c>
      <c r="E22" s="159"/>
      <c r="F22" s="146"/>
      <c r="G22" s="147"/>
      <c r="H22" s="148"/>
      <c r="I22" s="606"/>
      <c r="J22" s="471"/>
    </row>
    <row r="23" spans="1:10" ht="21" customHeight="1">
      <c r="A23" s="142">
        <v>18</v>
      </c>
      <c r="B23" s="160" t="s">
        <v>232</v>
      </c>
      <c r="C23" s="144" t="s">
        <v>213</v>
      </c>
      <c r="D23" s="712">
        <v>1000</v>
      </c>
      <c r="E23" s="159"/>
      <c r="F23" s="146"/>
      <c r="G23" s="147"/>
      <c r="H23" s="148"/>
      <c r="I23" s="606"/>
      <c r="J23" s="471"/>
    </row>
    <row r="24" spans="1:10" ht="96.95" customHeight="1">
      <c r="A24" s="161">
        <v>19</v>
      </c>
      <c r="B24" s="162" t="s">
        <v>789</v>
      </c>
      <c r="C24" s="163" t="s">
        <v>42</v>
      </c>
      <c r="D24" s="712">
        <v>4000</v>
      </c>
      <c r="E24" s="85"/>
      <c r="F24" s="146"/>
      <c r="G24" s="164"/>
      <c r="H24" s="142"/>
      <c r="I24" s="149"/>
      <c r="J24" s="608"/>
    </row>
    <row r="25" spans="1:10" ht="89.25" customHeight="1">
      <c r="A25" s="161">
        <v>20</v>
      </c>
      <c r="B25" s="162" t="s">
        <v>233</v>
      </c>
      <c r="C25" s="163" t="s">
        <v>42</v>
      </c>
      <c r="D25" s="712">
        <v>1500</v>
      </c>
      <c r="E25" s="85"/>
      <c r="F25" s="146"/>
      <c r="G25" s="164"/>
      <c r="H25" s="142"/>
      <c r="I25" s="149"/>
      <c r="J25" s="142"/>
    </row>
    <row r="26" spans="1:10">
      <c r="A26" s="165"/>
      <c r="B26" s="609" t="s">
        <v>30</v>
      </c>
      <c r="C26" s="166"/>
      <c r="D26" s="166"/>
      <c r="E26" s="167"/>
      <c r="F26" s="168"/>
      <c r="G26" s="169"/>
      <c r="H26" s="170"/>
      <c r="I26" s="171"/>
      <c r="J26" s="166"/>
    </row>
    <row r="27" spans="1:10">
      <c r="A27" s="172"/>
      <c r="B27" s="172"/>
      <c r="C27" s="172"/>
      <c r="D27" s="172"/>
      <c r="E27" s="173"/>
      <c r="F27" s="173"/>
      <c r="G27" s="174"/>
      <c r="H27" s="175"/>
      <c r="I27" s="176"/>
      <c r="J27" s="173"/>
    </row>
    <row r="28" spans="1:10">
      <c r="A28" s="172"/>
      <c r="B28" s="172"/>
      <c r="C28" s="172"/>
      <c r="D28" s="172"/>
      <c r="E28" s="173"/>
      <c r="F28" s="173"/>
      <c r="G28" s="174"/>
      <c r="H28" s="175"/>
      <c r="I28" s="176"/>
      <c r="J28" s="173"/>
    </row>
    <row r="29" spans="1:10">
      <c r="A29" s="172"/>
      <c r="B29" s="172"/>
      <c r="C29" s="172"/>
      <c r="D29" s="172"/>
      <c r="E29" s="173"/>
      <c r="F29" s="173"/>
      <c r="G29" s="174"/>
      <c r="H29" s="175"/>
      <c r="I29" s="176"/>
      <c r="J29" s="173"/>
    </row>
    <row r="30" spans="1:10" ht="24" customHeight="1">
      <c r="A30" s="177"/>
      <c r="B30" s="178" t="s">
        <v>234</v>
      </c>
      <c r="C30" s="177"/>
      <c r="D30" s="177"/>
      <c r="E30" s="179"/>
      <c r="F30" s="179"/>
      <c r="G30" s="179"/>
      <c r="H30" s="180"/>
      <c r="I30" s="181"/>
      <c r="J30" s="181"/>
    </row>
    <row r="31" spans="1:10" s="12" customFormat="1" ht="409.5" customHeight="1">
      <c r="A31" s="182" t="s">
        <v>191</v>
      </c>
      <c r="B31" s="768" t="s">
        <v>790</v>
      </c>
      <c r="C31" s="768"/>
      <c r="D31" s="768"/>
      <c r="E31" s="768"/>
      <c r="F31" s="768"/>
      <c r="G31" s="768"/>
      <c r="H31" s="183"/>
      <c r="I31" s="183"/>
      <c r="J31" s="183"/>
    </row>
    <row r="32" spans="1:10" s="12" customFormat="1" ht="368.25" customHeight="1">
      <c r="A32" s="182" t="s">
        <v>192</v>
      </c>
      <c r="B32" s="768" t="s">
        <v>791</v>
      </c>
      <c r="C32" s="768"/>
      <c r="D32" s="768"/>
      <c r="E32" s="768"/>
      <c r="F32" s="768"/>
      <c r="G32" s="768"/>
      <c r="H32" s="184"/>
      <c r="I32" s="184"/>
      <c r="J32" s="184"/>
    </row>
    <row r="33" spans="1:10" s="12" customFormat="1" ht="393.75" customHeight="1">
      <c r="A33" s="182" t="s">
        <v>235</v>
      </c>
      <c r="B33" s="768" t="s">
        <v>792</v>
      </c>
      <c r="C33" s="768"/>
      <c r="D33" s="768"/>
      <c r="E33" s="768"/>
      <c r="F33" s="768"/>
      <c r="G33" s="768"/>
      <c r="H33" s="184"/>
      <c r="I33" s="184"/>
      <c r="J33" s="184"/>
    </row>
    <row r="34" spans="1:10" s="12" customFormat="1" ht="345" customHeight="1">
      <c r="A34" s="182" t="s">
        <v>194</v>
      </c>
      <c r="B34" s="768" t="s">
        <v>793</v>
      </c>
      <c r="C34" s="768"/>
      <c r="D34" s="768"/>
      <c r="E34" s="768"/>
      <c r="F34" s="768"/>
      <c r="G34" s="768"/>
      <c r="H34" s="184"/>
      <c r="I34" s="184"/>
      <c r="J34" s="184"/>
    </row>
    <row r="35" spans="1:10" s="12" customFormat="1" ht="409.5" customHeight="1">
      <c r="A35" s="182" t="s">
        <v>195</v>
      </c>
      <c r="B35" s="768" t="s">
        <v>794</v>
      </c>
      <c r="C35" s="768"/>
      <c r="D35" s="768"/>
      <c r="E35" s="768"/>
      <c r="F35" s="768"/>
      <c r="G35" s="768"/>
      <c r="H35" s="183"/>
      <c r="I35" s="183"/>
      <c r="J35" s="183"/>
    </row>
    <row r="36" spans="1:10" s="12" customFormat="1" ht="201.75" customHeight="1">
      <c r="A36" s="182" t="s">
        <v>196</v>
      </c>
      <c r="B36" s="769" t="s">
        <v>795</v>
      </c>
      <c r="C36" s="769"/>
      <c r="D36" s="769"/>
      <c r="E36" s="769"/>
      <c r="F36" s="769"/>
      <c r="G36" s="769"/>
      <c r="H36" s="185"/>
      <c r="I36" s="185"/>
      <c r="J36" s="185"/>
    </row>
    <row r="37" spans="1:10" s="12" customFormat="1" ht="195" customHeight="1">
      <c r="A37" s="182" t="s">
        <v>236</v>
      </c>
      <c r="B37" s="770" t="s">
        <v>237</v>
      </c>
      <c r="C37" s="770"/>
      <c r="D37" s="770"/>
      <c r="E37" s="770"/>
      <c r="F37" s="770"/>
      <c r="G37" s="770"/>
      <c r="H37" s="184"/>
      <c r="I37" s="184"/>
      <c r="J37" s="184"/>
    </row>
    <row r="38" spans="1:10" s="12" customFormat="1" ht="212.25" customHeight="1">
      <c r="A38" s="182" t="s">
        <v>238</v>
      </c>
      <c r="B38" s="771" t="s">
        <v>796</v>
      </c>
      <c r="C38" s="771"/>
      <c r="D38" s="771"/>
      <c r="E38" s="771"/>
      <c r="F38" s="771"/>
      <c r="G38" s="771"/>
      <c r="H38" s="186"/>
      <c r="I38" s="186"/>
      <c r="J38" s="186"/>
    </row>
    <row r="39" spans="1:10" s="12" customFormat="1" ht="249.6" customHeight="1">
      <c r="A39" s="182" t="s">
        <v>239</v>
      </c>
      <c r="B39" s="771" t="s">
        <v>797</v>
      </c>
      <c r="C39" s="771"/>
      <c r="D39" s="771"/>
      <c r="E39" s="771"/>
      <c r="F39" s="771"/>
      <c r="G39" s="771"/>
      <c r="H39" s="186"/>
      <c r="I39" s="186"/>
      <c r="J39" s="186"/>
    </row>
    <row r="40" spans="1:10" s="12" customFormat="1" ht="386.85" customHeight="1">
      <c r="A40" s="182" t="s">
        <v>240</v>
      </c>
      <c r="B40" s="772" t="s">
        <v>798</v>
      </c>
      <c r="C40" s="772"/>
      <c r="D40" s="772"/>
      <c r="E40" s="772"/>
      <c r="F40" s="772"/>
      <c r="G40" s="772"/>
      <c r="H40" s="187"/>
      <c r="I40" s="187"/>
      <c r="J40" s="187"/>
    </row>
    <row r="41" spans="1:10" s="12" customFormat="1" ht="252.75" customHeight="1">
      <c r="A41" s="182" t="s">
        <v>241</v>
      </c>
      <c r="B41" s="771" t="s">
        <v>799</v>
      </c>
      <c r="C41" s="771"/>
      <c r="D41" s="771"/>
      <c r="E41" s="771"/>
      <c r="F41" s="771"/>
      <c r="G41" s="771"/>
      <c r="H41" s="186"/>
      <c r="I41" s="186"/>
      <c r="J41" s="186"/>
    </row>
    <row r="42" spans="1:10" s="12" customFormat="1" ht="299.25" customHeight="1">
      <c r="A42" s="182" t="s">
        <v>242</v>
      </c>
      <c r="B42" s="767" t="s">
        <v>800</v>
      </c>
      <c r="C42" s="767"/>
      <c r="D42" s="767"/>
      <c r="E42" s="767"/>
      <c r="F42" s="767"/>
      <c r="G42" s="767"/>
      <c r="H42" s="188"/>
      <c r="I42" s="188"/>
      <c r="J42" s="188"/>
    </row>
    <row r="43" spans="1:10" s="12" customFormat="1" ht="409.6" customHeight="1">
      <c r="A43" s="182" t="s">
        <v>243</v>
      </c>
      <c r="B43" s="774" t="s">
        <v>801</v>
      </c>
      <c r="C43" s="774"/>
      <c r="D43" s="774"/>
      <c r="E43" s="774"/>
      <c r="F43" s="774"/>
      <c r="G43" s="774"/>
      <c r="H43" s="189"/>
      <c r="I43" s="189"/>
      <c r="J43" s="189"/>
    </row>
    <row r="44" spans="1:10" s="12" customFormat="1" ht="221.25" customHeight="1">
      <c r="A44" s="182" t="s">
        <v>244</v>
      </c>
      <c r="B44" s="775" t="s">
        <v>802</v>
      </c>
      <c r="C44" s="775"/>
      <c r="D44" s="775"/>
      <c r="E44" s="775"/>
      <c r="F44" s="775"/>
      <c r="G44" s="775"/>
      <c r="H44" s="190"/>
      <c r="I44" s="190"/>
      <c r="J44" s="190"/>
    </row>
    <row r="45" spans="1:10" s="12" customFormat="1" ht="175.5" customHeight="1">
      <c r="A45" s="182" t="s">
        <v>245</v>
      </c>
      <c r="B45" s="776" t="s">
        <v>246</v>
      </c>
      <c r="C45" s="776"/>
      <c r="D45" s="776"/>
      <c r="E45" s="776"/>
      <c r="F45" s="776"/>
      <c r="G45" s="776"/>
      <c r="H45" s="191"/>
      <c r="I45" s="191"/>
      <c r="J45" s="191"/>
    </row>
    <row r="46" spans="1:10" s="12" customFormat="1" ht="283.14999999999998" customHeight="1">
      <c r="A46" s="182" t="s">
        <v>247</v>
      </c>
      <c r="B46" s="777" t="s">
        <v>248</v>
      </c>
      <c r="C46" s="777"/>
      <c r="D46" s="777"/>
      <c r="E46" s="777"/>
      <c r="F46" s="777"/>
      <c r="G46" s="777"/>
      <c r="H46" s="191"/>
      <c r="I46" s="191"/>
      <c r="J46" s="191"/>
    </row>
    <row r="47" spans="1:10" s="12" customFormat="1" ht="265.5" customHeight="1">
      <c r="A47" s="182" t="s">
        <v>249</v>
      </c>
      <c r="B47" s="778" t="s">
        <v>250</v>
      </c>
      <c r="C47" s="778"/>
      <c r="D47" s="778"/>
      <c r="E47" s="778"/>
      <c r="F47" s="778"/>
      <c r="G47" s="778"/>
      <c r="H47" s="192"/>
      <c r="I47" s="192"/>
      <c r="J47" s="192"/>
    </row>
    <row r="48" spans="1:10" s="12" customFormat="1" ht="391.15" customHeight="1">
      <c r="A48" s="182" t="s">
        <v>251</v>
      </c>
      <c r="B48" s="779" t="s">
        <v>803</v>
      </c>
      <c r="C48" s="779"/>
      <c r="D48" s="779"/>
      <c r="E48" s="779"/>
      <c r="F48" s="779"/>
      <c r="G48" s="779"/>
      <c r="H48" s="193"/>
      <c r="I48" s="193"/>
      <c r="J48" s="193"/>
    </row>
    <row r="49" spans="1:10">
      <c r="A49" s="50"/>
      <c r="B49" s="773"/>
      <c r="C49" s="773"/>
      <c r="D49" s="773"/>
      <c r="E49" s="773"/>
      <c r="F49" s="773"/>
      <c r="G49" s="773"/>
      <c r="H49" s="773"/>
      <c r="I49" s="773"/>
      <c r="J49" s="773"/>
    </row>
    <row r="50" spans="1:10">
      <c r="A50" s="7"/>
      <c r="B50" s="47" t="s">
        <v>52</v>
      </c>
      <c r="C50" s="7"/>
      <c r="D50" s="7"/>
      <c r="E50" s="7"/>
      <c r="F50" s="7"/>
      <c r="G50" s="7"/>
      <c r="H50" s="7"/>
      <c r="I50" s="8"/>
      <c r="J50" s="7"/>
    </row>
    <row r="51" spans="1:10" ht="12.75" customHeight="1">
      <c r="A51" s="48"/>
      <c r="B51" s="758" t="s">
        <v>32</v>
      </c>
      <c r="C51" s="758"/>
      <c r="D51" s="758"/>
      <c r="E51" s="758"/>
      <c r="F51" s="758"/>
      <c r="G51" s="758"/>
      <c r="H51" s="758"/>
      <c r="I51" s="758"/>
      <c r="J51" s="758"/>
    </row>
    <row r="52" spans="1:10">
      <c r="A52" s="48"/>
      <c r="B52" s="49"/>
      <c r="C52" s="48"/>
      <c r="D52" s="48"/>
      <c r="E52" s="48"/>
      <c r="F52" s="48"/>
      <c r="G52" s="48"/>
      <c r="H52" s="48"/>
      <c r="I52" s="86"/>
      <c r="J52" s="48"/>
    </row>
    <row r="53" spans="1:10">
      <c r="A53" s="50"/>
      <c r="B53" s="7" t="s">
        <v>33</v>
      </c>
      <c r="C53" s="50"/>
      <c r="D53" s="50"/>
      <c r="E53" s="7"/>
      <c r="F53" s="7"/>
      <c r="G53" s="7" t="s">
        <v>34</v>
      </c>
      <c r="H53" s="7"/>
      <c r="I53" s="8"/>
      <c r="J53" s="7"/>
    </row>
  </sheetData>
  <sheetProtection selectLockedCells="1" selectUnlockedCells="1"/>
  <mergeCells count="20">
    <mergeCell ref="B49:J49"/>
    <mergeCell ref="B51:J51"/>
    <mergeCell ref="B43:G43"/>
    <mergeCell ref="B44:G44"/>
    <mergeCell ref="B45:G45"/>
    <mergeCell ref="B46:G46"/>
    <mergeCell ref="B47:G47"/>
    <mergeCell ref="B48:G48"/>
    <mergeCell ref="B42:G42"/>
    <mergeCell ref="B31:G31"/>
    <mergeCell ref="B32:G32"/>
    <mergeCell ref="B33:G33"/>
    <mergeCell ref="B34:G34"/>
    <mergeCell ref="B35:G35"/>
    <mergeCell ref="B36:G36"/>
    <mergeCell ref="B37:G37"/>
    <mergeCell ref="B38:G38"/>
    <mergeCell ref="B39:G39"/>
    <mergeCell ref="B40:G40"/>
    <mergeCell ref="B41:G41"/>
  </mergeCells>
  <pageMargins left="0.23611111111111113" right="0.23611111111111113" top="0.15763888888888888" bottom="0.15763888888888888" header="0.51181102362204722" footer="0.51181102362204722"/>
  <pageSetup paperSize="9" scale="46" firstPageNumber="0" fitToHeight="0"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B360EE-3761-44C6-BC7E-844A52D88579}">
  <sheetPr>
    <tabColor indexed="50"/>
    <pageSetUpPr fitToPage="1"/>
  </sheetPr>
  <dimension ref="A1:IU31"/>
  <sheetViews>
    <sheetView topLeftCell="A22" workbookViewId="0">
      <selection activeCell="P6" sqref="P6"/>
    </sheetView>
  </sheetViews>
  <sheetFormatPr defaultColWidth="8.28515625" defaultRowHeight="12.75"/>
  <cols>
    <col min="2" max="2" width="40.85546875" customWidth="1"/>
    <col min="3" max="3" width="11.5703125" customWidth="1"/>
    <col min="5" max="5" width="12.85546875" customWidth="1"/>
    <col min="6" max="6" width="16.28515625" customWidth="1"/>
    <col min="8" max="8" width="13.28515625" customWidth="1"/>
    <col min="9" max="9" width="14" customWidth="1"/>
    <col min="10" max="10" width="12.42578125" customWidth="1"/>
  </cols>
  <sheetData>
    <row r="1" spans="1:255" s="77" customFormat="1">
      <c r="B1" s="1" t="s">
        <v>0</v>
      </c>
      <c r="I1" s="78"/>
      <c r="IR1" s="47"/>
      <c r="IS1" s="47"/>
      <c r="IT1" s="47"/>
      <c r="IU1" s="47"/>
    </row>
    <row r="2" spans="1:255" s="47" customFormat="1">
      <c r="A2" s="3"/>
      <c r="B2" s="4" t="s">
        <v>781</v>
      </c>
      <c r="C2" s="3"/>
      <c r="D2" s="3" t="s">
        <v>1</v>
      </c>
      <c r="E2" s="4"/>
      <c r="F2" s="4"/>
      <c r="G2" s="4"/>
      <c r="H2" s="4"/>
      <c r="I2" s="5"/>
      <c r="J2" s="4"/>
    </row>
    <row r="3" spans="1:255">
      <c r="A3" s="70" t="s">
        <v>824</v>
      </c>
      <c r="B3" s="132"/>
      <c r="C3" s="131"/>
      <c r="D3" s="131"/>
      <c r="E3" s="132"/>
      <c r="F3" s="132"/>
      <c r="G3" s="132"/>
      <c r="H3" s="132"/>
      <c r="I3" s="133"/>
      <c r="J3" s="132"/>
      <c r="K3" s="1"/>
    </row>
    <row r="4" spans="1:255" ht="63.75">
      <c r="A4" s="194" t="s">
        <v>3</v>
      </c>
      <c r="B4" s="194" t="s">
        <v>4</v>
      </c>
      <c r="C4" s="194" t="s">
        <v>5</v>
      </c>
      <c r="D4" s="194" t="s">
        <v>6</v>
      </c>
      <c r="E4" s="194" t="s">
        <v>7</v>
      </c>
      <c r="F4" s="194" t="s">
        <v>8</v>
      </c>
      <c r="G4" s="194" t="s">
        <v>9</v>
      </c>
      <c r="H4" s="194" t="s">
        <v>10</v>
      </c>
      <c r="I4" s="195" t="s">
        <v>11</v>
      </c>
      <c r="J4" s="195" t="s">
        <v>782</v>
      </c>
    </row>
    <row r="5" spans="1:255" s="12" customFormat="1" ht="192.75" customHeight="1">
      <c r="A5" s="163">
        <v>1</v>
      </c>
      <c r="B5" s="128" t="s">
        <v>252</v>
      </c>
      <c r="C5" s="52" t="s">
        <v>42</v>
      </c>
      <c r="D5" s="730">
        <v>1200</v>
      </c>
      <c r="E5" s="87"/>
      <c r="F5" s="82"/>
      <c r="G5" s="56"/>
      <c r="H5" s="128"/>
      <c r="I5" s="68"/>
      <c r="J5" s="57"/>
    </row>
    <row r="6" spans="1:255" s="12" customFormat="1" ht="30.75" customHeight="1">
      <c r="A6" s="163">
        <v>2</v>
      </c>
      <c r="B6" s="57" t="s">
        <v>253</v>
      </c>
      <c r="C6" s="52" t="s">
        <v>42</v>
      </c>
      <c r="D6" s="730">
        <v>43000</v>
      </c>
      <c r="E6" s="87"/>
      <c r="F6" s="82"/>
      <c r="G6" s="56"/>
      <c r="H6" s="128"/>
      <c r="I6" s="68"/>
      <c r="J6" s="57"/>
    </row>
    <row r="7" spans="1:255" s="12" customFormat="1" ht="15" customHeight="1">
      <c r="A7" s="163">
        <v>3</v>
      </c>
      <c r="B7" s="57" t="s">
        <v>254</v>
      </c>
      <c r="C7" s="52" t="s">
        <v>255</v>
      </c>
      <c r="D7" s="730">
        <v>130</v>
      </c>
      <c r="E7" s="87"/>
      <c r="F7" s="82"/>
      <c r="G7" s="56"/>
      <c r="H7" s="128"/>
      <c r="I7" s="68"/>
      <c r="J7" s="57"/>
    </row>
    <row r="8" spans="1:255" s="12" customFormat="1" ht="265.89999999999998" customHeight="1">
      <c r="A8" s="163">
        <v>4</v>
      </c>
      <c r="B8" s="196" t="s">
        <v>256</v>
      </c>
      <c r="C8" s="24" t="s">
        <v>42</v>
      </c>
      <c r="D8" s="717">
        <v>13000</v>
      </c>
      <c r="E8" s="87"/>
      <c r="F8" s="82"/>
      <c r="G8" s="56"/>
      <c r="H8" s="128"/>
      <c r="I8" s="68"/>
      <c r="J8" s="57"/>
    </row>
    <row r="9" spans="1:255" s="12" customFormat="1" ht="207" customHeight="1">
      <c r="A9" s="163">
        <v>5</v>
      </c>
      <c r="B9" s="65" t="s">
        <v>257</v>
      </c>
      <c r="C9" s="24" t="s">
        <v>42</v>
      </c>
      <c r="D9" s="717">
        <v>15000</v>
      </c>
      <c r="E9" s="87"/>
      <c r="F9" s="82"/>
      <c r="G9" s="56"/>
      <c r="H9" s="128"/>
      <c r="I9" s="68"/>
      <c r="J9" s="57"/>
    </row>
    <row r="10" spans="1:255" s="12" customFormat="1" ht="180" customHeight="1">
      <c r="A10" s="163">
        <v>6</v>
      </c>
      <c r="B10" s="65" t="s">
        <v>258</v>
      </c>
      <c r="C10" s="24" t="s">
        <v>42</v>
      </c>
      <c r="D10" s="717">
        <v>15000</v>
      </c>
      <c r="E10" s="87"/>
      <c r="F10" s="82"/>
      <c r="G10" s="56"/>
      <c r="H10" s="128"/>
      <c r="I10" s="68"/>
      <c r="J10" s="57"/>
    </row>
    <row r="11" spans="1:255" s="12" customFormat="1" ht="51">
      <c r="A11" s="163">
        <v>7</v>
      </c>
      <c r="B11" s="65" t="s">
        <v>259</v>
      </c>
      <c r="C11" s="24" t="s">
        <v>42</v>
      </c>
      <c r="D11" s="717">
        <v>13000</v>
      </c>
      <c r="E11" s="87"/>
      <c r="F11" s="82"/>
      <c r="G11" s="56"/>
      <c r="H11" s="128"/>
      <c r="I11" s="68"/>
      <c r="J11" s="57"/>
    </row>
    <row r="12" spans="1:255" s="12" customFormat="1" ht="205.5" customHeight="1">
      <c r="A12" s="163">
        <v>8</v>
      </c>
      <c r="B12" s="65" t="s">
        <v>260</v>
      </c>
      <c r="C12" s="24" t="s">
        <v>42</v>
      </c>
      <c r="D12" s="717">
        <v>700</v>
      </c>
      <c r="E12" s="87"/>
      <c r="F12" s="82"/>
      <c r="G12" s="56"/>
      <c r="H12" s="128"/>
      <c r="I12" s="68"/>
      <c r="J12" s="57"/>
    </row>
    <row r="13" spans="1:255" s="12" customFormat="1" ht="38.25">
      <c r="A13" s="163">
        <v>9</v>
      </c>
      <c r="B13" s="57" t="s">
        <v>261</v>
      </c>
      <c r="C13" s="52" t="s">
        <v>42</v>
      </c>
      <c r="D13" s="730">
        <v>25000</v>
      </c>
      <c r="E13" s="87"/>
      <c r="F13" s="82"/>
      <c r="G13" s="56"/>
      <c r="H13" s="128"/>
      <c r="I13" s="68"/>
      <c r="J13" s="57"/>
    </row>
    <row r="14" spans="1:255" s="12" customFormat="1" ht="38.25">
      <c r="A14" s="163">
        <v>10</v>
      </c>
      <c r="B14" s="57" t="s">
        <v>262</v>
      </c>
      <c r="C14" s="52" t="s">
        <v>42</v>
      </c>
      <c r="D14" s="730">
        <v>5000</v>
      </c>
      <c r="E14" s="87"/>
      <c r="F14" s="82"/>
      <c r="G14" s="56"/>
      <c r="H14" s="128"/>
      <c r="I14" s="68"/>
      <c r="J14" s="57"/>
    </row>
    <row r="15" spans="1:255" s="12" customFormat="1" ht="178.5">
      <c r="A15" s="163">
        <v>11</v>
      </c>
      <c r="B15" s="128" t="s">
        <v>263</v>
      </c>
      <c r="C15" s="52" t="s">
        <v>42</v>
      </c>
      <c r="D15" s="730">
        <v>1200</v>
      </c>
      <c r="E15" s="87"/>
      <c r="F15" s="82"/>
      <c r="G15" s="56"/>
      <c r="H15" s="128"/>
      <c r="I15" s="68"/>
      <c r="J15" s="57"/>
    </row>
    <row r="16" spans="1:255" s="12" customFormat="1" ht="178.5">
      <c r="A16" s="163">
        <v>12</v>
      </c>
      <c r="B16" s="128" t="s">
        <v>264</v>
      </c>
      <c r="C16" s="52" t="s">
        <v>42</v>
      </c>
      <c r="D16" s="730">
        <v>1200</v>
      </c>
      <c r="E16" s="87"/>
      <c r="F16" s="82"/>
      <c r="G16" s="56"/>
      <c r="H16" s="128"/>
      <c r="I16" s="68"/>
      <c r="J16" s="57"/>
    </row>
    <row r="17" spans="1:10" s="12" customFormat="1" ht="25.5">
      <c r="A17" s="163">
        <v>13</v>
      </c>
      <c r="B17" s="65" t="s">
        <v>265</v>
      </c>
      <c r="C17" s="52" t="s">
        <v>42</v>
      </c>
      <c r="D17" s="730">
        <v>1000</v>
      </c>
      <c r="E17" s="87"/>
      <c r="F17" s="82"/>
      <c r="G17" s="56"/>
      <c r="H17" s="128"/>
      <c r="I17" s="68"/>
      <c r="J17" s="57"/>
    </row>
    <row r="18" spans="1:10" s="12" customFormat="1" ht="25.5">
      <c r="A18" s="163">
        <v>14</v>
      </c>
      <c r="B18" s="57" t="s">
        <v>266</v>
      </c>
      <c r="C18" s="52" t="s">
        <v>42</v>
      </c>
      <c r="D18" s="730">
        <v>8500</v>
      </c>
      <c r="E18" s="87"/>
      <c r="F18" s="82"/>
      <c r="G18" s="56"/>
      <c r="H18" s="128"/>
      <c r="I18" s="68"/>
      <c r="J18" s="57"/>
    </row>
    <row r="19" spans="1:10" s="12" customFormat="1" ht="25.5">
      <c r="A19" s="163">
        <v>15</v>
      </c>
      <c r="B19" s="57" t="s">
        <v>267</v>
      </c>
      <c r="C19" s="52" t="s">
        <v>42</v>
      </c>
      <c r="D19" s="730">
        <v>250</v>
      </c>
      <c r="E19" s="87"/>
      <c r="F19" s="82"/>
      <c r="G19" s="56"/>
      <c r="H19" s="128"/>
      <c r="I19" s="68"/>
      <c r="J19" s="57"/>
    </row>
    <row r="20" spans="1:10" s="12" customFormat="1" ht="25.5">
      <c r="A20" s="163">
        <v>16</v>
      </c>
      <c r="B20" s="57" t="s">
        <v>268</v>
      </c>
      <c r="C20" s="52" t="s">
        <v>42</v>
      </c>
      <c r="D20" s="730">
        <v>4500</v>
      </c>
      <c r="E20" s="87"/>
      <c r="F20" s="82"/>
      <c r="G20" s="56"/>
      <c r="H20" s="128"/>
      <c r="I20" s="68"/>
      <c r="J20" s="57"/>
    </row>
    <row r="21" spans="1:10" s="12" customFormat="1" ht="38.25">
      <c r="A21" s="163">
        <v>17</v>
      </c>
      <c r="B21" s="57" t="s">
        <v>269</v>
      </c>
      <c r="C21" s="52" t="s">
        <v>42</v>
      </c>
      <c r="D21" s="730">
        <v>400</v>
      </c>
      <c r="E21" s="87"/>
      <c r="F21" s="82"/>
      <c r="G21" s="56"/>
      <c r="H21" s="128"/>
      <c r="I21" s="68"/>
      <c r="J21" s="57"/>
    </row>
    <row r="22" spans="1:10" s="12" customFormat="1" ht="140.25">
      <c r="A22" s="163">
        <v>18</v>
      </c>
      <c r="B22" s="65" t="s">
        <v>270</v>
      </c>
      <c r="C22" s="24" t="s">
        <v>42</v>
      </c>
      <c r="D22" s="717">
        <v>200</v>
      </c>
      <c r="E22" s="85"/>
      <c r="F22" s="82"/>
      <c r="G22" s="56"/>
      <c r="H22" s="128"/>
      <c r="I22" s="68"/>
      <c r="J22" s="142"/>
    </row>
    <row r="23" spans="1:10" s="12" customFormat="1" ht="208.5" customHeight="1">
      <c r="A23" s="163">
        <v>19</v>
      </c>
      <c r="B23" s="65" t="s">
        <v>271</v>
      </c>
      <c r="C23" s="24" t="s">
        <v>42</v>
      </c>
      <c r="D23" s="717">
        <v>320</v>
      </c>
      <c r="E23" s="85"/>
      <c r="F23" s="82"/>
      <c r="G23" s="56"/>
      <c r="H23" s="128"/>
      <c r="I23" s="68"/>
      <c r="J23" s="142"/>
    </row>
    <row r="24" spans="1:10">
      <c r="A24" s="110"/>
      <c r="B24" s="597" t="s">
        <v>30</v>
      </c>
      <c r="C24" s="598"/>
      <c r="D24" s="598"/>
      <c r="E24" s="599"/>
      <c r="F24" s="602"/>
      <c r="G24" s="599"/>
      <c r="H24" s="537"/>
      <c r="I24" s="601"/>
      <c r="J24" s="597"/>
    </row>
    <row r="25" spans="1:10">
      <c r="A25" s="50"/>
      <c r="B25" s="7"/>
      <c r="C25" s="50"/>
      <c r="D25" s="50"/>
      <c r="E25" s="39"/>
      <c r="F25" s="39"/>
      <c r="G25" s="39"/>
      <c r="H25" s="39"/>
      <c r="I25" s="610"/>
      <c r="J25" s="7"/>
    </row>
    <row r="26" spans="1:10">
      <c r="J26" s="7"/>
    </row>
    <row r="27" spans="1:10">
      <c r="B27" s="47" t="s">
        <v>52</v>
      </c>
      <c r="J27" s="7"/>
    </row>
    <row r="28" spans="1:10">
      <c r="A28" s="50"/>
      <c r="B28" s="7" t="s">
        <v>272</v>
      </c>
      <c r="C28" s="7"/>
      <c r="D28" s="7"/>
      <c r="E28" s="7"/>
      <c r="F28" s="7"/>
      <c r="G28" s="7"/>
      <c r="H28" s="7"/>
      <c r="I28" s="8"/>
      <c r="J28" s="7"/>
    </row>
    <row r="29" spans="1:10" ht="12.75" customHeight="1">
      <c r="A29" s="48"/>
      <c r="B29" s="758" t="s">
        <v>32</v>
      </c>
      <c r="C29" s="758"/>
      <c r="D29" s="758"/>
      <c r="E29" s="758"/>
      <c r="F29" s="758"/>
      <c r="G29" s="758"/>
      <c r="H29" s="758"/>
      <c r="I29" s="758"/>
      <c r="J29" s="758"/>
    </row>
    <row r="30" spans="1:10">
      <c r="A30" s="48"/>
      <c r="B30" s="49"/>
      <c r="C30" s="48"/>
      <c r="D30" s="48"/>
      <c r="E30" s="48"/>
      <c r="F30" s="48"/>
      <c r="G30" s="48"/>
      <c r="H30" s="48"/>
      <c r="I30" s="86"/>
      <c r="J30" s="48"/>
    </row>
    <row r="31" spans="1:10">
      <c r="A31" s="50"/>
      <c r="B31" s="7" t="s">
        <v>33</v>
      </c>
      <c r="C31" s="50"/>
      <c r="D31" s="50"/>
      <c r="E31" s="7"/>
      <c r="F31" s="7"/>
      <c r="G31" s="7" t="s">
        <v>34</v>
      </c>
      <c r="H31" s="7"/>
      <c r="I31" s="8"/>
      <c r="J31" s="7"/>
    </row>
  </sheetData>
  <sheetProtection selectLockedCells="1" selectUnlockedCells="1"/>
  <mergeCells count="1">
    <mergeCell ref="B29:J29"/>
  </mergeCells>
  <pageMargins left="0.70000000000000007" right="0.70000000000000007" top="0.75" bottom="0.75" header="0.51181102362204722" footer="0.51181102362204722"/>
  <pageSetup paperSize="9" scale="61" firstPageNumber="0" fitToHeight="0"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DF3CBF-2C0F-4184-8E2B-3D5693D70B3B}">
  <sheetPr>
    <tabColor indexed="50"/>
    <pageSetUpPr fitToPage="1"/>
  </sheetPr>
  <dimension ref="A1:IT23"/>
  <sheetViews>
    <sheetView topLeftCell="A13" workbookViewId="0">
      <selection activeCell="E20" sqref="E20"/>
    </sheetView>
  </sheetViews>
  <sheetFormatPr defaultColWidth="8.28515625" defaultRowHeight="12.75"/>
  <cols>
    <col min="2" max="2" width="69.28515625" customWidth="1"/>
    <col min="3" max="3" width="10" customWidth="1"/>
    <col min="5" max="5" width="12.85546875" customWidth="1"/>
    <col min="6" max="6" width="11.85546875" customWidth="1"/>
    <col min="8" max="8" width="13" customWidth="1"/>
    <col min="9" max="9" width="13.42578125" customWidth="1"/>
    <col min="10" max="10" width="11.28515625" customWidth="1"/>
  </cols>
  <sheetData>
    <row r="1" spans="1:254" s="77" customFormat="1">
      <c r="B1" s="1" t="s">
        <v>0</v>
      </c>
      <c r="I1" s="78"/>
      <c r="IQ1" s="47"/>
      <c r="IR1" s="47"/>
      <c r="IS1" s="47"/>
      <c r="IT1" s="47"/>
    </row>
    <row r="2" spans="1:254" s="47" customFormat="1">
      <c r="A2" s="3"/>
      <c r="B2" s="4" t="s">
        <v>781</v>
      </c>
      <c r="C2" s="3"/>
      <c r="D2" s="3" t="s">
        <v>1</v>
      </c>
      <c r="E2" s="4"/>
      <c r="F2" s="4"/>
      <c r="G2" s="4"/>
      <c r="H2" s="4"/>
      <c r="I2" s="5"/>
      <c r="J2" s="4"/>
    </row>
    <row r="3" spans="1:254">
      <c r="A3" s="70" t="s">
        <v>273</v>
      </c>
      <c r="B3" s="4"/>
      <c r="C3" s="3"/>
      <c r="D3" s="3"/>
      <c r="E3" s="4"/>
      <c r="F3" s="4"/>
      <c r="G3" s="4"/>
      <c r="H3" s="4"/>
      <c r="I3" s="5"/>
      <c r="J3" s="4"/>
    </row>
    <row r="4" spans="1:254" ht="65.25" customHeight="1">
      <c r="A4" s="9" t="s">
        <v>3</v>
      </c>
      <c r="B4" s="10" t="s">
        <v>4</v>
      </c>
      <c r="C4" s="10" t="s">
        <v>5</v>
      </c>
      <c r="D4" s="10" t="s">
        <v>6</v>
      </c>
      <c r="E4" s="10" t="s">
        <v>7</v>
      </c>
      <c r="F4" s="10" t="s">
        <v>8</v>
      </c>
      <c r="G4" s="10" t="s">
        <v>9</v>
      </c>
      <c r="H4" s="10" t="s">
        <v>10</v>
      </c>
      <c r="I4" s="11" t="s">
        <v>11</v>
      </c>
      <c r="J4" s="141" t="s">
        <v>804</v>
      </c>
    </row>
    <row r="5" spans="1:254" s="12" customFormat="1" ht="218.25" customHeight="1">
      <c r="A5" s="142">
        <v>1</v>
      </c>
      <c r="B5" s="696" t="s">
        <v>847</v>
      </c>
      <c r="C5" s="197" t="s">
        <v>42</v>
      </c>
      <c r="D5" s="32">
        <v>600</v>
      </c>
      <c r="E5" s="198"/>
      <c r="F5" s="82"/>
      <c r="G5" s="56"/>
      <c r="H5" s="65"/>
      <c r="I5" s="68"/>
      <c r="J5" s="57"/>
    </row>
    <row r="6" spans="1:254" s="12" customFormat="1" ht="259.5" customHeight="1">
      <c r="A6" s="142">
        <v>2</v>
      </c>
      <c r="B6" s="696" t="s">
        <v>848</v>
      </c>
      <c r="C6" s="197" t="s">
        <v>42</v>
      </c>
      <c r="D6" s="32">
        <v>1000</v>
      </c>
      <c r="E6" s="198"/>
      <c r="F6" s="82"/>
      <c r="G6" s="56"/>
      <c r="H6" s="65"/>
      <c r="I6" s="68"/>
      <c r="J6" s="57"/>
    </row>
    <row r="7" spans="1:254" ht="142.9" customHeight="1">
      <c r="A7" s="142">
        <v>3</v>
      </c>
      <c r="B7" s="697" t="s">
        <v>849</v>
      </c>
      <c r="C7" s="158" t="s">
        <v>274</v>
      </c>
      <c r="D7" s="739">
        <v>10</v>
      </c>
      <c r="E7" s="199"/>
      <c r="F7" s="82"/>
      <c r="G7" s="56"/>
      <c r="H7" s="200"/>
      <c r="I7" s="68"/>
      <c r="J7" s="57"/>
    </row>
    <row r="8" spans="1:254" ht="110.25" customHeight="1">
      <c r="A8" s="142">
        <v>4</v>
      </c>
      <c r="B8" s="697" t="s">
        <v>850</v>
      </c>
      <c r="C8" s="158" t="s">
        <v>274</v>
      </c>
      <c r="D8" s="739">
        <v>40</v>
      </c>
      <c r="E8" s="199"/>
      <c r="F8" s="82"/>
      <c r="G8" s="56"/>
      <c r="H8" s="200"/>
      <c r="I8" s="68"/>
      <c r="J8" s="57"/>
    </row>
    <row r="9" spans="1:254" ht="115.5" customHeight="1">
      <c r="A9" s="142">
        <v>5</v>
      </c>
      <c r="B9" s="697" t="s">
        <v>851</v>
      </c>
      <c r="C9" s="158" t="s">
        <v>274</v>
      </c>
      <c r="D9" s="739">
        <v>15</v>
      </c>
      <c r="E9" s="199"/>
      <c r="F9" s="82"/>
      <c r="G9" s="56"/>
      <c r="H9" s="200"/>
      <c r="I9" s="68"/>
      <c r="J9" s="57"/>
    </row>
    <row r="10" spans="1:254" ht="116.25" customHeight="1">
      <c r="A10" s="142">
        <v>6</v>
      </c>
      <c r="B10" s="697" t="s">
        <v>852</v>
      </c>
      <c r="C10" s="158" t="s">
        <v>274</v>
      </c>
      <c r="D10" s="739">
        <v>25</v>
      </c>
      <c r="E10" s="199"/>
      <c r="F10" s="82"/>
      <c r="G10" s="56"/>
      <c r="H10" s="200"/>
      <c r="I10" s="68"/>
      <c r="J10" s="57"/>
    </row>
    <row r="11" spans="1:254" ht="113.25" customHeight="1">
      <c r="A11" s="142">
        <v>7</v>
      </c>
      <c r="B11" s="697" t="s">
        <v>853</v>
      </c>
      <c r="C11" s="158" t="s">
        <v>274</v>
      </c>
      <c r="D11" s="739">
        <v>50</v>
      </c>
      <c r="E11" s="199"/>
      <c r="F11" s="82"/>
      <c r="G11" s="56"/>
      <c r="H11" s="200"/>
      <c r="I11" s="68"/>
      <c r="J11" s="57"/>
    </row>
    <row r="12" spans="1:254" ht="117.75" customHeight="1">
      <c r="A12" s="142">
        <v>8</v>
      </c>
      <c r="B12" s="697" t="s">
        <v>854</v>
      </c>
      <c r="C12" s="158" t="s">
        <v>274</v>
      </c>
      <c r="D12" s="739">
        <v>20</v>
      </c>
      <c r="E12" s="199"/>
      <c r="F12" s="82"/>
      <c r="G12" s="56"/>
      <c r="H12" s="200"/>
      <c r="I12" s="68"/>
      <c r="J12" s="57"/>
    </row>
    <row r="13" spans="1:254" ht="122.25" customHeight="1">
      <c r="A13" s="142">
        <v>9</v>
      </c>
      <c r="B13" s="697" t="s">
        <v>855</v>
      </c>
      <c r="C13" s="158" t="s">
        <v>274</v>
      </c>
      <c r="D13" s="739">
        <v>20</v>
      </c>
      <c r="E13" s="199"/>
      <c r="F13" s="82"/>
      <c r="G13" s="56"/>
      <c r="H13" s="200"/>
      <c r="I13" s="68"/>
      <c r="J13" s="57"/>
    </row>
    <row r="14" spans="1:254" ht="43.5" customHeight="1">
      <c r="A14" s="142">
        <v>10</v>
      </c>
      <c r="B14" s="697" t="s">
        <v>275</v>
      </c>
      <c r="C14" s="158" t="s">
        <v>276</v>
      </c>
      <c r="D14" s="739"/>
      <c r="E14" s="199"/>
      <c r="F14" s="82"/>
      <c r="G14" s="56"/>
      <c r="H14" s="200"/>
      <c r="I14" s="68"/>
      <c r="J14" s="57"/>
    </row>
    <row r="15" spans="1:254" ht="115.5" customHeight="1">
      <c r="A15" s="142">
        <v>11</v>
      </c>
      <c r="B15" s="697" t="s">
        <v>856</v>
      </c>
      <c r="C15" s="158" t="s">
        <v>274</v>
      </c>
      <c r="D15" s="739">
        <v>5</v>
      </c>
      <c r="E15" s="199"/>
      <c r="F15" s="82"/>
      <c r="G15" s="56"/>
      <c r="H15" s="200"/>
      <c r="I15" s="68"/>
      <c r="J15" s="57"/>
    </row>
    <row r="16" spans="1:254" s="12" customFormat="1" ht="19.5" customHeight="1" thickBot="1">
      <c r="A16" s="201"/>
      <c r="B16" s="202" t="s">
        <v>30</v>
      </c>
      <c r="C16" s="203"/>
      <c r="D16" s="203"/>
      <c r="E16" s="204"/>
      <c r="F16" s="580"/>
      <c r="G16" s="612"/>
      <c r="H16" s="612"/>
      <c r="I16" s="613"/>
      <c r="J16" s="57"/>
    </row>
    <row r="17" spans="1:10">
      <c r="I17" s="611"/>
    </row>
    <row r="18" spans="1:10">
      <c r="B18" s="47" t="s">
        <v>52</v>
      </c>
    </row>
    <row r="19" spans="1:10" ht="33" customHeight="1">
      <c r="A19" s="50"/>
      <c r="B19" s="46" t="s">
        <v>277</v>
      </c>
      <c r="C19" s="46"/>
      <c r="D19" s="46"/>
      <c r="E19" s="46"/>
      <c r="F19" s="46"/>
      <c r="G19" s="46"/>
      <c r="H19" s="46"/>
      <c r="I19" s="46"/>
      <c r="J19" s="46"/>
    </row>
    <row r="20" spans="1:10" ht="45.75" customHeight="1">
      <c r="A20" s="48"/>
      <c r="B20" s="49" t="s">
        <v>32</v>
      </c>
      <c r="C20" s="49"/>
      <c r="D20" s="49"/>
      <c r="E20" s="49"/>
      <c r="F20" s="49"/>
      <c r="G20" s="49"/>
      <c r="H20" s="49"/>
      <c r="I20" s="49"/>
      <c r="J20" s="49"/>
    </row>
    <row r="23" spans="1:10">
      <c r="A23" s="50"/>
      <c r="B23" s="7" t="s">
        <v>33</v>
      </c>
      <c r="C23" s="50"/>
      <c r="D23" s="50"/>
      <c r="E23" s="7"/>
      <c r="F23" s="7"/>
      <c r="G23" s="7" t="s">
        <v>34</v>
      </c>
      <c r="H23" s="7"/>
      <c r="I23" s="8"/>
      <c r="J23" s="7"/>
    </row>
  </sheetData>
  <sheetProtection selectLockedCells="1" selectUnlockedCells="1"/>
  <phoneticPr fontId="8" type="noConversion"/>
  <pageMargins left="0.70866141732283472" right="0.70866141732283472" top="0.74803149606299213" bottom="0.74803149606299213" header="0.51181102362204722" footer="0.51181102362204722"/>
  <pageSetup paperSize="9" scale="80" firstPageNumber="0" fitToHeight="0" orientation="landscape" r:id="rId1"/>
  <headerFooter alignWithMargins="0"/>
  <rowBreaks count="1" manualBreakCount="1">
    <brk id="4"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2E663F-886D-4964-AD95-E8AA3EC4C25A}">
  <sheetPr>
    <tabColor indexed="50"/>
  </sheetPr>
  <dimension ref="A1:IU29"/>
  <sheetViews>
    <sheetView topLeftCell="A28" workbookViewId="0">
      <selection activeCell="B25" sqref="B25:J25"/>
    </sheetView>
  </sheetViews>
  <sheetFormatPr defaultColWidth="8.28515625" defaultRowHeight="12.75"/>
  <cols>
    <col min="2" max="2" width="43.42578125" customWidth="1"/>
    <col min="3" max="3" width="11" customWidth="1"/>
    <col min="5" max="5" width="12.42578125" customWidth="1"/>
    <col min="6" max="6" width="12.28515625" customWidth="1"/>
    <col min="8" max="8" width="13.28515625" customWidth="1"/>
    <col min="9" max="9" width="12.7109375" customWidth="1"/>
    <col min="10" max="10" width="11.140625" customWidth="1"/>
  </cols>
  <sheetData>
    <row r="1" spans="1:255" s="77" customFormat="1">
      <c r="B1" s="1" t="s">
        <v>0</v>
      </c>
      <c r="I1" s="78"/>
      <c r="IR1" s="47"/>
      <c r="IS1" s="47"/>
      <c r="IT1" s="47"/>
      <c r="IU1" s="47"/>
    </row>
    <row r="2" spans="1:255" s="47" customFormat="1">
      <c r="A2" s="3"/>
      <c r="B2" s="4" t="s">
        <v>781</v>
      </c>
      <c r="C2" s="3"/>
      <c r="D2" s="3" t="s">
        <v>1</v>
      </c>
      <c r="E2" s="4"/>
      <c r="F2" s="4"/>
      <c r="G2" s="4"/>
      <c r="H2" s="4"/>
      <c r="I2" s="5"/>
      <c r="J2" s="4"/>
    </row>
    <row r="3" spans="1:255">
      <c r="A3" s="4" t="s">
        <v>278</v>
      </c>
      <c r="B3" s="7"/>
      <c r="C3" s="80"/>
      <c r="D3" s="80"/>
      <c r="E3" s="7"/>
      <c r="F3" s="7"/>
      <c r="G3" s="7"/>
      <c r="H3" s="7"/>
      <c r="I3" s="8"/>
      <c r="J3" s="7"/>
    </row>
    <row r="4" spans="1:255" ht="76.5">
      <c r="A4" s="9" t="s">
        <v>3</v>
      </c>
      <c r="B4" s="10" t="s">
        <v>4</v>
      </c>
      <c r="C4" s="10" t="s">
        <v>5</v>
      </c>
      <c r="D4" s="10" t="s">
        <v>6</v>
      </c>
      <c r="E4" s="10" t="s">
        <v>7</v>
      </c>
      <c r="F4" s="10" t="s">
        <v>8</v>
      </c>
      <c r="G4" s="10" t="s">
        <v>9</v>
      </c>
      <c r="H4" s="10" t="s">
        <v>10</v>
      </c>
      <c r="I4" s="11" t="s">
        <v>11</v>
      </c>
      <c r="J4" s="11" t="s">
        <v>12</v>
      </c>
    </row>
    <row r="5" spans="1:255" s="12" customFormat="1" ht="63.75">
      <c r="A5" s="205">
        <v>1</v>
      </c>
      <c r="B5" s="206" t="s">
        <v>279</v>
      </c>
      <c r="C5" s="207" t="s">
        <v>280</v>
      </c>
      <c r="D5" s="583">
        <v>15</v>
      </c>
      <c r="E5" s="208"/>
      <c r="F5" s="82"/>
      <c r="G5" s="56"/>
      <c r="H5" s="65"/>
      <c r="I5" s="68"/>
      <c r="J5" s="57"/>
    </row>
    <row r="6" spans="1:255" s="12" customFormat="1" ht="63.75">
      <c r="A6" s="205">
        <v>2</v>
      </c>
      <c r="B6" s="206" t="s">
        <v>281</v>
      </c>
      <c r="C6" s="207" t="s">
        <v>282</v>
      </c>
      <c r="D6" s="583">
        <v>6</v>
      </c>
      <c r="E6" s="208"/>
      <c r="F6" s="82"/>
      <c r="G6" s="56"/>
      <c r="H6" s="65"/>
      <c r="I6" s="68"/>
      <c r="J6" s="57"/>
    </row>
    <row r="7" spans="1:255" s="12" customFormat="1" ht="38.25">
      <c r="A7" s="205">
        <v>3</v>
      </c>
      <c r="B7" s="209" t="s">
        <v>283</v>
      </c>
      <c r="C7" s="207" t="s">
        <v>284</v>
      </c>
      <c r="D7" s="583">
        <v>3</v>
      </c>
      <c r="E7" s="208"/>
      <c r="F7" s="82"/>
      <c r="G7" s="56"/>
      <c r="H7" s="65"/>
      <c r="I7" s="68"/>
      <c r="J7" s="57"/>
    </row>
    <row r="8" spans="1:255" s="12" customFormat="1" ht="54.95" customHeight="1">
      <c r="A8" s="205">
        <v>4</v>
      </c>
      <c r="B8" s="209" t="s">
        <v>285</v>
      </c>
      <c r="C8" s="207" t="s">
        <v>286</v>
      </c>
      <c r="D8" s="583">
        <v>85</v>
      </c>
      <c r="E8" s="208"/>
      <c r="F8" s="82"/>
      <c r="G8" s="56"/>
      <c r="H8" s="65"/>
      <c r="I8" s="68"/>
      <c r="J8" s="57"/>
    </row>
    <row r="9" spans="1:255" s="12" customFormat="1" ht="49.5" customHeight="1">
      <c r="A9" s="205">
        <v>5</v>
      </c>
      <c r="B9" s="209" t="s">
        <v>287</v>
      </c>
      <c r="C9" s="207" t="s">
        <v>288</v>
      </c>
      <c r="D9" s="583">
        <v>37</v>
      </c>
      <c r="E9" s="208"/>
      <c r="F9" s="82"/>
      <c r="G9" s="56"/>
      <c r="H9" s="65"/>
      <c r="I9" s="68"/>
      <c r="J9" s="57"/>
    </row>
    <row r="10" spans="1:255" s="12" customFormat="1" ht="51">
      <c r="A10" s="205">
        <v>6</v>
      </c>
      <c r="B10" s="209" t="s">
        <v>289</v>
      </c>
      <c r="C10" s="207" t="s">
        <v>290</v>
      </c>
      <c r="D10" s="583">
        <v>24</v>
      </c>
      <c r="E10" s="208"/>
      <c r="F10" s="82"/>
      <c r="G10" s="56"/>
      <c r="H10" s="65"/>
      <c r="I10" s="68"/>
      <c r="J10" s="57"/>
    </row>
    <row r="11" spans="1:255" s="12" customFormat="1" ht="58.9" customHeight="1">
      <c r="A11" s="205">
        <v>7</v>
      </c>
      <c r="B11" s="210" t="s">
        <v>291</v>
      </c>
      <c r="C11" s="207" t="s">
        <v>292</v>
      </c>
      <c r="D11" s="583">
        <v>5</v>
      </c>
      <c r="E11" s="208"/>
      <c r="F11" s="82"/>
      <c r="G11" s="56"/>
      <c r="H11" s="65"/>
      <c r="I11" s="68"/>
      <c r="J11" s="57"/>
    </row>
    <row r="12" spans="1:255" s="12" customFormat="1" ht="38.25">
      <c r="A12" s="205">
        <v>8</v>
      </c>
      <c r="B12" s="209" t="s">
        <v>293</v>
      </c>
      <c r="C12" s="207" t="s">
        <v>47</v>
      </c>
      <c r="D12" s="583">
        <v>16</v>
      </c>
      <c r="E12" s="208"/>
      <c r="F12" s="82"/>
      <c r="G12" s="56"/>
      <c r="H12" s="65"/>
      <c r="I12" s="68"/>
      <c r="J12" s="57"/>
    </row>
    <row r="13" spans="1:255" s="12" customFormat="1" ht="38.25">
      <c r="A13" s="205">
        <v>9</v>
      </c>
      <c r="B13" s="209" t="s">
        <v>294</v>
      </c>
      <c r="C13" s="207" t="s">
        <v>295</v>
      </c>
      <c r="D13" s="583">
        <v>260</v>
      </c>
      <c r="E13" s="208"/>
      <c r="F13" s="82"/>
      <c r="G13" s="56"/>
      <c r="H13" s="65"/>
      <c r="I13" s="68"/>
      <c r="J13" s="57"/>
    </row>
    <row r="14" spans="1:255" s="12" customFormat="1" ht="63.75">
      <c r="A14" s="205">
        <v>10</v>
      </c>
      <c r="B14" s="206" t="s">
        <v>296</v>
      </c>
      <c r="C14" s="207" t="s">
        <v>47</v>
      </c>
      <c r="D14" s="583">
        <v>60</v>
      </c>
      <c r="E14" s="208"/>
      <c r="F14" s="82"/>
      <c r="G14" s="56"/>
      <c r="H14" s="65"/>
      <c r="I14" s="68"/>
      <c r="J14" s="57"/>
    </row>
    <row r="15" spans="1:255" s="12" customFormat="1" ht="25.5">
      <c r="A15" s="205">
        <v>11</v>
      </c>
      <c r="B15" s="209" t="s">
        <v>297</v>
      </c>
      <c r="C15" s="207" t="s">
        <v>298</v>
      </c>
      <c r="D15" s="583">
        <v>4</v>
      </c>
      <c r="E15" s="208"/>
      <c r="F15" s="82"/>
      <c r="G15" s="56"/>
      <c r="H15" s="65"/>
      <c r="I15" s="68"/>
      <c r="J15" s="57"/>
    </row>
    <row r="16" spans="1:255" s="12" customFormat="1" ht="38.25">
      <c r="A16" s="205">
        <v>12</v>
      </c>
      <c r="B16" s="209" t="s">
        <v>299</v>
      </c>
      <c r="C16" s="207" t="s">
        <v>300</v>
      </c>
      <c r="D16" s="583">
        <v>100</v>
      </c>
      <c r="E16" s="208"/>
      <c r="F16" s="82"/>
      <c r="G16" s="56"/>
      <c r="H16" s="65"/>
      <c r="I16" s="68"/>
      <c r="J16" s="57"/>
    </row>
    <row r="17" spans="1:10" s="12" customFormat="1" ht="25.5">
      <c r="A17" s="205">
        <v>13</v>
      </c>
      <c r="B17" s="209" t="s">
        <v>301</v>
      </c>
      <c r="C17" s="207" t="s">
        <v>302</v>
      </c>
      <c r="D17" s="583">
        <v>3</v>
      </c>
      <c r="E17" s="208"/>
      <c r="F17" s="82"/>
      <c r="G17" s="56"/>
      <c r="H17" s="65"/>
      <c r="I17" s="68"/>
      <c r="J17" s="57"/>
    </row>
    <row r="18" spans="1:10" ht="65.25" customHeight="1">
      <c r="A18" s="205">
        <v>14</v>
      </c>
      <c r="B18" s="209" t="s">
        <v>303</v>
      </c>
      <c r="C18" s="207" t="s">
        <v>47</v>
      </c>
      <c r="D18" s="583">
        <v>8</v>
      </c>
      <c r="E18" s="211"/>
      <c r="F18" s="82"/>
      <c r="G18" s="56"/>
      <c r="H18" s="61"/>
      <c r="I18" s="68"/>
      <c r="J18" s="62"/>
    </row>
    <row r="19" spans="1:10" ht="43.5" customHeight="1">
      <c r="A19" s="205">
        <v>15</v>
      </c>
      <c r="B19" s="209" t="s">
        <v>304</v>
      </c>
      <c r="C19" s="207" t="s">
        <v>286</v>
      </c>
      <c r="D19" s="583">
        <v>4</v>
      </c>
      <c r="E19" s="211"/>
      <c r="F19" s="82"/>
      <c r="G19" s="56"/>
      <c r="H19" s="61"/>
      <c r="I19" s="68"/>
      <c r="J19" s="62"/>
    </row>
    <row r="20" spans="1:10" ht="32.25" customHeight="1">
      <c r="A20" s="205">
        <v>16</v>
      </c>
      <c r="B20" s="591" t="s">
        <v>305</v>
      </c>
      <c r="C20" s="212" t="s">
        <v>306</v>
      </c>
      <c r="D20" s="740">
        <v>80</v>
      </c>
      <c r="E20" s="213"/>
      <c r="F20" s="82"/>
      <c r="G20" s="56"/>
      <c r="H20" s="61"/>
      <c r="I20" s="68"/>
      <c r="J20" s="62"/>
    </row>
    <row r="21" spans="1:10" s="12" customFormat="1">
      <c r="A21" s="52"/>
      <c r="B21" s="230" t="s">
        <v>30</v>
      </c>
      <c r="C21" s="575"/>
      <c r="D21" s="575"/>
      <c r="E21" s="579"/>
      <c r="F21" s="580"/>
      <c r="G21" s="579"/>
      <c r="H21" s="579"/>
      <c r="I21" s="581"/>
      <c r="J21" s="57"/>
    </row>
    <row r="22" spans="1:10" s="12" customFormat="1">
      <c r="A22" s="72"/>
      <c r="B22" s="267"/>
      <c r="C22" s="80"/>
      <c r="D22" s="80"/>
      <c r="E22" s="41"/>
      <c r="F22" s="741"/>
      <c r="G22" s="41"/>
      <c r="H22" s="41"/>
      <c r="I22" s="742"/>
      <c r="J22" s="46"/>
    </row>
    <row r="23" spans="1:10">
      <c r="A23" s="50"/>
      <c r="B23" s="47" t="s">
        <v>52</v>
      </c>
      <c r="C23" s="50"/>
      <c r="D23" s="50"/>
      <c r="E23" s="7"/>
      <c r="F23" s="7"/>
      <c r="G23" s="7"/>
      <c r="H23" s="7"/>
      <c r="I23" s="8"/>
      <c r="J23" s="7"/>
    </row>
    <row r="24" spans="1:10" ht="52.15" customHeight="1">
      <c r="A24" s="50"/>
      <c r="B24" s="780" t="s">
        <v>841</v>
      </c>
      <c r="C24" s="780"/>
      <c r="D24" s="780"/>
      <c r="E24" s="780"/>
      <c r="F24" s="780"/>
      <c r="G24" s="780"/>
      <c r="H24" s="780"/>
      <c r="I24" s="780"/>
      <c r="J24" s="780"/>
    </row>
    <row r="25" spans="1:10" ht="203.25" customHeight="1">
      <c r="A25" s="50"/>
      <c r="B25" s="781" t="s">
        <v>842</v>
      </c>
      <c r="C25" s="781"/>
      <c r="D25" s="781"/>
      <c r="E25" s="781"/>
      <c r="F25" s="781"/>
      <c r="G25" s="781"/>
      <c r="H25" s="781"/>
      <c r="I25" s="781"/>
      <c r="J25" s="781"/>
    </row>
    <row r="26" spans="1:10">
      <c r="A26" s="50"/>
      <c r="B26" s="7" t="s">
        <v>272</v>
      </c>
      <c r="C26" s="7"/>
      <c r="D26" s="7"/>
      <c r="E26" s="7"/>
      <c r="F26" s="7"/>
      <c r="G26" s="7"/>
      <c r="H26" s="7"/>
      <c r="I26" s="8"/>
      <c r="J26" s="7"/>
    </row>
    <row r="27" spans="1:10" ht="12.75" customHeight="1">
      <c r="A27" s="48"/>
      <c r="B27" s="758" t="s">
        <v>32</v>
      </c>
      <c r="C27" s="758"/>
      <c r="D27" s="758"/>
      <c r="E27" s="758"/>
      <c r="F27" s="758"/>
      <c r="G27" s="758"/>
      <c r="H27" s="758"/>
      <c r="I27" s="758"/>
      <c r="J27" s="758"/>
    </row>
    <row r="28" spans="1:10">
      <c r="A28" s="48"/>
      <c r="B28" s="49"/>
      <c r="C28" s="48"/>
      <c r="D28" s="48"/>
      <c r="E28" s="48"/>
      <c r="F28" s="48"/>
      <c r="G28" s="48"/>
      <c r="H28" s="48"/>
      <c r="I28" s="86"/>
      <c r="J28" s="48"/>
    </row>
    <row r="29" spans="1:10">
      <c r="A29" s="50"/>
      <c r="B29" s="7" t="s">
        <v>33</v>
      </c>
      <c r="C29" s="50"/>
      <c r="D29" s="50"/>
      <c r="E29" s="7"/>
      <c r="F29" s="7"/>
      <c r="G29" s="7" t="s">
        <v>34</v>
      </c>
      <c r="H29" s="7"/>
      <c r="I29" s="8"/>
      <c r="J29" s="7"/>
    </row>
  </sheetData>
  <sheetProtection selectLockedCells="1" selectUnlockedCells="1"/>
  <mergeCells count="3">
    <mergeCell ref="B24:J24"/>
    <mergeCell ref="B25:J25"/>
    <mergeCell ref="B27:J27"/>
  </mergeCells>
  <pageMargins left="0.70000000000000007" right="0.70000000000000007" top="0.75" bottom="0.75" header="0.51181102362204722" footer="0.51181102362204722"/>
  <pageSetup paperSize="9" scale="66" firstPageNumber="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ACAAD8-3A3D-4081-BE79-2DB2F687DE77}">
  <sheetPr>
    <tabColor indexed="50"/>
    <pageSetUpPr fitToPage="1"/>
  </sheetPr>
  <dimension ref="A1:IU18"/>
  <sheetViews>
    <sheetView topLeftCell="A10" workbookViewId="0">
      <selection activeCell="H7" sqref="H7"/>
    </sheetView>
  </sheetViews>
  <sheetFormatPr defaultColWidth="8.28515625" defaultRowHeight="12.75"/>
  <cols>
    <col min="1" max="1" width="3.7109375" customWidth="1"/>
    <col min="2" max="2" width="69.42578125" customWidth="1"/>
    <col min="3" max="3" width="12.85546875" customWidth="1"/>
    <col min="5" max="5" width="13.42578125" customWidth="1"/>
    <col min="6" max="6" width="14.42578125" customWidth="1"/>
    <col min="8" max="8" width="12.42578125" customWidth="1"/>
    <col min="9" max="9" width="16.28515625" customWidth="1"/>
    <col min="10" max="10" width="11.140625" customWidth="1"/>
  </cols>
  <sheetData>
    <row r="1" spans="1:255" s="77" customFormat="1">
      <c r="B1" s="1" t="s">
        <v>0</v>
      </c>
      <c r="I1" s="78"/>
      <c r="IR1" s="47"/>
      <c r="IS1" s="47"/>
      <c r="IT1" s="47"/>
      <c r="IU1" s="47"/>
    </row>
    <row r="2" spans="1:255" s="47" customFormat="1">
      <c r="A2" s="3"/>
      <c r="B2" s="4" t="s">
        <v>781</v>
      </c>
      <c r="C2" s="3"/>
      <c r="D2" s="3" t="s">
        <v>1</v>
      </c>
      <c r="E2" s="4"/>
      <c r="F2" s="4"/>
      <c r="G2" s="4"/>
      <c r="H2" s="4"/>
      <c r="I2" s="5"/>
      <c r="J2" s="4"/>
    </row>
    <row r="3" spans="1:255" ht="13.5" thickBot="1">
      <c r="A3" s="214" t="s">
        <v>307</v>
      </c>
      <c r="B3" s="7"/>
      <c r="C3" s="80"/>
      <c r="D3" s="80"/>
      <c r="E3" s="7"/>
      <c r="F3" s="7"/>
      <c r="G3" s="7"/>
      <c r="H3" s="7"/>
      <c r="I3" s="8"/>
      <c r="J3" s="7"/>
    </row>
    <row r="4" spans="1:255" ht="69" customHeight="1" thickBot="1">
      <c r="A4" s="704" t="s">
        <v>3</v>
      </c>
      <c r="B4" s="705" t="s">
        <v>4</v>
      </c>
      <c r="C4" s="705" t="s">
        <v>5</v>
      </c>
      <c r="D4" s="705" t="s">
        <v>6</v>
      </c>
      <c r="E4" s="705" t="s">
        <v>7</v>
      </c>
      <c r="F4" s="705" t="s">
        <v>8</v>
      </c>
      <c r="G4" s="705" t="s">
        <v>9</v>
      </c>
      <c r="H4" s="705" t="s">
        <v>10</v>
      </c>
      <c r="I4" s="706" t="s">
        <v>11</v>
      </c>
      <c r="J4" s="707" t="s">
        <v>12</v>
      </c>
    </row>
    <row r="5" spans="1:255" s="219" customFormat="1" ht="145.5" customHeight="1">
      <c r="A5" s="698">
        <v>1</v>
      </c>
      <c r="B5" s="699" t="s">
        <v>308</v>
      </c>
      <c r="C5" s="698" t="s">
        <v>42</v>
      </c>
      <c r="D5" s="698">
        <v>300</v>
      </c>
      <c r="E5" s="700"/>
      <c r="F5" s="700"/>
      <c r="G5" s="701"/>
      <c r="H5" s="702"/>
      <c r="I5" s="700"/>
      <c r="J5" s="703"/>
    </row>
    <row r="6" spans="1:255" s="219" customFormat="1" ht="102">
      <c r="A6" s="158">
        <v>2</v>
      </c>
      <c r="B6" s="215" t="s">
        <v>309</v>
      </c>
      <c r="C6" s="158" t="s">
        <v>42</v>
      </c>
      <c r="D6" s="158">
        <v>200</v>
      </c>
      <c r="E6" s="216"/>
      <c r="F6" s="216"/>
      <c r="G6" s="217"/>
      <c r="H6" s="218"/>
      <c r="I6" s="216"/>
      <c r="J6" s="57"/>
    </row>
    <row r="7" spans="1:255" s="219" customFormat="1" ht="89.25">
      <c r="A7" s="158">
        <v>3</v>
      </c>
      <c r="B7" s="215" t="s">
        <v>310</v>
      </c>
      <c r="C7" s="158" t="s">
        <v>42</v>
      </c>
      <c r="D7" s="158">
        <v>200</v>
      </c>
      <c r="E7" s="216"/>
      <c r="F7" s="216"/>
      <c r="G7" s="217"/>
      <c r="H7" s="218"/>
      <c r="I7" s="216"/>
      <c r="J7" s="57"/>
    </row>
    <row r="8" spans="1:255" s="219" customFormat="1" ht="89.25">
      <c r="A8" s="158">
        <v>4</v>
      </c>
      <c r="B8" s="215" t="s">
        <v>311</v>
      </c>
      <c r="C8" s="158" t="s">
        <v>42</v>
      </c>
      <c r="D8" s="158">
        <v>2000</v>
      </c>
      <c r="E8" s="216"/>
      <c r="F8" s="216"/>
      <c r="G8" s="217"/>
      <c r="H8" s="218"/>
      <c r="I8" s="216"/>
      <c r="J8" s="57"/>
    </row>
    <row r="9" spans="1:255" s="219" customFormat="1" ht="216.75">
      <c r="A9" s="158">
        <v>5</v>
      </c>
      <c r="B9" s="215" t="s">
        <v>312</v>
      </c>
      <c r="C9" s="158" t="s">
        <v>42</v>
      </c>
      <c r="D9" s="158">
        <v>500</v>
      </c>
      <c r="E9" s="216"/>
      <c r="F9" s="216"/>
      <c r="G9" s="217"/>
      <c r="H9" s="218"/>
      <c r="I9" s="216"/>
      <c r="J9" s="57"/>
    </row>
    <row r="10" spans="1:255" s="219" customFormat="1" ht="176.1" customHeight="1">
      <c r="A10" s="158">
        <v>6</v>
      </c>
      <c r="B10" s="215" t="s">
        <v>313</v>
      </c>
      <c r="C10" s="158" t="s">
        <v>42</v>
      </c>
      <c r="D10" s="158">
        <v>800</v>
      </c>
      <c r="E10" s="216"/>
      <c r="F10" s="216"/>
      <c r="G10" s="217"/>
      <c r="H10" s="218"/>
      <c r="I10" s="216"/>
      <c r="J10" s="57"/>
    </row>
    <row r="11" spans="1:255" s="219" customFormat="1" ht="89.25">
      <c r="A11" s="158">
        <v>7</v>
      </c>
      <c r="B11" s="215" t="s">
        <v>314</v>
      </c>
      <c r="C11" s="158" t="s">
        <v>42</v>
      </c>
      <c r="D11" s="158">
        <v>250</v>
      </c>
      <c r="E11" s="216"/>
      <c r="F11" s="216"/>
      <c r="G11" s="217"/>
      <c r="H11" s="218"/>
      <c r="I11" s="216"/>
      <c r="J11" s="220"/>
    </row>
    <row r="12" spans="1:255" s="219" customFormat="1" ht="52.15" customHeight="1">
      <c r="A12" s="158">
        <v>8</v>
      </c>
      <c r="B12" s="215" t="s">
        <v>315</v>
      </c>
      <c r="C12" s="158" t="s">
        <v>42</v>
      </c>
      <c r="D12" s="158">
        <v>400</v>
      </c>
      <c r="E12" s="216"/>
      <c r="F12" s="216"/>
      <c r="G12" s="217"/>
      <c r="H12" s="218"/>
      <c r="I12" s="216"/>
      <c r="J12" s="221"/>
    </row>
    <row r="13" spans="1:255" s="219" customFormat="1">
      <c r="A13" s="222"/>
      <c r="B13" s="614" t="s">
        <v>30</v>
      </c>
      <c r="C13" s="614"/>
      <c r="D13" s="614"/>
      <c r="E13" s="615"/>
      <c r="F13" s="616"/>
      <c r="G13" s="616"/>
      <c r="H13" s="616"/>
      <c r="I13" s="616"/>
      <c r="J13" s="223"/>
    </row>
    <row r="14" spans="1:255">
      <c r="A14" s="50"/>
      <c r="B14" s="47" t="s">
        <v>52</v>
      </c>
      <c r="C14" s="50"/>
      <c r="D14" s="50"/>
      <c r="E14" s="7"/>
      <c r="F14" s="7"/>
      <c r="G14" s="7"/>
      <c r="H14" s="7"/>
      <c r="I14" s="8"/>
      <c r="J14" s="7"/>
    </row>
    <row r="15" spans="1:255" ht="27" customHeight="1">
      <c r="A15" s="50"/>
      <c r="B15" s="7" t="s">
        <v>272</v>
      </c>
      <c r="C15" s="7"/>
      <c r="D15" s="7"/>
      <c r="E15" s="7"/>
      <c r="F15" s="7"/>
      <c r="G15" s="7"/>
      <c r="H15" s="7"/>
      <c r="I15" s="8"/>
      <c r="J15" s="7"/>
    </row>
    <row r="16" spans="1:255" ht="36.75" customHeight="1">
      <c r="A16" s="48"/>
      <c r="B16" s="758" t="s">
        <v>32</v>
      </c>
      <c r="C16" s="758"/>
      <c r="D16" s="758"/>
      <c r="E16" s="758"/>
      <c r="F16" s="758"/>
      <c r="G16" s="758"/>
      <c r="H16" s="758"/>
      <c r="I16" s="758"/>
      <c r="J16" s="758"/>
    </row>
    <row r="17" spans="1:10">
      <c r="A17" s="50"/>
      <c r="B17" s="7"/>
      <c r="I17" s="224"/>
    </row>
    <row r="18" spans="1:10">
      <c r="A18" s="50"/>
      <c r="B18" s="7" t="s">
        <v>33</v>
      </c>
      <c r="C18" s="50"/>
      <c r="D18" s="50"/>
      <c r="E18" s="7"/>
      <c r="F18" s="7"/>
      <c r="G18" s="7" t="s">
        <v>34</v>
      </c>
      <c r="H18" s="7"/>
      <c r="I18" s="8"/>
      <c r="J18" s="7"/>
    </row>
  </sheetData>
  <sheetProtection selectLockedCells="1" selectUnlockedCells="1"/>
  <mergeCells count="1">
    <mergeCell ref="B16:J16"/>
  </mergeCells>
  <pageMargins left="0.70000000000000007" right="0.70000000000000007" top="0.75" bottom="0.75" header="0.51181102362204722" footer="0.51181102362204722"/>
  <pageSetup paperSize="9" scale="78" firstPageNumber="0" fitToHeight="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C30098-49EC-44C3-9C2D-6062551038EF}">
  <sheetPr>
    <tabColor indexed="50"/>
  </sheetPr>
  <dimension ref="A1:IU19"/>
  <sheetViews>
    <sheetView workbookViewId="0">
      <selection activeCell="H10" sqref="H10"/>
    </sheetView>
  </sheetViews>
  <sheetFormatPr defaultColWidth="8.28515625" defaultRowHeight="12.75"/>
  <cols>
    <col min="2" max="2" width="57.5703125" customWidth="1"/>
    <col min="3" max="3" width="12" customWidth="1"/>
    <col min="5" max="5" width="15.28515625" customWidth="1"/>
    <col min="6" max="6" width="12.28515625" customWidth="1"/>
    <col min="8" max="8" width="13.42578125" customWidth="1"/>
    <col min="9" max="9" width="12.7109375" customWidth="1"/>
    <col min="10" max="10" width="11.28515625" customWidth="1"/>
  </cols>
  <sheetData>
    <row r="1" spans="1:255" s="77" customFormat="1">
      <c r="B1" s="1" t="s">
        <v>0</v>
      </c>
      <c r="I1" s="78"/>
      <c r="IR1" s="47"/>
      <c r="IS1" s="47"/>
      <c r="IT1" s="47"/>
      <c r="IU1" s="47"/>
    </row>
    <row r="2" spans="1:255" s="47" customFormat="1">
      <c r="A2" s="3"/>
      <c r="B2" s="4" t="s">
        <v>781</v>
      </c>
      <c r="C2" s="3"/>
      <c r="D2" s="3" t="s">
        <v>1</v>
      </c>
      <c r="E2" s="4"/>
      <c r="F2" s="4"/>
      <c r="G2" s="4"/>
      <c r="H2" s="4"/>
      <c r="I2" s="5"/>
      <c r="J2" s="4"/>
    </row>
    <row r="3" spans="1:255">
      <c r="A3" s="4" t="s">
        <v>860</v>
      </c>
      <c r="B3" s="7"/>
      <c r="C3" s="50"/>
      <c r="D3" s="50"/>
      <c r="E3" s="7"/>
      <c r="F3" s="7"/>
      <c r="G3" s="7"/>
      <c r="H3" s="7"/>
      <c r="I3" s="8"/>
      <c r="J3" s="7"/>
    </row>
    <row r="4" spans="1:255" ht="76.5">
      <c r="A4" s="194" t="s">
        <v>3</v>
      </c>
      <c r="B4" s="194" t="s">
        <v>4</v>
      </c>
      <c r="C4" s="194" t="s">
        <v>5</v>
      </c>
      <c r="D4" s="194" t="s">
        <v>6</v>
      </c>
      <c r="E4" s="194" t="s">
        <v>7</v>
      </c>
      <c r="F4" s="194" t="s">
        <v>8</v>
      </c>
      <c r="G4" s="194" t="s">
        <v>9</v>
      </c>
      <c r="H4" s="194" t="s">
        <v>10</v>
      </c>
      <c r="I4" s="195" t="s">
        <v>11</v>
      </c>
      <c r="J4" s="445" t="s">
        <v>12</v>
      </c>
    </row>
    <row r="5" spans="1:255" s="12" customFormat="1" ht="34.5" customHeight="1">
      <c r="A5" s="163">
        <v>1</v>
      </c>
      <c r="B5" s="225" t="s">
        <v>317</v>
      </c>
      <c r="C5" s="163" t="s">
        <v>318</v>
      </c>
      <c r="D5" s="717">
        <v>250</v>
      </c>
      <c r="E5" s="226"/>
      <c r="F5" s="82"/>
      <c r="G5" s="56"/>
      <c r="H5" s="65"/>
      <c r="I5" s="68"/>
      <c r="J5" s="57"/>
    </row>
    <row r="6" spans="1:255" s="12" customFormat="1" ht="34.5" customHeight="1">
      <c r="A6" s="106">
        <v>2</v>
      </c>
      <c r="B6" s="227" t="s">
        <v>319</v>
      </c>
      <c r="C6" s="106" t="s">
        <v>318</v>
      </c>
      <c r="D6" s="733">
        <v>180</v>
      </c>
      <c r="E6" s="228"/>
      <c r="F6" s="82"/>
      <c r="G6" s="56"/>
      <c r="H6" s="106"/>
      <c r="I6" s="68"/>
      <c r="J6" s="106"/>
    </row>
    <row r="7" spans="1:255" s="12" customFormat="1" ht="25.5" customHeight="1">
      <c r="A7" s="106">
        <v>3</v>
      </c>
      <c r="B7" s="227" t="s">
        <v>320</v>
      </c>
      <c r="C7" s="106" t="s">
        <v>321</v>
      </c>
      <c r="D7" s="733">
        <v>205</v>
      </c>
      <c r="E7" s="228"/>
      <c r="F7" s="82"/>
      <c r="G7" s="56"/>
      <c r="H7" s="106"/>
      <c r="I7" s="68"/>
      <c r="J7" s="106"/>
    </row>
    <row r="8" spans="1:255" s="12" customFormat="1" ht="78" customHeight="1">
      <c r="A8" s="163">
        <v>4</v>
      </c>
      <c r="B8" s="227" t="s">
        <v>322</v>
      </c>
      <c r="C8" s="163" t="s">
        <v>255</v>
      </c>
      <c r="D8" s="717">
        <v>60</v>
      </c>
      <c r="E8" s="226"/>
      <c r="F8" s="82"/>
      <c r="G8" s="56"/>
      <c r="H8" s="65"/>
      <c r="I8" s="68"/>
      <c r="J8" s="57"/>
    </row>
    <row r="9" spans="1:255" s="12" customFormat="1" ht="38.25">
      <c r="A9" s="106">
        <v>5</v>
      </c>
      <c r="B9" s="225" t="s">
        <v>323</v>
      </c>
      <c r="C9" s="163" t="s">
        <v>255</v>
      </c>
      <c r="D9" s="717">
        <v>120</v>
      </c>
      <c r="E9" s="226"/>
      <c r="F9" s="82"/>
      <c r="G9" s="56"/>
      <c r="H9" s="65"/>
      <c r="I9" s="68"/>
      <c r="J9" s="57"/>
    </row>
    <row r="10" spans="1:255" s="12" customFormat="1" ht="107.1" customHeight="1">
      <c r="A10" s="106">
        <v>6</v>
      </c>
      <c r="B10" s="227" t="s">
        <v>324</v>
      </c>
      <c r="C10" s="163" t="s">
        <v>295</v>
      </c>
      <c r="D10" s="717">
        <v>1800</v>
      </c>
      <c r="E10" s="226"/>
      <c r="F10" s="82"/>
      <c r="G10" s="56"/>
      <c r="H10" s="65"/>
      <c r="I10" s="68"/>
      <c r="J10" s="57"/>
    </row>
    <row r="11" spans="1:255" s="12" customFormat="1" ht="88.15" customHeight="1">
      <c r="A11" s="163">
        <v>7</v>
      </c>
      <c r="B11" s="229" t="s">
        <v>325</v>
      </c>
      <c r="C11" s="163" t="s">
        <v>326</v>
      </c>
      <c r="D11" s="717">
        <v>500</v>
      </c>
      <c r="E11" s="226"/>
      <c r="F11" s="82"/>
      <c r="G11" s="56"/>
      <c r="H11" s="65"/>
      <c r="I11" s="68"/>
      <c r="J11" s="57"/>
    </row>
    <row r="12" spans="1:255" s="12" customFormat="1" ht="22.5" customHeight="1">
      <c r="A12" s="52"/>
      <c r="B12" s="230" t="s">
        <v>30</v>
      </c>
      <c r="C12" s="52"/>
      <c r="D12" s="52"/>
      <c r="E12" s="65"/>
      <c r="F12" s="581"/>
      <c r="G12" s="579"/>
      <c r="H12" s="579"/>
      <c r="I12" s="581"/>
      <c r="J12" s="57"/>
    </row>
    <row r="13" spans="1:255">
      <c r="A13" s="50"/>
      <c r="B13" s="4"/>
      <c r="C13" s="50"/>
      <c r="D13" s="50"/>
      <c r="E13" s="7"/>
      <c r="F13" s="7"/>
      <c r="G13" s="7"/>
      <c r="H13" s="7"/>
      <c r="I13" s="8"/>
      <c r="J13" s="7"/>
    </row>
    <row r="14" spans="1:255">
      <c r="A14" s="50"/>
      <c r="B14" s="47" t="s">
        <v>52</v>
      </c>
      <c r="C14" s="7"/>
      <c r="D14" s="7"/>
      <c r="E14" s="7"/>
      <c r="F14" s="7"/>
      <c r="G14" s="7"/>
      <c r="H14" s="7"/>
      <c r="I14" s="8"/>
      <c r="J14" s="7"/>
    </row>
    <row r="15" spans="1:255" ht="12.75" customHeight="1">
      <c r="A15" s="48"/>
      <c r="B15" s="758" t="s">
        <v>32</v>
      </c>
      <c r="C15" s="758"/>
      <c r="D15" s="758"/>
      <c r="E15" s="758"/>
      <c r="F15" s="758"/>
      <c r="G15" s="758"/>
      <c r="H15" s="758"/>
      <c r="I15" s="758"/>
      <c r="J15" s="758"/>
    </row>
    <row r="16" spans="1:255">
      <c r="A16" s="48"/>
      <c r="B16" s="49"/>
      <c r="C16" s="49"/>
      <c r="D16" s="49"/>
      <c r="E16" s="49"/>
      <c r="F16" s="49"/>
      <c r="G16" s="49"/>
      <c r="H16" s="49"/>
      <c r="I16" s="231"/>
      <c r="J16" s="49"/>
    </row>
    <row r="18" spans="2:10">
      <c r="B18" s="7"/>
      <c r="I18" s="224"/>
    </row>
    <row r="19" spans="2:10">
      <c r="B19" s="7" t="s">
        <v>33</v>
      </c>
      <c r="C19" s="50"/>
      <c r="D19" s="50"/>
      <c r="E19" s="7"/>
      <c r="F19" s="7"/>
      <c r="G19" s="7" t="s">
        <v>34</v>
      </c>
      <c r="H19" s="7"/>
      <c r="I19" s="8"/>
      <c r="J19" s="7"/>
    </row>
  </sheetData>
  <sheetProtection selectLockedCells="1" selectUnlockedCells="1"/>
  <mergeCells count="1">
    <mergeCell ref="B15:J15"/>
  </mergeCells>
  <pageMargins left="0.70000000000000007" right="0.70000000000000007" top="0.75" bottom="0.75" header="0.51181102362204722" footer="0.51181102362204722"/>
  <pageSetup paperSize="9" scale="62" firstPageNumber="0"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7DBA62-5C39-45E6-904B-6EDD16600E16}">
  <sheetPr>
    <tabColor indexed="50"/>
  </sheetPr>
  <dimension ref="A1:IU28"/>
  <sheetViews>
    <sheetView topLeftCell="A13" workbookViewId="0">
      <selection activeCell="O7" sqref="O7"/>
    </sheetView>
  </sheetViews>
  <sheetFormatPr defaultColWidth="8.28515625" defaultRowHeight="12.75"/>
  <cols>
    <col min="2" max="2" width="56.5703125" customWidth="1"/>
    <col min="3" max="3" width="11.28515625" customWidth="1"/>
    <col min="5" max="5" width="12.5703125" customWidth="1"/>
    <col min="6" max="6" width="13" customWidth="1"/>
    <col min="8" max="8" width="12.28515625" customWidth="1"/>
    <col min="9" max="9" width="15.28515625" customWidth="1"/>
    <col min="10" max="10" width="11.140625" customWidth="1"/>
  </cols>
  <sheetData>
    <row r="1" spans="1:255" s="77" customFormat="1">
      <c r="B1" s="1" t="s">
        <v>0</v>
      </c>
      <c r="I1" s="78"/>
      <c r="IR1" s="47"/>
      <c r="IS1" s="47"/>
      <c r="IT1" s="47"/>
      <c r="IU1" s="47"/>
    </row>
    <row r="2" spans="1:255" s="47" customFormat="1">
      <c r="A2" s="3"/>
      <c r="B2" s="4" t="s">
        <v>781</v>
      </c>
      <c r="C2" s="3"/>
      <c r="D2" s="3" t="s">
        <v>1</v>
      </c>
      <c r="E2" s="4"/>
      <c r="F2" s="4"/>
      <c r="G2" s="4"/>
      <c r="H2" s="4"/>
      <c r="I2" s="5"/>
      <c r="J2" s="4"/>
    </row>
    <row r="3" spans="1:255">
      <c r="A3" s="47" t="s">
        <v>327</v>
      </c>
      <c r="B3" s="47"/>
      <c r="C3" s="47"/>
      <c r="D3" s="47"/>
      <c r="E3" s="47"/>
      <c r="F3" s="47"/>
      <c r="G3" s="47"/>
      <c r="H3" s="47"/>
      <c r="I3" s="113"/>
      <c r="J3" s="47"/>
    </row>
    <row r="4" spans="1:255" ht="76.5">
      <c r="A4" s="9" t="s">
        <v>3</v>
      </c>
      <c r="B4" s="10" t="s">
        <v>4</v>
      </c>
      <c r="C4" s="10" t="s">
        <v>5</v>
      </c>
      <c r="D4" s="10" t="s">
        <v>6</v>
      </c>
      <c r="E4" s="10" t="s">
        <v>7</v>
      </c>
      <c r="F4" s="10" t="s">
        <v>8</v>
      </c>
      <c r="G4" s="10" t="s">
        <v>9</v>
      </c>
      <c r="H4" s="10" t="s">
        <v>10</v>
      </c>
      <c r="I4" s="11" t="s">
        <v>11</v>
      </c>
      <c r="J4" s="11" t="s">
        <v>12</v>
      </c>
    </row>
    <row r="5" spans="1:255" s="12" customFormat="1" ht="132.75" customHeight="1">
      <c r="A5" s="163">
        <v>1</v>
      </c>
      <c r="B5" s="227" t="s">
        <v>328</v>
      </c>
      <c r="C5" s="163" t="s">
        <v>329</v>
      </c>
      <c r="D5" s="745">
        <v>10</v>
      </c>
      <c r="E5" s="232"/>
      <c r="F5" s="55"/>
      <c r="G5" s="233"/>
      <c r="H5" s="57"/>
      <c r="I5" s="58"/>
      <c r="J5" s="57"/>
    </row>
    <row r="6" spans="1:255" s="12" customFormat="1" ht="54.75" customHeight="1">
      <c r="A6" s="163">
        <v>2</v>
      </c>
      <c r="B6" s="227" t="s">
        <v>330</v>
      </c>
      <c r="C6" s="163" t="s">
        <v>331</v>
      </c>
      <c r="D6" s="745">
        <v>20</v>
      </c>
      <c r="E6" s="232"/>
      <c r="F6" s="55"/>
      <c r="G6" s="233"/>
      <c r="H6" s="57"/>
      <c r="I6" s="58"/>
      <c r="J6" s="57"/>
    </row>
    <row r="7" spans="1:255" ht="111" customHeight="1">
      <c r="A7" s="163">
        <v>3</v>
      </c>
      <c r="B7" s="234" t="s">
        <v>332</v>
      </c>
      <c r="C7" s="235" t="s">
        <v>333</v>
      </c>
      <c r="D7" s="744">
        <v>8</v>
      </c>
      <c r="E7" s="236"/>
      <c r="F7" s="55"/>
      <c r="G7" s="233"/>
      <c r="H7" s="200"/>
      <c r="I7" s="58"/>
      <c r="J7" s="62"/>
    </row>
    <row r="8" spans="1:255" ht="135" customHeight="1">
      <c r="A8" s="163">
        <v>4</v>
      </c>
      <c r="B8" s="234" t="s">
        <v>334</v>
      </c>
      <c r="C8" s="158" t="s">
        <v>42</v>
      </c>
      <c r="D8" s="744">
        <v>12</v>
      </c>
      <c r="E8" s="237"/>
      <c r="F8" s="55"/>
      <c r="G8" s="233"/>
      <c r="H8" s="200"/>
      <c r="I8" s="58"/>
      <c r="J8" s="62"/>
    </row>
    <row r="9" spans="1:255" s="12" customFormat="1" ht="129.75" customHeight="1">
      <c r="A9" s="163">
        <v>5</v>
      </c>
      <c r="B9" s="227" t="s">
        <v>335</v>
      </c>
      <c r="C9" s="163" t="s">
        <v>331</v>
      </c>
      <c r="D9" s="745">
        <v>10</v>
      </c>
      <c r="E9" s="232"/>
      <c r="F9" s="55"/>
      <c r="G9" s="233"/>
      <c r="H9" s="57"/>
      <c r="I9" s="58"/>
      <c r="J9" s="57"/>
    </row>
    <row r="10" spans="1:255" s="12" customFormat="1" ht="126.75" customHeight="1">
      <c r="A10" s="163">
        <v>6</v>
      </c>
      <c r="B10" s="229" t="s">
        <v>336</v>
      </c>
      <c r="C10" s="142" t="s">
        <v>337</v>
      </c>
      <c r="D10" s="745">
        <v>10</v>
      </c>
      <c r="E10" s="232"/>
      <c r="F10" s="55"/>
      <c r="G10" s="233"/>
      <c r="H10" s="57"/>
      <c r="I10" s="58"/>
      <c r="J10" s="57"/>
    </row>
    <row r="11" spans="1:255" s="12" customFormat="1" ht="38.25">
      <c r="A11" s="163">
        <v>7</v>
      </c>
      <c r="B11" s="227" t="s">
        <v>338</v>
      </c>
      <c r="C11" s="163" t="s">
        <v>331</v>
      </c>
      <c r="D11" s="745">
        <v>20</v>
      </c>
      <c r="E11" s="232"/>
      <c r="F11" s="55"/>
      <c r="G11" s="233"/>
      <c r="H11" s="57"/>
      <c r="I11" s="58"/>
      <c r="J11" s="57"/>
    </row>
    <row r="12" spans="1:255" s="12" customFormat="1">
      <c r="A12" s="163">
        <v>8</v>
      </c>
      <c r="B12" s="229" t="s">
        <v>339</v>
      </c>
      <c r="C12" s="163" t="s">
        <v>340</v>
      </c>
      <c r="D12" s="745">
        <v>3</v>
      </c>
      <c r="E12" s="238"/>
      <c r="F12" s="55"/>
      <c r="G12" s="233"/>
      <c r="H12" s="57"/>
      <c r="I12" s="58"/>
      <c r="J12" s="57"/>
    </row>
    <row r="13" spans="1:255" s="12" customFormat="1">
      <c r="A13" s="163">
        <v>9</v>
      </c>
      <c r="B13" s="227" t="s">
        <v>341</v>
      </c>
      <c r="C13" s="163" t="s">
        <v>340</v>
      </c>
      <c r="D13" s="745">
        <v>3</v>
      </c>
      <c r="E13" s="238"/>
      <c r="F13" s="55"/>
      <c r="G13" s="233"/>
      <c r="H13" s="57"/>
      <c r="I13" s="58"/>
      <c r="J13" s="57"/>
    </row>
    <row r="14" spans="1:255" s="12" customFormat="1">
      <c r="A14" s="163">
        <v>10</v>
      </c>
      <c r="B14" s="227" t="s">
        <v>342</v>
      </c>
      <c r="C14" s="163" t="s">
        <v>343</v>
      </c>
      <c r="D14" s="745">
        <v>3</v>
      </c>
      <c r="E14" s="238"/>
      <c r="F14" s="55"/>
      <c r="G14" s="233"/>
      <c r="H14" s="57"/>
      <c r="I14" s="58"/>
      <c r="J14" s="57"/>
    </row>
    <row r="15" spans="1:255" s="12" customFormat="1">
      <c r="A15" s="163">
        <v>11</v>
      </c>
      <c r="B15" s="227" t="s">
        <v>344</v>
      </c>
      <c r="C15" s="163" t="s">
        <v>343</v>
      </c>
      <c r="D15" s="745">
        <v>3</v>
      </c>
      <c r="E15" s="238"/>
      <c r="F15" s="55"/>
      <c r="G15" s="233"/>
      <c r="H15" s="57"/>
      <c r="I15" s="58"/>
      <c r="J15" s="57"/>
    </row>
    <row r="16" spans="1:255" s="12" customFormat="1">
      <c r="A16" s="163">
        <v>12</v>
      </c>
      <c r="B16" s="227" t="s">
        <v>345</v>
      </c>
      <c r="C16" s="163" t="s">
        <v>343</v>
      </c>
      <c r="D16" s="745">
        <v>3</v>
      </c>
      <c r="E16" s="238"/>
      <c r="F16" s="55"/>
      <c r="G16" s="233"/>
      <c r="H16" s="57"/>
      <c r="I16" s="58"/>
      <c r="J16" s="57"/>
    </row>
    <row r="17" spans="1:10" s="12" customFormat="1">
      <c r="A17" s="163">
        <v>13</v>
      </c>
      <c r="B17" s="227" t="s">
        <v>346</v>
      </c>
      <c r="C17" s="163" t="s">
        <v>347</v>
      </c>
      <c r="D17" s="745">
        <v>3</v>
      </c>
      <c r="E17" s="238"/>
      <c r="F17" s="55"/>
      <c r="G17" s="233"/>
      <c r="H17" s="57"/>
      <c r="I17" s="58"/>
      <c r="J17" s="57"/>
    </row>
    <row r="18" spans="1:10" s="12" customFormat="1">
      <c r="A18" s="163">
        <v>14</v>
      </c>
      <c r="B18" s="227" t="s">
        <v>348</v>
      </c>
      <c r="C18" s="163" t="s">
        <v>349</v>
      </c>
      <c r="D18" s="745">
        <v>3</v>
      </c>
      <c r="E18" s="238"/>
      <c r="F18" s="55"/>
      <c r="G18" s="233"/>
      <c r="H18" s="57"/>
      <c r="I18" s="58"/>
      <c r="J18" s="57"/>
    </row>
    <row r="19" spans="1:10" s="12" customFormat="1" ht="18.75" customHeight="1">
      <c r="A19" s="163">
        <v>15</v>
      </c>
      <c r="B19" s="227" t="s">
        <v>350</v>
      </c>
      <c r="C19" s="128" t="s">
        <v>347</v>
      </c>
      <c r="D19" s="501">
        <v>3</v>
      </c>
      <c r="E19" s="239"/>
      <c r="F19" s="55"/>
      <c r="G19" s="233"/>
      <c r="H19" s="128"/>
      <c r="I19" s="58"/>
      <c r="J19" s="128"/>
    </row>
    <row r="20" spans="1:10" s="12" customFormat="1" ht="23.25" customHeight="1">
      <c r="A20" s="163">
        <v>16</v>
      </c>
      <c r="B20" s="227" t="s">
        <v>351</v>
      </c>
      <c r="C20" s="128" t="s">
        <v>347</v>
      </c>
      <c r="D20" s="501">
        <v>3</v>
      </c>
      <c r="E20" s="239"/>
      <c r="F20" s="55"/>
      <c r="G20" s="233"/>
      <c r="H20" s="128"/>
      <c r="I20" s="58"/>
      <c r="J20" s="128"/>
    </row>
    <row r="21" spans="1:10" s="12" customFormat="1" ht="21.75" customHeight="1">
      <c r="A21" s="163">
        <v>17</v>
      </c>
      <c r="B21" s="227" t="s">
        <v>352</v>
      </c>
      <c r="C21" s="128" t="s">
        <v>347</v>
      </c>
      <c r="D21" s="501">
        <v>1</v>
      </c>
      <c r="E21" s="239"/>
      <c r="F21" s="55"/>
      <c r="G21" s="233"/>
      <c r="H21" s="128"/>
      <c r="I21" s="58"/>
      <c r="J21" s="128"/>
    </row>
    <row r="22" spans="1:10" s="12" customFormat="1" ht="21.75" customHeight="1">
      <c r="A22" s="163">
        <v>18</v>
      </c>
      <c r="B22" s="227" t="s">
        <v>353</v>
      </c>
      <c r="C22" s="128" t="s">
        <v>347</v>
      </c>
      <c r="D22" s="501">
        <v>1</v>
      </c>
      <c r="E22" s="239"/>
      <c r="F22" s="55"/>
      <c r="G22" s="233"/>
      <c r="H22" s="128"/>
      <c r="I22" s="58"/>
      <c r="J22" s="128"/>
    </row>
    <row r="23" spans="1:10" s="12" customFormat="1" ht="14.25" customHeight="1">
      <c r="A23" s="163"/>
      <c r="B23" s="617" t="s">
        <v>30</v>
      </c>
      <c r="C23" s="603"/>
      <c r="D23" s="746"/>
      <c r="E23" s="618"/>
      <c r="F23" s="576"/>
      <c r="G23" s="619"/>
      <c r="H23" s="603"/>
      <c r="I23" s="604"/>
      <c r="J23" s="603"/>
    </row>
    <row r="24" spans="1:10">
      <c r="B24" s="47" t="s">
        <v>52</v>
      </c>
      <c r="I24" s="224"/>
    </row>
    <row r="25" spans="1:10" ht="12.75" customHeight="1">
      <c r="A25" s="48"/>
      <c r="B25" s="758" t="s">
        <v>32</v>
      </c>
      <c r="C25" s="758"/>
      <c r="D25" s="758"/>
      <c r="E25" s="758"/>
      <c r="F25" s="758"/>
      <c r="G25" s="758"/>
      <c r="H25" s="758"/>
      <c r="I25" s="758"/>
      <c r="J25" s="758"/>
    </row>
    <row r="28" spans="1:10">
      <c r="A28" s="131"/>
      <c r="B28" s="132" t="s">
        <v>33</v>
      </c>
      <c r="C28" s="131"/>
      <c r="D28" s="131"/>
      <c r="E28" s="132"/>
      <c r="F28" s="132"/>
      <c r="G28" s="132" t="s">
        <v>34</v>
      </c>
      <c r="H28" s="132"/>
      <c r="I28" s="133"/>
      <c r="J28" s="132"/>
    </row>
  </sheetData>
  <sheetProtection selectLockedCells="1" selectUnlockedCells="1"/>
  <mergeCells count="1">
    <mergeCell ref="B25:J25"/>
  </mergeCells>
  <pageMargins left="0.70000000000000007" right="0.70000000000000007" top="0.75" bottom="0.75" header="0.51181102362204722" footer="0.51181102362204722"/>
  <pageSetup paperSize="9" scale="66" firstPageNumber="0"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E2673E-2256-4BBE-8A86-A7BC5A4BCC96}">
  <sheetPr>
    <tabColor indexed="50"/>
  </sheetPr>
  <dimension ref="A1:IV14"/>
  <sheetViews>
    <sheetView topLeftCell="A4" workbookViewId="0">
      <selection activeCell="D5" sqref="D5:D9"/>
    </sheetView>
  </sheetViews>
  <sheetFormatPr defaultColWidth="8.28515625" defaultRowHeight="12.75"/>
  <cols>
    <col min="1" max="1" width="4" customWidth="1"/>
    <col min="2" max="2" width="45" customWidth="1"/>
    <col min="3" max="3" width="11" customWidth="1"/>
    <col min="5" max="5" width="13.28515625" customWidth="1"/>
    <col min="6" max="6" width="11.85546875" customWidth="1"/>
    <col min="8" max="8" width="12.28515625" customWidth="1"/>
    <col min="9" max="9" width="11.7109375" customWidth="1"/>
    <col min="10" max="10" width="12" customWidth="1"/>
  </cols>
  <sheetData>
    <row r="1" spans="1:256" s="77" customFormat="1">
      <c r="B1" s="1" t="s">
        <v>0</v>
      </c>
      <c r="I1" s="78"/>
      <c r="IR1" s="47"/>
      <c r="IS1" s="47"/>
      <c r="IT1" s="47"/>
      <c r="IU1" s="47"/>
      <c r="IV1" s="47"/>
    </row>
    <row r="2" spans="1:256" s="47" customFormat="1">
      <c r="A2" s="3"/>
      <c r="B2" s="4" t="s">
        <v>781</v>
      </c>
      <c r="C2" s="3"/>
      <c r="D2" s="3" t="s">
        <v>1</v>
      </c>
      <c r="E2" s="4"/>
      <c r="F2" s="4"/>
      <c r="G2" s="4"/>
      <c r="H2" s="4"/>
      <c r="I2" s="5"/>
      <c r="J2" s="4"/>
    </row>
    <row r="3" spans="1:256">
      <c r="A3" s="47" t="s">
        <v>354</v>
      </c>
      <c r="B3" s="47"/>
      <c r="C3" s="47"/>
      <c r="D3" s="47"/>
      <c r="E3" s="47"/>
      <c r="F3" s="47"/>
      <c r="G3" s="47"/>
      <c r="H3" s="47"/>
      <c r="I3" s="113"/>
      <c r="J3" s="47"/>
    </row>
    <row r="4" spans="1:256" ht="63.75">
      <c r="A4" s="9" t="s">
        <v>3</v>
      </c>
      <c r="B4" s="10" t="s">
        <v>4</v>
      </c>
      <c r="C4" s="10" t="s">
        <v>5</v>
      </c>
      <c r="D4" s="10" t="s">
        <v>6</v>
      </c>
      <c r="E4" s="10" t="s">
        <v>7</v>
      </c>
      <c r="F4" s="10" t="s">
        <v>8</v>
      </c>
      <c r="G4" s="10" t="s">
        <v>9</v>
      </c>
      <c r="H4" s="10" t="s">
        <v>10</v>
      </c>
      <c r="I4" s="11" t="s">
        <v>11</v>
      </c>
      <c r="J4" s="11" t="s">
        <v>782</v>
      </c>
    </row>
    <row r="5" spans="1:256" s="245" customFormat="1" ht="76.5">
      <c r="A5" s="240">
        <v>1</v>
      </c>
      <c r="B5" s="162" t="s">
        <v>355</v>
      </c>
      <c r="C5" s="240" t="s">
        <v>42</v>
      </c>
      <c r="D5" s="747">
        <v>24</v>
      </c>
      <c r="E5" s="241"/>
      <c r="F5" s="242"/>
      <c r="G5" s="243"/>
      <c r="H5" s="240"/>
      <c r="I5" s="244"/>
      <c r="J5" s="240"/>
    </row>
    <row r="6" spans="1:256" s="245" customFormat="1" ht="76.5">
      <c r="A6" s="240">
        <v>2</v>
      </c>
      <c r="B6" s="162" t="s">
        <v>356</v>
      </c>
      <c r="C6" s="240" t="s">
        <v>42</v>
      </c>
      <c r="D6" s="747">
        <v>24</v>
      </c>
      <c r="E6" s="241"/>
      <c r="F6" s="242"/>
      <c r="G6" s="243"/>
      <c r="H6" s="240"/>
      <c r="I6" s="244"/>
      <c r="J6" s="240"/>
    </row>
    <row r="7" spans="1:256" s="245" customFormat="1" ht="76.5">
      <c r="A7" s="240">
        <v>3</v>
      </c>
      <c r="B7" s="162" t="s">
        <v>357</v>
      </c>
      <c r="C7" s="240" t="s">
        <v>42</v>
      </c>
      <c r="D7" s="747">
        <v>12</v>
      </c>
      <c r="E7" s="241"/>
      <c r="F7" s="242"/>
      <c r="G7" s="243"/>
      <c r="H7" s="240"/>
      <c r="I7" s="244"/>
      <c r="J7" s="240"/>
    </row>
    <row r="8" spans="1:256" s="245" customFormat="1" ht="76.5">
      <c r="A8" s="240">
        <v>4</v>
      </c>
      <c r="B8" s="162" t="s">
        <v>358</v>
      </c>
      <c r="C8" s="240" t="s">
        <v>42</v>
      </c>
      <c r="D8" s="747">
        <v>30</v>
      </c>
      <c r="E8" s="241"/>
      <c r="F8" s="242"/>
      <c r="G8" s="243"/>
      <c r="H8" s="240"/>
      <c r="I8" s="244"/>
      <c r="J8" s="240"/>
    </row>
    <row r="9" spans="1:256" s="245" customFormat="1" ht="76.5">
      <c r="A9" s="240">
        <v>5</v>
      </c>
      <c r="B9" s="162" t="s">
        <v>359</v>
      </c>
      <c r="C9" s="240" t="s">
        <v>42</v>
      </c>
      <c r="D9" s="747">
        <v>24</v>
      </c>
      <c r="E9" s="241"/>
      <c r="F9" s="242"/>
      <c r="G9" s="243"/>
      <c r="H9" s="240"/>
      <c r="I9" s="244"/>
      <c r="J9" s="240"/>
    </row>
    <row r="10" spans="1:256" s="245" customFormat="1" ht="22.5" customHeight="1">
      <c r="A10" s="246"/>
      <c r="B10" s="620" t="s">
        <v>30</v>
      </c>
      <c r="C10" s="620"/>
      <c r="D10" s="620"/>
      <c r="E10" s="620"/>
      <c r="F10" s="621"/>
      <c r="G10" s="620"/>
      <c r="H10" s="620"/>
      <c r="I10" s="621"/>
      <c r="J10" s="620"/>
    </row>
    <row r="11" spans="1:256">
      <c r="B11" s="47" t="s">
        <v>52</v>
      </c>
      <c r="I11" s="224"/>
    </row>
    <row r="12" spans="1:256" ht="12.75" customHeight="1">
      <c r="A12" s="48"/>
      <c r="B12" s="758" t="s">
        <v>32</v>
      </c>
      <c r="C12" s="758"/>
      <c r="D12" s="758"/>
      <c r="E12" s="758"/>
      <c r="F12" s="758"/>
      <c r="G12" s="758"/>
      <c r="H12" s="758"/>
      <c r="I12" s="758"/>
      <c r="J12" s="758"/>
    </row>
    <row r="13" spans="1:256">
      <c r="A13" s="48"/>
      <c r="B13" s="49"/>
      <c r="C13" s="49"/>
      <c r="D13" s="49"/>
      <c r="E13" s="49"/>
      <c r="F13" s="49"/>
      <c r="G13" s="49"/>
      <c r="H13" s="49"/>
      <c r="I13" s="49"/>
      <c r="J13" s="49"/>
    </row>
    <row r="14" spans="1:256">
      <c r="A14" s="131"/>
      <c r="B14" s="132" t="s">
        <v>33</v>
      </c>
      <c r="C14" s="131"/>
      <c r="D14" s="131"/>
      <c r="E14" s="132"/>
      <c r="F14" s="132"/>
      <c r="G14" s="132" t="s">
        <v>34</v>
      </c>
      <c r="H14" s="132"/>
      <c r="I14" s="133"/>
      <c r="J14" s="132"/>
    </row>
  </sheetData>
  <sheetProtection selectLockedCells="1" selectUnlockedCells="1"/>
  <mergeCells count="1">
    <mergeCell ref="B12:J12"/>
  </mergeCells>
  <pageMargins left="0.70000000000000007" right="0.70000000000000007" top="0.75" bottom="0.75" header="0.51181102362204722" footer="0.51181102362204722"/>
  <pageSetup paperSize="9" scale="62" firstPageNumber="0"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12C0B7-1AA1-4DEE-A035-A1C07F331E2B}">
  <sheetPr>
    <tabColor indexed="50"/>
    <pageSetUpPr fitToPage="1"/>
  </sheetPr>
  <dimension ref="A1:IT27"/>
  <sheetViews>
    <sheetView topLeftCell="A19" workbookViewId="0">
      <selection activeCell="N9" sqref="N9"/>
    </sheetView>
  </sheetViews>
  <sheetFormatPr defaultColWidth="11" defaultRowHeight="12.75"/>
  <cols>
    <col min="1" max="1" width="4.7109375" customWidth="1"/>
    <col min="2" max="2" width="57" customWidth="1"/>
    <col min="8" max="8" width="13" customWidth="1"/>
    <col min="10" max="10" width="11.42578125" customWidth="1"/>
  </cols>
  <sheetData>
    <row r="1" spans="1:254" s="77" customFormat="1">
      <c r="B1" s="1" t="s">
        <v>0</v>
      </c>
      <c r="I1" s="78"/>
      <c r="IR1" s="47"/>
      <c r="IS1" s="47"/>
      <c r="IT1" s="47"/>
    </row>
    <row r="2" spans="1:254" s="47" customFormat="1">
      <c r="A2" s="3"/>
      <c r="B2" s="4" t="s">
        <v>781</v>
      </c>
      <c r="C2" s="3"/>
      <c r="D2" s="3" t="s">
        <v>1</v>
      </c>
      <c r="E2" s="4"/>
      <c r="F2" s="4"/>
      <c r="G2" s="4"/>
      <c r="H2" s="4"/>
      <c r="I2" s="5"/>
      <c r="J2" s="4"/>
    </row>
    <row r="3" spans="1:254">
      <c r="A3" s="47" t="s">
        <v>360</v>
      </c>
      <c r="B3" s="47"/>
      <c r="C3" s="47"/>
      <c r="D3" s="47"/>
      <c r="E3" s="47"/>
      <c r="F3" s="47"/>
      <c r="G3" s="47"/>
      <c r="H3" s="47"/>
      <c r="I3" s="113"/>
      <c r="J3" s="47"/>
    </row>
    <row r="4" spans="1:254" ht="63.75">
      <c r="A4" s="247" t="s">
        <v>3</v>
      </c>
      <c r="B4" s="247" t="s">
        <v>4</v>
      </c>
      <c r="C4" s="247" t="s">
        <v>5</v>
      </c>
      <c r="D4" s="247" t="s">
        <v>6</v>
      </c>
      <c r="E4" s="247" t="s">
        <v>199</v>
      </c>
      <c r="F4" s="247" t="s">
        <v>200</v>
      </c>
      <c r="G4" s="247" t="s">
        <v>9</v>
      </c>
      <c r="H4" s="247" t="s">
        <v>201</v>
      </c>
      <c r="I4" s="247" t="s">
        <v>202</v>
      </c>
      <c r="J4" s="11" t="s">
        <v>12</v>
      </c>
    </row>
    <row r="5" spans="1:254" ht="51">
      <c r="A5" s="106">
        <v>1</v>
      </c>
      <c r="B5" s="114" t="s">
        <v>361</v>
      </c>
      <c r="C5" s="106" t="s">
        <v>362</v>
      </c>
      <c r="D5" s="733">
        <v>120</v>
      </c>
      <c r="E5" s="107"/>
      <c r="F5" s="107"/>
      <c r="G5" s="248"/>
      <c r="H5" s="106"/>
      <c r="I5" s="200"/>
      <c r="J5" s="106"/>
    </row>
    <row r="6" spans="1:254" ht="51">
      <c r="A6" s="106">
        <v>2</v>
      </c>
      <c r="B6" s="114" t="s">
        <v>363</v>
      </c>
      <c r="C6" s="106" t="s">
        <v>364</v>
      </c>
      <c r="D6" s="733">
        <v>20</v>
      </c>
      <c r="E6" s="107"/>
      <c r="F6" s="107"/>
      <c r="G6" s="248"/>
      <c r="H6" s="106"/>
      <c r="I6" s="200"/>
      <c r="J6" s="106"/>
    </row>
    <row r="7" spans="1:254" ht="63.75">
      <c r="A7" s="106">
        <v>3</v>
      </c>
      <c r="B7" s="114" t="s">
        <v>365</v>
      </c>
      <c r="C7" s="106" t="s">
        <v>362</v>
      </c>
      <c r="D7" s="733">
        <v>150</v>
      </c>
      <c r="E7" s="107"/>
      <c r="F7" s="107"/>
      <c r="G7" s="248"/>
      <c r="H7" s="106"/>
      <c r="I7" s="200"/>
      <c r="J7" s="106"/>
    </row>
    <row r="8" spans="1:254" ht="63.75">
      <c r="A8" s="106">
        <v>4</v>
      </c>
      <c r="B8" s="114" t="s">
        <v>366</v>
      </c>
      <c r="C8" s="106" t="s">
        <v>367</v>
      </c>
      <c r="D8" s="733">
        <v>10</v>
      </c>
      <c r="E8" s="107"/>
      <c r="F8" s="107"/>
      <c r="G8" s="248"/>
      <c r="H8" s="106"/>
      <c r="I8" s="200"/>
      <c r="J8" s="106"/>
    </row>
    <row r="9" spans="1:254" ht="38.25">
      <c r="A9" s="106">
        <v>5</v>
      </c>
      <c r="B9" s="114" t="s">
        <v>368</v>
      </c>
      <c r="C9" s="106" t="s">
        <v>204</v>
      </c>
      <c r="D9" s="733">
        <v>15</v>
      </c>
      <c r="E9" s="107"/>
      <c r="F9" s="107"/>
      <c r="G9" s="248"/>
      <c r="H9" s="106"/>
      <c r="I9" s="200"/>
      <c r="J9" s="106"/>
    </row>
    <row r="10" spans="1:254" ht="38.25">
      <c r="A10" s="106">
        <v>6</v>
      </c>
      <c r="B10" s="249" t="s">
        <v>369</v>
      </c>
      <c r="C10" s="250" t="s">
        <v>370</v>
      </c>
      <c r="D10" s="748">
        <v>30</v>
      </c>
      <c r="E10" s="251"/>
      <c r="F10" s="107"/>
      <c r="G10" s="248"/>
      <c r="H10" s="106"/>
      <c r="I10" s="200"/>
      <c r="J10" s="106"/>
    </row>
    <row r="11" spans="1:254" ht="68.650000000000006" customHeight="1">
      <c r="A11" s="106">
        <v>7</v>
      </c>
      <c r="B11" s="252" t="s">
        <v>371</v>
      </c>
      <c r="C11" s="27" t="s">
        <v>372</v>
      </c>
      <c r="D11" s="728">
        <v>15</v>
      </c>
      <c r="E11" s="84"/>
      <c r="F11" s="107"/>
      <c r="G11" s="248"/>
      <c r="H11" s="253"/>
      <c r="I11" s="200"/>
      <c r="J11" s="27"/>
    </row>
    <row r="12" spans="1:254" ht="76.5">
      <c r="A12" s="106">
        <v>8</v>
      </c>
      <c r="B12" s="252" t="s">
        <v>373</v>
      </c>
      <c r="C12" s="27" t="s">
        <v>372</v>
      </c>
      <c r="D12" s="728">
        <v>50</v>
      </c>
      <c r="E12" s="84"/>
      <c r="F12" s="107"/>
      <c r="G12" s="248"/>
      <c r="H12" s="253"/>
      <c r="I12" s="200"/>
      <c r="J12" s="27"/>
    </row>
    <row r="13" spans="1:254" ht="76.5">
      <c r="A13" s="106">
        <v>9</v>
      </c>
      <c r="B13" s="252" t="s">
        <v>374</v>
      </c>
      <c r="C13" s="27" t="s">
        <v>372</v>
      </c>
      <c r="D13" s="728">
        <v>5</v>
      </c>
      <c r="E13" s="84"/>
      <c r="F13" s="107"/>
      <c r="G13" s="248"/>
      <c r="H13" s="253"/>
      <c r="I13" s="200"/>
      <c r="J13" s="27"/>
    </row>
    <row r="14" spans="1:254" ht="76.5">
      <c r="A14" s="106">
        <v>10</v>
      </c>
      <c r="B14" s="252" t="s">
        <v>375</v>
      </c>
      <c r="C14" s="27" t="s">
        <v>376</v>
      </c>
      <c r="D14" s="728">
        <v>5</v>
      </c>
      <c r="E14" s="84"/>
      <c r="F14" s="107"/>
      <c r="G14" s="248"/>
      <c r="H14" s="253"/>
      <c r="I14" s="200"/>
      <c r="J14" s="27"/>
    </row>
    <row r="15" spans="1:254" ht="76.5">
      <c r="A15" s="106">
        <v>11</v>
      </c>
      <c r="B15" s="252" t="s">
        <v>377</v>
      </c>
      <c r="C15" s="27" t="s">
        <v>376</v>
      </c>
      <c r="D15" s="728">
        <v>10</v>
      </c>
      <c r="E15" s="84"/>
      <c r="F15" s="107"/>
      <c r="G15" s="248"/>
      <c r="H15" s="253"/>
      <c r="I15" s="200"/>
      <c r="J15" s="27"/>
    </row>
    <row r="16" spans="1:254" ht="76.5">
      <c r="A16" s="106">
        <v>12</v>
      </c>
      <c r="B16" s="66" t="s">
        <v>378</v>
      </c>
      <c r="C16" s="27" t="s">
        <v>376</v>
      </c>
      <c r="D16" s="728">
        <v>10</v>
      </c>
      <c r="E16" s="84"/>
      <c r="F16" s="107"/>
      <c r="G16" s="248"/>
      <c r="H16" s="253"/>
      <c r="I16" s="200"/>
      <c r="J16" s="27"/>
    </row>
    <row r="17" spans="1:10" ht="76.5">
      <c r="A17" s="106">
        <v>13</v>
      </c>
      <c r="B17" s="254" t="s">
        <v>379</v>
      </c>
      <c r="C17" s="255" t="s">
        <v>380</v>
      </c>
      <c r="D17" s="749">
        <v>10</v>
      </c>
      <c r="E17" s="256"/>
      <c r="F17" s="107"/>
      <c r="G17" s="248"/>
      <c r="H17" s="257"/>
      <c r="I17" s="200"/>
      <c r="J17" s="255"/>
    </row>
    <row r="18" spans="1:10" ht="51">
      <c r="A18" s="106">
        <v>14</v>
      </c>
      <c r="B18" s="258" t="s">
        <v>381</v>
      </c>
      <c r="C18" s="27" t="s">
        <v>372</v>
      </c>
      <c r="D18" s="728">
        <v>4</v>
      </c>
      <c r="E18" s="84"/>
      <c r="F18" s="107"/>
      <c r="G18" s="248"/>
      <c r="H18" s="259"/>
      <c r="I18" s="200"/>
      <c r="J18" s="27"/>
    </row>
    <row r="19" spans="1:10" ht="114.75">
      <c r="A19" s="106">
        <v>15</v>
      </c>
      <c r="B19" s="258" t="s">
        <v>382</v>
      </c>
      <c r="C19" s="27" t="s">
        <v>372</v>
      </c>
      <c r="D19" s="728">
        <v>10</v>
      </c>
      <c r="E19" s="84"/>
      <c r="F19" s="107"/>
      <c r="G19" s="248"/>
      <c r="H19" s="259"/>
      <c r="I19" s="200"/>
      <c r="J19" s="27"/>
    </row>
    <row r="20" spans="1:10" ht="114.75">
      <c r="A20" s="106">
        <v>16</v>
      </c>
      <c r="B20" s="258" t="s">
        <v>383</v>
      </c>
      <c r="C20" s="27" t="s">
        <v>372</v>
      </c>
      <c r="D20" s="728">
        <v>4</v>
      </c>
      <c r="E20" s="84"/>
      <c r="F20" s="107"/>
      <c r="G20" s="248"/>
      <c r="H20" s="259"/>
      <c r="I20" s="200"/>
      <c r="J20" s="27"/>
    </row>
    <row r="21" spans="1:10">
      <c r="A21" s="106">
        <v>17</v>
      </c>
      <c r="B21" s="258" t="s">
        <v>384</v>
      </c>
      <c r="C21" s="27" t="s">
        <v>385</v>
      </c>
      <c r="D21" s="728">
        <v>30</v>
      </c>
      <c r="E21" s="84"/>
      <c r="F21" s="107"/>
      <c r="G21" s="248"/>
      <c r="H21" s="259"/>
      <c r="I21" s="200"/>
      <c r="J21" s="27"/>
    </row>
    <row r="22" spans="1:10" ht="38.25">
      <c r="A22" s="106">
        <v>18</v>
      </c>
      <c r="B22" s="258" t="s">
        <v>386</v>
      </c>
      <c r="C22" s="27" t="s">
        <v>387</v>
      </c>
      <c r="D22" s="728">
        <v>50</v>
      </c>
      <c r="E22" s="84"/>
      <c r="F22" s="107"/>
      <c r="G22" s="248"/>
      <c r="H22" s="259"/>
      <c r="I22" s="200"/>
      <c r="J22" s="27"/>
    </row>
    <row r="23" spans="1:10" ht="15">
      <c r="A23" s="27"/>
      <c r="B23" s="622" t="s">
        <v>30</v>
      </c>
      <c r="C23" s="623"/>
      <c r="D23" s="623"/>
      <c r="E23" s="623"/>
      <c r="F23" s="624"/>
      <c r="G23" s="625"/>
      <c r="H23" s="624"/>
      <c r="I23" s="624"/>
      <c r="J23" s="623"/>
    </row>
    <row r="24" spans="1:10">
      <c r="B24" s="47" t="s">
        <v>52</v>
      </c>
      <c r="I24" s="626"/>
    </row>
    <row r="25" spans="1:10" ht="12.75" customHeight="1">
      <c r="A25" s="48"/>
      <c r="B25" s="758" t="s">
        <v>32</v>
      </c>
      <c r="C25" s="758"/>
      <c r="D25" s="758"/>
      <c r="E25" s="758"/>
      <c r="F25" s="758"/>
      <c r="G25" s="758"/>
      <c r="H25" s="758"/>
      <c r="I25" s="758"/>
      <c r="J25" s="758"/>
    </row>
    <row r="26" spans="1:10">
      <c r="A26" s="48"/>
      <c r="B26" s="49"/>
      <c r="C26" s="49"/>
      <c r="D26" s="49"/>
      <c r="E26" s="49"/>
      <c r="F26" s="49"/>
      <c r="G26" s="49"/>
      <c r="H26" s="49"/>
      <c r="I26" s="49"/>
      <c r="J26" s="49"/>
    </row>
    <row r="27" spans="1:10">
      <c r="A27" s="131"/>
      <c r="B27" s="132" t="s">
        <v>33</v>
      </c>
      <c r="C27" s="131"/>
      <c r="D27" s="131"/>
      <c r="E27" s="132"/>
      <c r="F27" s="132"/>
      <c r="G27" s="132" t="s">
        <v>34</v>
      </c>
      <c r="H27" s="132"/>
      <c r="I27" s="133"/>
      <c r="J27" s="132"/>
    </row>
  </sheetData>
  <sheetProtection selectLockedCells="1" selectUnlockedCells="1"/>
  <mergeCells count="1">
    <mergeCell ref="B25:J25"/>
  </mergeCells>
  <pageMargins left="0.78749999999999998" right="0.78749999999999998" top="1.0527777777777778" bottom="1.0527777777777778" header="0.78749999999999998" footer="0.78749999999999998"/>
  <pageSetup paperSize="9" scale="86" firstPageNumber="0" fitToHeight="0" orientation="landscape" r:id="rId1"/>
  <headerFooter alignWithMargins="0">
    <oddHeader>&amp;C&amp;"Times New Roman,Normalny"&amp;12&amp;A</oddHeader>
    <oddFooter>&amp;C&amp;"Times New Roman,Normalny"&amp;12Strona &amp;P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5448F1-AC94-4277-B7CA-11A043894E7D}">
  <sheetPr>
    <tabColor indexed="11"/>
    <pageSetUpPr fitToPage="1"/>
  </sheetPr>
  <dimension ref="A1:IV12"/>
  <sheetViews>
    <sheetView workbookViewId="0">
      <selection activeCell="D5" sqref="D5"/>
    </sheetView>
  </sheetViews>
  <sheetFormatPr defaultColWidth="11" defaultRowHeight="12.75"/>
  <cols>
    <col min="1" max="1" width="5" customWidth="1"/>
    <col min="2" max="2" width="56" customWidth="1"/>
    <col min="5" max="5" width="12.140625" customWidth="1"/>
    <col min="6" max="6" width="11.42578125" bestFit="1" customWidth="1"/>
    <col min="8" max="8" width="12.42578125" customWidth="1"/>
    <col min="9" max="9" width="11.42578125" bestFit="1" customWidth="1"/>
    <col min="10" max="10" width="11.85546875" customWidth="1"/>
    <col min="13" max="13" width="48.28515625" customWidth="1"/>
  </cols>
  <sheetData>
    <row r="1" spans="1:256" s="77" customFormat="1">
      <c r="B1" s="1" t="s">
        <v>0</v>
      </c>
      <c r="I1" s="78"/>
      <c r="IR1" s="47"/>
      <c r="IS1" s="47"/>
      <c r="IT1" s="47"/>
      <c r="IU1" s="47"/>
      <c r="IV1" s="47"/>
    </row>
    <row r="2" spans="1:256" s="47" customFormat="1">
      <c r="A2" s="3"/>
      <c r="B2" s="4" t="s">
        <v>781</v>
      </c>
      <c r="C2" s="3"/>
      <c r="D2" s="3" t="s">
        <v>1</v>
      </c>
      <c r="E2" s="4"/>
      <c r="F2" s="4"/>
      <c r="G2" s="4"/>
      <c r="H2" s="4"/>
      <c r="I2" s="5"/>
      <c r="J2" s="4"/>
    </row>
    <row r="3" spans="1:256">
      <c r="A3" s="47" t="s">
        <v>843</v>
      </c>
      <c r="B3" s="47"/>
      <c r="C3" s="47"/>
      <c r="D3" s="47"/>
      <c r="E3" s="47"/>
      <c r="F3" s="47"/>
      <c r="G3" s="47"/>
      <c r="H3" s="47"/>
      <c r="I3" s="113"/>
      <c r="J3" s="47"/>
    </row>
    <row r="4" spans="1:256" ht="63.75">
      <c r="A4" s="247" t="s">
        <v>3</v>
      </c>
      <c r="B4" s="247" t="s">
        <v>4</v>
      </c>
      <c r="C4" s="247" t="s">
        <v>5</v>
      </c>
      <c r="D4" s="247" t="s">
        <v>6</v>
      </c>
      <c r="E4" s="247" t="s">
        <v>199</v>
      </c>
      <c r="F4" s="247" t="s">
        <v>200</v>
      </c>
      <c r="G4" s="247" t="s">
        <v>9</v>
      </c>
      <c r="H4" s="247" t="s">
        <v>201</v>
      </c>
      <c r="I4" s="247" t="s">
        <v>202</v>
      </c>
      <c r="J4" s="11" t="s">
        <v>806</v>
      </c>
    </row>
    <row r="5" spans="1:256" ht="344.25">
      <c r="A5" s="106">
        <v>1</v>
      </c>
      <c r="B5" s="234" t="s">
        <v>805</v>
      </c>
      <c r="C5" s="106" t="s">
        <v>389</v>
      </c>
      <c r="D5" s="733">
        <v>50</v>
      </c>
      <c r="E5" s="107"/>
      <c r="F5" s="260"/>
      <c r="G5" s="248"/>
      <c r="H5" s="106"/>
      <c r="I5" s="200"/>
      <c r="J5" s="106"/>
      <c r="M5" s="12"/>
    </row>
    <row r="6" spans="1:256">
      <c r="A6" s="106"/>
      <c r="B6" s="628" t="s">
        <v>390</v>
      </c>
      <c r="C6" s="629"/>
      <c r="D6" s="629"/>
      <c r="E6" s="629"/>
      <c r="F6" s="629"/>
      <c r="G6" s="630"/>
      <c r="H6" s="629"/>
      <c r="I6" s="629"/>
      <c r="J6" s="106"/>
      <c r="M6" s="12"/>
    </row>
    <row r="7" spans="1:256">
      <c r="B7" s="47"/>
      <c r="M7" s="12"/>
    </row>
    <row r="8" spans="1:256" ht="12.75" customHeight="1">
      <c r="A8" s="48"/>
      <c r="B8" s="758" t="s">
        <v>32</v>
      </c>
      <c r="C8" s="758"/>
      <c r="D8" s="758"/>
      <c r="E8" s="758"/>
      <c r="F8" s="758"/>
      <c r="G8" s="758"/>
      <c r="H8" s="758"/>
      <c r="I8" s="758"/>
      <c r="M8" s="12"/>
    </row>
    <row r="9" spans="1:256">
      <c r="A9" s="48"/>
      <c r="B9" s="49"/>
      <c r="C9" s="49"/>
      <c r="D9" s="49"/>
      <c r="E9" s="49"/>
      <c r="F9" s="49"/>
      <c r="G9" s="49"/>
      <c r="H9" s="49"/>
      <c r="I9" s="49"/>
      <c r="M9" s="12"/>
    </row>
    <row r="10" spans="1:256">
      <c r="A10" s="131"/>
      <c r="B10" s="132" t="s">
        <v>33</v>
      </c>
      <c r="C10" s="131"/>
      <c r="D10" s="131"/>
      <c r="E10" s="132"/>
      <c r="F10" s="132" t="s">
        <v>34</v>
      </c>
      <c r="G10" s="132"/>
      <c r="H10" s="133"/>
      <c r="I10" s="132"/>
      <c r="M10" s="12"/>
    </row>
    <row r="11" spans="1:256">
      <c r="M11" s="12"/>
    </row>
    <row r="12" spans="1:256">
      <c r="M12" s="12"/>
    </row>
  </sheetData>
  <sheetProtection selectLockedCells="1" selectUnlockedCells="1"/>
  <mergeCells count="1">
    <mergeCell ref="B8:I8"/>
  </mergeCells>
  <pageMargins left="0.78749999999999998" right="0.78749999999999998" top="1.0527777777777778" bottom="1.0527777777777778" header="0.78749999999999998" footer="0.78749999999999998"/>
  <pageSetup paperSize="9" scale="85" firstPageNumber="0" fitToHeight="0" orientation="landscape" r:id="rId1"/>
  <headerFooter alignWithMargins="0">
    <oddHeader>&amp;C&amp;"Times New Roman,Normalny"&amp;12&amp;A</oddHeader>
    <oddFooter>&amp;C&amp;"Times New Roman,Normalny"&amp;12Strona &amp;P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0147CD-F11F-4DA0-A4C7-C9FB67354825}">
  <sheetPr>
    <tabColor indexed="50"/>
  </sheetPr>
  <dimension ref="A1:IU13"/>
  <sheetViews>
    <sheetView workbookViewId="0">
      <selection activeCell="D5" sqref="D5:D6"/>
    </sheetView>
  </sheetViews>
  <sheetFormatPr defaultColWidth="8.28515625" defaultRowHeight="12.75"/>
  <cols>
    <col min="2" max="2" width="43.85546875" customWidth="1"/>
    <col min="3" max="3" width="10.42578125" customWidth="1"/>
    <col min="5" max="5" width="13.28515625" customWidth="1"/>
    <col min="6" max="6" width="14.28515625" customWidth="1"/>
    <col min="8" max="8" width="12.28515625" customWidth="1"/>
    <col min="9" max="9" width="11.85546875" customWidth="1"/>
    <col min="10" max="10" width="11.5703125" customWidth="1"/>
  </cols>
  <sheetData>
    <row r="1" spans="1:255" s="77" customFormat="1">
      <c r="B1" s="1" t="s">
        <v>0</v>
      </c>
      <c r="I1" s="78"/>
      <c r="IR1" s="47"/>
      <c r="IS1" s="47"/>
      <c r="IT1" s="47"/>
      <c r="IU1" s="47"/>
    </row>
    <row r="2" spans="1:255" s="47" customFormat="1">
      <c r="A2" s="3"/>
      <c r="B2" s="4" t="s">
        <v>781</v>
      </c>
      <c r="C2" s="3"/>
      <c r="D2" s="3" t="s">
        <v>1</v>
      </c>
      <c r="E2" s="4"/>
      <c r="F2" s="4"/>
      <c r="G2" s="4"/>
      <c r="H2" s="4"/>
      <c r="I2" s="5"/>
      <c r="J2" s="4"/>
    </row>
    <row r="3" spans="1:255">
      <c r="A3" s="262" t="s">
        <v>391</v>
      </c>
      <c r="B3" s="263"/>
      <c r="C3" s="264"/>
      <c r="D3" s="265"/>
      <c r="E3" s="266"/>
      <c r="F3" s="267"/>
      <c r="G3" s="268"/>
      <c r="H3" s="267"/>
      <c r="I3" s="269"/>
      <c r="J3" s="267"/>
    </row>
    <row r="4" spans="1:255" ht="63.75">
      <c r="A4" s="9" t="s">
        <v>3</v>
      </c>
      <c r="B4" s="10" t="s">
        <v>4</v>
      </c>
      <c r="C4" s="10" t="s">
        <v>5</v>
      </c>
      <c r="D4" s="10" t="s">
        <v>6</v>
      </c>
      <c r="E4" s="10" t="s">
        <v>7</v>
      </c>
      <c r="F4" s="10" t="s">
        <v>8</v>
      </c>
      <c r="G4" s="10" t="s">
        <v>9</v>
      </c>
      <c r="H4" s="10" t="s">
        <v>10</v>
      </c>
      <c r="I4" s="11" t="s">
        <v>11</v>
      </c>
      <c r="J4" s="11" t="s">
        <v>807</v>
      </c>
    </row>
    <row r="5" spans="1:255" s="12" customFormat="1" ht="76.5">
      <c r="A5" s="24">
        <v>1</v>
      </c>
      <c r="B5" s="230" t="s">
        <v>392</v>
      </c>
      <c r="C5" s="52" t="s">
        <v>393</v>
      </c>
      <c r="D5" s="717">
        <v>50</v>
      </c>
      <c r="E5" s="87"/>
      <c r="F5" s="55"/>
      <c r="G5" s="270"/>
      <c r="H5" s="57"/>
      <c r="I5" s="58"/>
      <c r="J5" s="57"/>
    </row>
    <row r="6" spans="1:255" s="12" customFormat="1" ht="76.5">
      <c r="A6" s="24">
        <v>2</v>
      </c>
      <c r="B6" s="230" t="s">
        <v>394</v>
      </c>
      <c r="C6" s="52" t="s">
        <v>393</v>
      </c>
      <c r="D6" s="717">
        <v>50</v>
      </c>
      <c r="E6" s="87"/>
      <c r="F6" s="55"/>
      <c r="G6" s="270"/>
      <c r="H6" s="57"/>
      <c r="I6" s="58"/>
      <c r="J6" s="57"/>
    </row>
    <row r="7" spans="1:255">
      <c r="A7" s="201"/>
      <c r="B7" s="620" t="s">
        <v>30</v>
      </c>
      <c r="C7" s="289"/>
      <c r="D7" s="631"/>
      <c r="E7" s="289"/>
      <c r="F7" s="632"/>
      <c r="G7" s="633"/>
      <c r="H7" s="202"/>
      <c r="I7" s="632"/>
      <c r="J7" s="202"/>
    </row>
    <row r="9" spans="1:255">
      <c r="B9" s="47"/>
    </row>
    <row r="10" spans="1:255" ht="12.75" customHeight="1">
      <c r="A10" s="48"/>
      <c r="B10" s="758" t="s">
        <v>32</v>
      </c>
      <c r="C10" s="758"/>
      <c r="D10" s="758"/>
      <c r="E10" s="758"/>
      <c r="F10" s="758"/>
      <c r="G10" s="758"/>
      <c r="H10" s="758"/>
      <c r="I10" s="758"/>
      <c r="J10" s="758"/>
    </row>
    <row r="13" spans="1:255">
      <c r="A13" s="50"/>
      <c r="B13" s="7" t="s">
        <v>33</v>
      </c>
      <c r="C13" s="50"/>
      <c r="D13" s="50"/>
      <c r="E13" s="7"/>
      <c r="F13" s="7"/>
      <c r="G13" s="7" t="s">
        <v>34</v>
      </c>
      <c r="H13" s="7"/>
      <c r="I13" s="8"/>
      <c r="J13" s="7"/>
    </row>
  </sheetData>
  <sheetProtection selectLockedCells="1" selectUnlockedCells="1"/>
  <mergeCells count="1">
    <mergeCell ref="B10:J10"/>
  </mergeCells>
  <pageMargins left="0.70000000000000007" right="0.70000000000000007" top="0.75" bottom="0.75" header="0.51181102362204722" footer="0.51181102362204722"/>
  <pageSetup paperSize="9" scale="65" firstPageNumber="0"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1A644-2155-4ED1-AFFD-565AE78EF52F}">
  <sheetPr>
    <tabColor indexed="50"/>
    <pageSetUpPr fitToPage="1"/>
  </sheetPr>
  <dimension ref="A1:IU18"/>
  <sheetViews>
    <sheetView topLeftCell="A10" workbookViewId="0">
      <selection activeCell="D6" sqref="D6:D14"/>
    </sheetView>
  </sheetViews>
  <sheetFormatPr defaultColWidth="11" defaultRowHeight="12.75"/>
  <cols>
    <col min="1" max="1" width="5" customWidth="1"/>
    <col min="2" max="2" width="64" customWidth="1"/>
    <col min="5" max="5" width="12.140625" customWidth="1"/>
    <col min="6" max="6" width="12.28515625" bestFit="1" customWidth="1"/>
    <col min="8" max="8" width="12.140625" customWidth="1"/>
    <col min="9" max="9" width="12.28515625" bestFit="1" customWidth="1"/>
    <col min="10" max="10" width="13.85546875" customWidth="1"/>
  </cols>
  <sheetData>
    <row r="1" spans="1:255" s="77" customFormat="1">
      <c r="B1" s="1" t="s">
        <v>0</v>
      </c>
      <c r="I1" s="78"/>
      <c r="IR1" s="47"/>
      <c r="IS1" s="47"/>
      <c r="IT1" s="47"/>
      <c r="IU1" s="47"/>
    </row>
    <row r="2" spans="1:255" s="47" customFormat="1">
      <c r="A2" s="3"/>
      <c r="B2" s="4" t="s">
        <v>781</v>
      </c>
      <c r="C2" s="3"/>
      <c r="D2" s="3" t="s">
        <v>1</v>
      </c>
      <c r="E2" s="4"/>
      <c r="F2" s="4"/>
      <c r="G2" s="4"/>
      <c r="H2" s="4"/>
      <c r="I2" s="5"/>
      <c r="J2" s="4"/>
    </row>
    <row r="3" spans="1:255">
      <c r="A3" s="47" t="s">
        <v>825</v>
      </c>
    </row>
    <row r="4" spans="1:255" ht="21.95" customHeight="1"/>
    <row r="5" spans="1:255" ht="54" customHeight="1">
      <c r="A5" s="271" t="s">
        <v>3</v>
      </c>
      <c r="B5" s="271" t="s">
        <v>4</v>
      </c>
      <c r="C5" s="271" t="s">
        <v>5</v>
      </c>
      <c r="D5" s="271" t="s">
        <v>6</v>
      </c>
      <c r="E5" s="271" t="s">
        <v>7</v>
      </c>
      <c r="F5" s="271" t="s">
        <v>8</v>
      </c>
      <c r="G5" s="271" t="s">
        <v>9</v>
      </c>
      <c r="H5" s="271" t="s">
        <v>10</v>
      </c>
      <c r="I5" s="272" t="s">
        <v>11</v>
      </c>
      <c r="J5" s="272" t="s">
        <v>396</v>
      </c>
    </row>
    <row r="6" spans="1:255" ht="82.5" customHeight="1">
      <c r="A6" s="62">
        <v>1</v>
      </c>
      <c r="B6" s="215" t="s">
        <v>397</v>
      </c>
      <c r="C6" s="62" t="s">
        <v>398</v>
      </c>
      <c r="D6" s="62">
        <v>300</v>
      </c>
      <c r="E6" s="62"/>
      <c r="F6" s="273"/>
      <c r="G6" s="274"/>
      <c r="H6" s="62"/>
      <c r="I6" s="62"/>
      <c r="J6" s="62"/>
    </row>
    <row r="7" spans="1:255" ht="114.95" customHeight="1">
      <c r="A7" s="62">
        <v>2</v>
      </c>
      <c r="B7" s="215" t="s">
        <v>399</v>
      </c>
      <c r="C7" s="62" t="s">
        <v>42</v>
      </c>
      <c r="D7" s="62">
        <v>1200</v>
      </c>
      <c r="E7" s="62"/>
      <c r="F7" s="273"/>
      <c r="G7" s="274"/>
      <c r="H7" s="62"/>
      <c r="I7" s="62"/>
      <c r="J7" s="62"/>
    </row>
    <row r="8" spans="1:255" ht="68.650000000000006" customHeight="1">
      <c r="A8" s="62">
        <v>3</v>
      </c>
      <c r="B8" s="215" t="s">
        <v>400</v>
      </c>
      <c r="C8" s="62" t="s">
        <v>42</v>
      </c>
      <c r="D8" s="62">
        <v>2000</v>
      </c>
      <c r="E8" s="62"/>
      <c r="F8" s="273"/>
      <c r="G8" s="274"/>
      <c r="H8" s="62"/>
      <c r="I8" s="62"/>
      <c r="J8" s="62"/>
    </row>
    <row r="9" spans="1:255" ht="59.65" customHeight="1">
      <c r="A9" s="62">
        <v>4</v>
      </c>
      <c r="B9" s="215" t="s">
        <v>401</v>
      </c>
      <c r="C9" s="62" t="s">
        <v>42</v>
      </c>
      <c r="D9" s="62">
        <v>1000</v>
      </c>
      <c r="E9" s="62"/>
      <c r="F9" s="273"/>
      <c r="G9" s="274"/>
      <c r="H9" s="62"/>
      <c r="I9" s="62"/>
      <c r="J9" s="62"/>
    </row>
    <row r="10" spans="1:255" ht="55.7" customHeight="1">
      <c r="A10" s="62">
        <v>5</v>
      </c>
      <c r="B10" s="215" t="s">
        <v>402</v>
      </c>
      <c r="C10" s="62" t="s">
        <v>42</v>
      </c>
      <c r="D10" s="62">
        <v>1300</v>
      </c>
      <c r="E10" s="62"/>
      <c r="F10" s="273"/>
      <c r="G10" s="274"/>
      <c r="H10" s="62"/>
      <c r="I10" s="62"/>
      <c r="J10" s="62"/>
    </row>
    <row r="11" spans="1:255" ht="108.95" customHeight="1">
      <c r="A11" s="62">
        <v>6</v>
      </c>
      <c r="B11" s="275" t="s">
        <v>403</v>
      </c>
      <c r="C11" s="62" t="s">
        <v>42</v>
      </c>
      <c r="D11" s="62">
        <v>2000</v>
      </c>
      <c r="E11" s="62"/>
      <c r="F11" s="273"/>
      <c r="G11" s="274"/>
      <c r="H11" s="62"/>
      <c r="I11" s="62"/>
      <c r="J11" s="62"/>
    </row>
    <row r="12" spans="1:255" ht="79.900000000000006" customHeight="1">
      <c r="A12" s="62">
        <v>7</v>
      </c>
      <c r="B12" s="215" t="s">
        <v>404</v>
      </c>
      <c r="C12" s="62" t="s">
        <v>42</v>
      </c>
      <c r="D12" s="62">
        <v>1000</v>
      </c>
      <c r="E12" s="62"/>
      <c r="F12" s="273"/>
      <c r="G12" s="274"/>
      <c r="H12" s="62"/>
      <c r="I12" s="62"/>
      <c r="J12" s="62"/>
    </row>
    <row r="13" spans="1:255" ht="127.35" customHeight="1">
      <c r="A13" s="62">
        <v>8</v>
      </c>
      <c r="B13" s="215" t="s">
        <v>405</v>
      </c>
      <c r="C13" s="62" t="s">
        <v>42</v>
      </c>
      <c r="D13" s="62">
        <v>2000</v>
      </c>
      <c r="E13" s="62"/>
      <c r="F13" s="273"/>
      <c r="G13" s="274"/>
      <c r="H13" s="62"/>
      <c r="I13" s="62"/>
      <c r="J13" s="62"/>
    </row>
    <row r="14" spans="1:255">
      <c r="A14" s="62"/>
      <c r="B14" s="537" t="s">
        <v>30</v>
      </c>
      <c r="C14" s="537"/>
      <c r="D14" s="537"/>
      <c r="E14" s="537"/>
      <c r="F14" s="538"/>
      <c r="G14" s="634"/>
      <c r="H14" s="634"/>
      <c r="I14" s="538"/>
      <c r="J14" s="62"/>
    </row>
    <row r="15" spans="1:255" ht="12.75" customHeight="1">
      <c r="B15" t="s">
        <v>844</v>
      </c>
      <c r="I15" s="565"/>
    </row>
    <row r="16" spans="1:255" ht="14.65" customHeight="1">
      <c r="B16" s="782" t="s">
        <v>32</v>
      </c>
      <c r="C16" s="782"/>
      <c r="D16" s="782"/>
      <c r="E16" s="782"/>
      <c r="F16" s="782"/>
      <c r="G16" s="782"/>
      <c r="H16" s="782"/>
      <c r="I16" s="782"/>
      <c r="J16" s="782"/>
    </row>
    <row r="18" spans="1:10">
      <c r="A18" s="50"/>
      <c r="B18" s="7" t="s">
        <v>33</v>
      </c>
      <c r="C18" s="50"/>
      <c r="D18" s="50"/>
      <c r="E18" s="7"/>
      <c r="F18" s="7"/>
      <c r="G18" s="7" t="s">
        <v>34</v>
      </c>
      <c r="H18" s="7"/>
      <c r="I18" s="8"/>
      <c r="J18" s="7"/>
    </row>
  </sheetData>
  <sheetProtection selectLockedCells="1" selectUnlockedCells="1"/>
  <mergeCells count="1">
    <mergeCell ref="B16:J16"/>
  </mergeCells>
  <pageMargins left="0.23611111111111113" right="0.23611111111111113" top="0.35486111111111107" bottom="0.35486111111111107" header="0.31527777777777777" footer="0.31527777777777777"/>
  <pageSetup paperSize="9" scale="63" firstPageNumber="0" orientation="landscape" r:id="rId1"/>
  <headerFooter alignWithMargins="0">
    <oddHeader>&amp;C&amp;"Times New Roman,Normalny"&amp;12&amp;A</oddHeader>
    <oddFooter>&amp;C&amp;"Times New Roman,Normalny"&amp;12Strona &amp;P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6E393B-8A43-4F1F-8C11-513F210CE4BA}">
  <sheetPr>
    <tabColor indexed="50"/>
    <pageSetUpPr fitToPage="1"/>
  </sheetPr>
  <dimension ref="A1:IU31"/>
  <sheetViews>
    <sheetView topLeftCell="A22" workbookViewId="0">
      <selection activeCell="I8" sqref="I8"/>
    </sheetView>
  </sheetViews>
  <sheetFormatPr defaultColWidth="11" defaultRowHeight="12.75"/>
  <cols>
    <col min="1" max="1" width="6" customWidth="1"/>
    <col min="2" max="2" width="92" customWidth="1"/>
    <col min="6" max="6" width="12.42578125" customWidth="1"/>
    <col min="7" max="7" width="12.28515625" bestFit="1" customWidth="1"/>
    <col min="9" max="9" width="12.140625" customWidth="1"/>
    <col min="10" max="10" width="12.28515625" bestFit="1" customWidth="1"/>
    <col min="11" max="11" width="12.140625" customWidth="1"/>
  </cols>
  <sheetData>
    <row r="1" spans="1:255" s="77" customFormat="1">
      <c r="B1" s="1" t="s">
        <v>0</v>
      </c>
      <c r="I1" s="78"/>
      <c r="IR1" s="47"/>
      <c r="IS1" s="47"/>
      <c r="IT1" s="47"/>
      <c r="IU1" s="47"/>
    </row>
    <row r="2" spans="1:255" s="47" customFormat="1">
      <c r="A2" s="3"/>
      <c r="B2" s="4" t="s">
        <v>781</v>
      </c>
      <c r="C2" s="3"/>
      <c r="D2" s="3" t="s">
        <v>1</v>
      </c>
      <c r="E2" s="4"/>
      <c r="F2" s="4"/>
      <c r="G2" s="4"/>
      <c r="H2" s="4"/>
      <c r="I2" s="5"/>
      <c r="J2" s="4"/>
    </row>
    <row r="4" spans="1:255">
      <c r="A4" s="47" t="s">
        <v>406</v>
      </c>
      <c r="B4" s="47"/>
      <c r="C4" s="47"/>
      <c r="D4" s="47"/>
      <c r="E4" s="47"/>
      <c r="F4" s="47"/>
      <c r="G4" s="47"/>
      <c r="H4" s="47"/>
      <c r="I4" s="47"/>
      <c r="J4" s="47"/>
      <c r="K4" s="113"/>
    </row>
    <row r="5" spans="1:255" ht="63.75">
      <c r="A5" s="276" t="s">
        <v>3</v>
      </c>
      <c r="B5" s="276" t="s">
        <v>4</v>
      </c>
      <c r="C5" s="276" t="s">
        <v>407</v>
      </c>
      <c r="D5" s="276" t="s">
        <v>5</v>
      </c>
      <c r="E5" s="276" t="s">
        <v>6</v>
      </c>
      <c r="F5" s="276" t="s">
        <v>199</v>
      </c>
      <c r="G5" s="276" t="s">
        <v>200</v>
      </c>
      <c r="H5" s="276" t="s">
        <v>9</v>
      </c>
      <c r="I5" s="276" t="s">
        <v>201</v>
      </c>
      <c r="J5" s="276" t="s">
        <v>202</v>
      </c>
      <c r="K5" s="11" t="s">
        <v>782</v>
      </c>
    </row>
    <row r="6" spans="1:255" ht="85.9" customHeight="1">
      <c r="A6" s="277">
        <v>1</v>
      </c>
      <c r="B6" s="450" t="s">
        <v>408</v>
      </c>
      <c r="C6" s="278" t="s">
        <v>409</v>
      </c>
      <c r="D6" s="277" t="s">
        <v>362</v>
      </c>
      <c r="E6" s="750">
        <v>6</v>
      </c>
      <c r="F6" s="639"/>
      <c r="G6" s="640"/>
      <c r="H6" s="641"/>
      <c r="I6" s="641"/>
      <c r="J6" s="642"/>
      <c r="K6" s="643"/>
    </row>
    <row r="7" spans="1:255" ht="48">
      <c r="A7" s="277">
        <v>2</v>
      </c>
      <c r="B7" s="451" t="s">
        <v>410</v>
      </c>
      <c r="C7" s="278" t="s">
        <v>409</v>
      </c>
      <c r="D7" s="277" t="s">
        <v>362</v>
      </c>
      <c r="E7" s="750">
        <v>90</v>
      </c>
      <c r="F7" s="639"/>
      <c r="G7" s="640"/>
      <c r="H7" s="641"/>
      <c r="I7" s="641"/>
      <c r="J7" s="642"/>
      <c r="K7" s="643"/>
    </row>
    <row r="8" spans="1:255" ht="60">
      <c r="A8" s="277">
        <v>3</v>
      </c>
      <c r="B8" s="452" t="s">
        <v>411</v>
      </c>
      <c r="C8" s="278" t="s">
        <v>412</v>
      </c>
      <c r="D8" s="277" t="s">
        <v>364</v>
      </c>
      <c r="E8" s="750">
        <v>16</v>
      </c>
      <c r="F8" s="639"/>
      <c r="G8" s="640"/>
      <c r="H8" s="641"/>
      <c r="I8" s="641"/>
      <c r="J8" s="642"/>
      <c r="K8" s="643"/>
    </row>
    <row r="9" spans="1:255" ht="36">
      <c r="A9" s="277">
        <v>4</v>
      </c>
      <c r="B9" s="452" t="s">
        <v>413</v>
      </c>
      <c r="C9" s="644" t="s">
        <v>414</v>
      </c>
      <c r="D9" s="645" t="s">
        <v>190</v>
      </c>
      <c r="E9" s="750">
        <v>20</v>
      </c>
      <c r="F9" s="277"/>
      <c r="G9" s="640"/>
      <c r="H9" s="641"/>
      <c r="I9" s="641"/>
      <c r="J9" s="642"/>
      <c r="K9" s="644"/>
    </row>
    <row r="10" spans="1:255" ht="36">
      <c r="A10" s="277">
        <v>5</v>
      </c>
      <c r="B10" s="452" t="s">
        <v>415</v>
      </c>
      <c r="C10" s="644" t="s">
        <v>416</v>
      </c>
      <c r="D10" s="645" t="s">
        <v>190</v>
      </c>
      <c r="E10" s="750">
        <v>20</v>
      </c>
      <c r="F10" s="277"/>
      <c r="G10" s="640"/>
      <c r="H10" s="641"/>
      <c r="I10" s="641"/>
      <c r="J10" s="642"/>
      <c r="K10" s="644"/>
    </row>
    <row r="11" spans="1:255" ht="48">
      <c r="A11" s="277">
        <v>6</v>
      </c>
      <c r="B11" s="453" t="s">
        <v>417</v>
      </c>
      <c r="C11" s="644" t="s">
        <v>418</v>
      </c>
      <c r="D11" s="645" t="s">
        <v>190</v>
      </c>
      <c r="E11" s="750">
        <v>20</v>
      </c>
      <c r="F11" s="277"/>
      <c r="G11" s="640"/>
      <c r="H11" s="641"/>
      <c r="I11" s="641"/>
      <c r="J11" s="642"/>
      <c r="K11" s="644"/>
    </row>
    <row r="12" spans="1:255" ht="36">
      <c r="A12" s="277">
        <v>7</v>
      </c>
      <c r="B12" s="452" t="s">
        <v>419</v>
      </c>
      <c r="C12" s="646" t="s">
        <v>420</v>
      </c>
      <c r="D12" s="645" t="s">
        <v>190</v>
      </c>
      <c r="E12" s="750">
        <v>20</v>
      </c>
      <c r="F12" s="639"/>
      <c r="G12" s="640"/>
      <c r="H12" s="641"/>
      <c r="I12" s="641"/>
      <c r="J12" s="642"/>
      <c r="K12" s="646"/>
    </row>
    <row r="13" spans="1:255" ht="36">
      <c r="A13" s="277">
        <v>8</v>
      </c>
      <c r="B13" s="452" t="s">
        <v>419</v>
      </c>
      <c r="C13" s="646" t="s">
        <v>421</v>
      </c>
      <c r="D13" s="645" t="s">
        <v>190</v>
      </c>
      <c r="E13" s="750">
        <v>20</v>
      </c>
      <c r="F13" s="639"/>
      <c r="G13" s="640"/>
      <c r="H13" s="641"/>
      <c r="I13" s="641"/>
      <c r="J13" s="642"/>
      <c r="K13" s="646"/>
    </row>
    <row r="14" spans="1:255" ht="36">
      <c r="A14" s="277">
        <v>9</v>
      </c>
      <c r="B14" s="452" t="s">
        <v>419</v>
      </c>
      <c r="C14" s="646" t="s">
        <v>422</v>
      </c>
      <c r="D14" s="645" t="s">
        <v>190</v>
      </c>
      <c r="E14" s="750">
        <v>20</v>
      </c>
      <c r="F14" s="639"/>
      <c r="G14" s="640"/>
      <c r="H14" s="641"/>
      <c r="I14" s="641"/>
      <c r="J14" s="642"/>
      <c r="K14" s="646"/>
    </row>
    <row r="15" spans="1:255" ht="36">
      <c r="A15" s="277">
        <v>10</v>
      </c>
      <c r="B15" s="452" t="s">
        <v>419</v>
      </c>
      <c r="C15" s="646" t="s">
        <v>423</v>
      </c>
      <c r="D15" s="645" t="s">
        <v>190</v>
      </c>
      <c r="E15" s="750">
        <v>20</v>
      </c>
      <c r="F15" s="639"/>
      <c r="G15" s="640"/>
      <c r="H15" s="641"/>
      <c r="I15" s="641"/>
      <c r="J15" s="642"/>
      <c r="K15" s="646"/>
    </row>
    <row r="16" spans="1:255" ht="36">
      <c r="A16" s="277">
        <v>11</v>
      </c>
      <c r="B16" s="452" t="s">
        <v>419</v>
      </c>
      <c r="C16" s="646" t="s">
        <v>424</v>
      </c>
      <c r="D16" s="645" t="s">
        <v>190</v>
      </c>
      <c r="E16" s="750">
        <v>20</v>
      </c>
      <c r="F16" s="639"/>
      <c r="G16" s="640"/>
      <c r="H16" s="641"/>
      <c r="I16" s="641"/>
      <c r="J16" s="642"/>
      <c r="K16" s="646"/>
    </row>
    <row r="17" spans="1:11" ht="54" customHeight="1">
      <c r="A17" s="277">
        <v>12</v>
      </c>
      <c r="B17" s="279" t="s">
        <v>808</v>
      </c>
      <c r="C17" s="278" t="s">
        <v>409</v>
      </c>
      <c r="D17" s="277" t="s">
        <v>364</v>
      </c>
      <c r="E17" s="750">
        <v>15</v>
      </c>
      <c r="F17" s="639"/>
      <c r="G17" s="640"/>
      <c r="H17" s="641"/>
      <c r="I17" s="641"/>
      <c r="J17" s="642"/>
      <c r="K17" s="643"/>
    </row>
    <row r="18" spans="1:11" ht="48">
      <c r="A18" s="277">
        <v>13</v>
      </c>
      <c r="B18" s="454" t="s">
        <v>809</v>
      </c>
      <c r="C18" s="277" t="s">
        <v>409</v>
      </c>
      <c r="D18" s="647" t="s">
        <v>425</v>
      </c>
      <c r="E18" s="750">
        <v>20</v>
      </c>
      <c r="F18" s="639"/>
      <c r="G18" s="640"/>
      <c r="H18" s="641"/>
      <c r="I18" s="641"/>
      <c r="J18" s="642"/>
      <c r="K18" s="643"/>
    </row>
    <row r="19" spans="1:11" ht="36">
      <c r="A19" s="277">
        <v>14</v>
      </c>
      <c r="B19" s="452" t="s">
        <v>426</v>
      </c>
      <c r="C19" s="648"/>
      <c r="D19" s="647" t="s">
        <v>425</v>
      </c>
      <c r="E19" s="750">
        <v>20</v>
      </c>
      <c r="F19" s="639"/>
      <c r="G19" s="640"/>
      <c r="H19" s="641"/>
      <c r="I19" s="641"/>
      <c r="J19" s="642"/>
      <c r="K19" s="643"/>
    </row>
    <row r="20" spans="1:11" ht="36">
      <c r="A20" s="277">
        <v>15</v>
      </c>
      <c r="B20" s="450" t="s">
        <v>427</v>
      </c>
      <c r="C20" s="277" t="s">
        <v>428</v>
      </c>
      <c r="D20" s="278" t="s">
        <v>47</v>
      </c>
      <c r="E20" s="648">
        <v>20</v>
      </c>
      <c r="F20" s="639"/>
      <c r="G20" s="640"/>
      <c r="H20" s="641"/>
      <c r="I20" s="641"/>
      <c r="J20" s="642"/>
      <c r="K20" s="643"/>
    </row>
    <row r="21" spans="1:11" ht="60">
      <c r="A21" s="277">
        <v>16</v>
      </c>
      <c r="B21" s="455" t="s">
        <v>429</v>
      </c>
      <c r="C21" s="644" t="s">
        <v>430</v>
      </c>
      <c r="D21" s="645" t="s">
        <v>190</v>
      </c>
      <c r="E21" s="750">
        <v>20</v>
      </c>
      <c r="F21" s="278"/>
      <c r="G21" s="640"/>
      <c r="H21" s="641"/>
      <c r="I21" s="641"/>
      <c r="J21" s="642"/>
      <c r="K21" s="644"/>
    </row>
    <row r="22" spans="1:11" ht="72">
      <c r="A22" s="277">
        <v>17</v>
      </c>
      <c r="B22" s="456" t="s">
        <v>810</v>
      </c>
      <c r="C22" s="644" t="s">
        <v>431</v>
      </c>
      <c r="D22" s="645" t="s">
        <v>190</v>
      </c>
      <c r="E22" s="750">
        <v>20</v>
      </c>
      <c r="F22" s="277"/>
      <c r="G22" s="640"/>
      <c r="H22" s="641"/>
      <c r="I22" s="641"/>
      <c r="J22" s="642"/>
      <c r="K22" s="644"/>
    </row>
    <row r="23" spans="1:11" ht="36">
      <c r="A23" s="277">
        <v>18</v>
      </c>
      <c r="B23" s="457" t="s">
        <v>811</v>
      </c>
      <c r="C23" s="649" t="s">
        <v>432</v>
      </c>
      <c r="D23" s="645" t="s">
        <v>190</v>
      </c>
      <c r="E23" s="750">
        <v>20</v>
      </c>
      <c r="F23" s="650"/>
      <c r="G23" s="640"/>
      <c r="H23" s="641"/>
      <c r="I23" s="641"/>
      <c r="J23" s="642"/>
      <c r="K23" s="651"/>
    </row>
    <row r="24" spans="1:11" ht="48">
      <c r="A24" s="277">
        <v>19</v>
      </c>
      <c r="B24" s="451" t="s">
        <v>433</v>
      </c>
      <c r="C24" s="651" t="s">
        <v>434</v>
      </c>
      <c r="D24" s="645" t="s">
        <v>190</v>
      </c>
      <c r="E24" s="750">
        <v>20</v>
      </c>
      <c r="F24" s="650"/>
      <c r="G24" s="640"/>
      <c r="H24" s="641"/>
      <c r="I24" s="641"/>
      <c r="J24" s="642"/>
      <c r="K24" s="651"/>
    </row>
    <row r="25" spans="1:11">
      <c r="A25" s="277"/>
      <c r="B25" s="635" t="s">
        <v>390</v>
      </c>
      <c r="C25" s="636"/>
      <c r="D25" s="637"/>
      <c r="E25" s="637"/>
      <c r="F25" s="558"/>
      <c r="G25" s="638"/>
      <c r="H25" s="629"/>
      <c r="I25" s="630"/>
      <c r="J25" s="629"/>
      <c r="K25" s="627"/>
    </row>
    <row r="26" spans="1:11">
      <c r="J26" s="565"/>
    </row>
    <row r="27" spans="1:11">
      <c r="B27" s="47" t="s">
        <v>52</v>
      </c>
    </row>
    <row r="28" spans="1:11" ht="12.75" customHeight="1">
      <c r="A28" s="48"/>
      <c r="B28" s="758" t="s">
        <v>32</v>
      </c>
      <c r="C28" s="758"/>
      <c r="D28" s="758"/>
      <c r="E28" s="758"/>
      <c r="F28" s="758"/>
      <c r="G28" s="758"/>
      <c r="H28" s="758"/>
      <c r="I28" s="758"/>
      <c r="J28" s="758"/>
    </row>
    <row r="31" spans="1:11">
      <c r="A31" s="50"/>
      <c r="B31" s="7" t="s">
        <v>33</v>
      </c>
      <c r="C31" s="50"/>
      <c r="D31" s="50"/>
      <c r="E31" s="7"/>
      <c r="F31" s="7"/>
      <c r="G31" s="7" t="s">
        <v>34</v>
      </c>
      <c r="H31" s="7"/>
      <c r="I31" s="8"/>
      <c r="J31" s="7"/>
    </row>
  </sheetData>
  <sheetProtection selectLockedCells="1" selectUnlockedCells="1"/>
  <mergeCells count="1">
    <mergeCell ref="B28:J28"/>
  </mergeCells>
  <pageMargins left="0.78749999999999998" right="0.78749999999999998" top="1.0527777777777778" bottom="1.0527777777777778" header="0.78749999999999998" footer="0.78749999999999998"/>
  <pageSetup paperSize="9" scale="64" firstPageNumber="0" fitToHeight="0" orientation="landscape" r:id="rId1"/>
  <headerFooter alignWithMargins="0">
    <oddHeader>&amp;C&amp;"Times New Roman,Normalny"&amp;12&amp;A</oddHeader>
    <oddFooter>&amp;C&amp;"Times New Roman,Normalny"&amp;12Strona &amp;P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7D6131-DE90-4BDC-8045-666828F6839C}">
  <sheetPr>
    <tabColor indexed="50"/>
    <pageSetUpPr fitToPage="1"/>
  </sheetPr>
  <dimension ref="A1:IU13"/>
  <sheetViews>
    <sheetView zoomScaleSheetLayoutView="75" workbookViewId="0">
      <selection activeCell="G29" sqref="G29"/>
    </sheetView>
  </sheetViews>
  <sheetFormatPr defaultColWidth="11" defaultRowHeight="12.75"/>
  <cols>
    <col min="1" max="1" width="4" customWidth="1"/>
    <col min="2" max="2" width="49.5703125" customWidth="1"/>
    <col min="4" max="4" width="8.28515625" customWidth="1"/>
    <col min="5" max="5" width="13.28515625" customWidth="1"/>
    <col min="6" max="6" width="11.28515625" bestFit="1" customWidth="1"/>
    <col min="8" max="8" width="12.28515625" customWidth="1"/>
    <col min="9" max="9" width="11.28515625" bestFit="1" customWidth="1"/>
    <col min="10" max="10" width="13" customWidth="1"/>
  </cols>
  <sheetData>
    <row r="1" spans="1:255" s="77" customFormat="1">
      <c r="B1" s="1" t="s">
        <v>0</v>
      </c>
      <c r="I1" s="78"/>
      <c r="IQ1" s="47"/>
      <c r="IR1" s="47"/>
      <c r="IS1" s="47"/>
      <c r="IT1" s="47"/>
      <c r="IU1" s="47"/>
    </row>
    <row r="2" spans="1:255" s="47" customFormat="1">
      <c r="A2" s="3"/>
      <c r="B2" s="4" t="s">
        <v>781</v>
      </c>
      <c r="C2" s="3"/>
      <c r="D2" s="3" t="s">
        <v>1</v>
      </c>
      <c r="E2" s="4"/>
      <c r="F2" s="4"/>
      <c r="G2" s="4"/>
      <c r="H2" s="4"/>
      <c r="I2" s="5"/>
      <c r="J2" s="4"/>
    </row>
    <row r="4" spans="1:255">
      <c r="A4" s="47" t="s">
        <v>826</v>
      </c>
    </row>
    <row r="5" spans="1:255" ht="51">
      <c r="A5" s="271" t="s">
        <v>3</v>
      </c>
      <c r="B5" s="271" t="s">
        <v>4</v>
      </c>
      <c r="C5" s="271" t="s">
        <v>5</v>
      </c>
      <c r="D5" s="271" t="s">
        <v>6</v>
      </c>
      <c r="E5" s="271" t="s">
        <v>7</v>
      </c>
      <c r="F5" s="271" t="s">
        <v>8</v>
      </c>
      <c r="G5" s="271" t="s">
        <v>9</v>
      </c>
      <c r="H5" s="271" t="s">
        <v>10</v>
      </c>
      <c r="I5" s="272" t="s">
        <v>11</v>
      </c>
      <c r="J5" s="272" t="s">
        <v>396</v>
      </c>
    </row>
    <row r="6" spans="1:255" ht="90.75" thickBot="1">
      <c r="A6" s="280">
        <v>1</v>
      </c>
      <c r="B6" s="281" t="s">
        <v>435</v>
      </c>
      <c r="C6" s="280" t="s">
        <v>436</v>
      </c>
      <c r="D6" s="280">
        <v>8</v>
      </c>
      <c r="E6" s="280"/>
      <c r="F6" s="282"/>
      <c r="G6" s="283"/>
      <c r="H6" s="280"/>
      <c r="I6" s="280"/>
      <c r="J6" s="280"/>
      <c r="L6" s="459"/>
    </row>
    <row r="7" spans="1:255" ht="18.75" customHeight="1" thickBot="1">
      <c r="A7" s="652"/>
      <c r="B7" s="653" t="s">
        <v>30</v>
      </c>
      <c r="C7" s="653"/>
      <c r="D7" s="653"/>
      <c r="E7" s="653"/>
      <c r="F7" s="654"/>
      <c r="G7" s="654"/>
      <c r="H7" s="654"/>
      <c r="I7" s="654"/>
      <c r="J7" s="655"/>
    </row>
    <row r="10" spans="1:255" ht="12.75" customHeight="1">
      <c r="A10" s="48"/>
      <c r="B10" s="758" t="s">
        <v>32</v>
      </c>
      <c r="C10" s="758"/>
      <c r="D10" s="758"/>
      <c r="E10" s="758"/>
      <c r="F10" s="758"/>
      <c r="G10" s="758"/>
      <c r="H10" s="758"/>
      <c r="I10" s="758"/>
      <c r="J10" s="758"/>
    </row>
    <row r="13" spans="1:255">
      <c r="A13" s="50"/>
      <c r="B13" s="7" t="s">
        <v>33</v>
      </c>
      <c r="C13" s="50"/>
      <c r="D13" s="50"/>
      <c r="E13" s="7"/>
      <c r="F13" s="7"/>
      <c r="G13" s="7" t="s">
        <v>34</v>
      </c>
      <c r="H13" s="7"/>
      <c r="I13" s="8"/>
      <c r="J13" s="7"/>
    </row>
  </sheetData>
  <sheetProtection selectLockedCells="1" selectUnlockedCells="1"/>
  <mergeCells count="1">
    <mergeCell ref="B10:J10"/>
  </mergeCells>
  <pageMargins left="0.78749999999999998" right="0.78749999999999998" top="1.0527777777777778" bottom="1.0527777777777778" header="0.78749999999999998" footer="0.78749999999999998"/>
  <pageSetup paperSize="9" scale="90" firstPageNumber="0" fitToHeight="0" orientation="landscape" r:id="rId1"/>
  <headerFooter alignWithMargins="0">
    <oddHeader>&amp;C&amp;"Times New Roman,Normalny"&amp;12&amp;A</oddHeader>
    <oddFooter>&amp;C&amp;"Times New Roman,Normalny"&amp;12Strona &amp;P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E5CEDE-BE71-4037-B2F1-C6E548BF5C6C}">
  <sheetPr>
    <tabColor indexed="50"/>
    <pageSetUpPr fitToPage="1"/>
  </sheetPr>
  <dimension ref="A1:IU18"/>
  <sheetViews>
    <sheetView workbookViewId="0">
      <selection activeCell="E23" sqref="E23"/>
    </sheetView>
  </sheetViews>
  <sheetFormatPr defaultColWidth="11" defaultRowHeight="12.75"/>
  <cols>
    <col min="1" max="1" width="4" customWidth="1"/>
    <col min="2" max="2" width="56.5703125" customWidth="1"/>
    <col min="5" max="5" width="12.5703125" customWidth="1"/>
    <col min="8" max="8" width="12.28515625" customWidth="1"/>
    <col min="10" max="10" width="11.5703125" customWidth="1"/>
  </cols>
  <sheetData>
    <row r="1" spans="1:255" s="77" customFormat="1">
      <c r="B1" s="1" t="s">
        <v>0</v>
      </c>
      <c r="I1" s="78"/>
      <c r="IR1" s="47"/>
      <c r="IS1" s="47"/>
      <c r="IT1" s="47"/>
      <c r="IU1" s="47"/>
    </row>
    <row r="2" spans="1:255" s="47" customFormat="1">
      <c r="A2" s="3"/>
      <c r="B2" s="4" t="s">
        <v>781</v>
      </c>
      <c r="C2" s="3"/>
      <c r="D2" s="3" t="s">
        <v>1</v>
      </c>
      <c r="E2" s="4"/>
      <c r="F2" s="4"/>
      <c r="G2" s="4"/>
      <c r="H2" s="4"/>
      <c r="I2" s="5"/>
      <c r="J2" s="4"/>
    </row>
    <row r="3" spans="1:255">
      <c r="A3" s="4" t="s">
        <v>437</v>
      </c>
      <c r="B3" s="46"/>
      <c r="C3" s="50"/>
      <c r="D3" s="50"/>
      <c r="E3" s="7"/>
      <c r="F3" s="7"/>
      <c r="G3" s="7"/>
      <c r="H3" s="7"/>
      <c r="I3" s="8"/>
      <c r="J3" s="7"/>
    </row>
    <row r="4" spans="1:255" ht="63.75">
      <c r="A4" s="9" t="s">
        <v>3</v>
      </c>
      <c r="B4" s="10" t="s">
        <v>4</v>
      </c>
      <c r="C4" s="10" t="s">
        <v>5</v>
      </c>
      <c r="D4" s="10" t="s">
        <v>6</v>
      </c>
      <c r="E4" s="10" t="s">
        <v>7</v>
      </c>
      <c r="F4" s="10" t="s">
        <v>8</v>
      </c>
      <c r="G4" s="10" t="s">
        <v>9</v>
      </c>
      <c r="H4" s="10" t="s">
        <v>10</v>
      </c>
      <c r="I4" s="11" t="s">
        <v>11</v>
      </c>
      <c r="J4" s="11" t="s">
        <v>782</v>
      </c>
    </row>
    <row r="5" spans="1:255">
      <c r="A5" s="163">
        <v>1</v>
      </c>
      <c r="B5" s="225" t="s">
        <v>438</v>
      </c>
      <c r="C5" s="163" t="s">
        <v>439</v>
      </c>
      <c r="D5" s="751">
        <v>20</v>
      </c>
      <c r="E5" s="287"/>
      <c r="F5" s="82"/>
      <c r="G5" s="56"/>
      <c r="H5" s="65"/>
      <c r="I5" s="68"/>
      <c r="J5" s="57"/>
    </row>
    <row r="6" spans="1:255">
      <c r="A6" s="163">
        <v>2</v>
      </c>
      <c r="B6" s="222" t="s">
        <v>440</v>
      </c>
      <c r="C6" s="163" t="s">
        <v>439</v>
      </c>
      <c r="D6" s="751">
        <v>170</v>
      </c>
      <c r="E6" s="287"/>
      <c r="F6" s="82"/>
      <c r="G6" s="56"/>
      <c r="H6" s="65"/>
      <c r="I6" s="68"/>
      <c r="J6" s="57"/>
    </row>
    <row r="7" spans="1:255">
      <c r="A7" s="163">
        <v>3</v>
      </c>
      <c r="B7" s="227" t="s">
        <v>441</v>
      </c>
      <c r="C7" s="163" t="s">
        <v>442</v>
      </c>
      <c r="D7" s="751">
        <v>140</v>
      </c>
      <c r="E7" s="287"/>
      <c r="F7" s="82"/>
      <c r="G7" s="56"/>
      <c r="H7" s="65"/>
      <c r="I7" s="68"/>
      <c r="J7" s="57"/>
    </row>
    <row r="8" spans="1:255">
      <c r="A8" s="163">
        <v>4</v>
      </c>
      <c r="B8" s="227" t="s">
        <v>443</v>
      </c>
      <c r="C8" s="163" t="s">
        <v>444</v>
      </c>
      <c r="D8" s="751">
        <v>70</v>
      </c>
      <c r="E8" s="287"/>
      <c r="F8" s="82"/>
      <c r="G8" s="56"/>
      <c r="H8" s="65"/>
      <c r="I8" s="68"/>
      <c r="J8" s="57"/>
    </row>
    <row r="9" spans="1:255">
      <c r="A9" s="163">
        <v>5</v>
      </c>
      <c r="B9" s="227" t="s">
        <v>445</v>
      </c>
      <c r="C9" s="163" t="s">
        <v>444</v>
      </c>
      <c r="D9" s="751">
        <v>20</v>
      </c>
      <c r="E9" s="287"/>
      <c r="F9" s="82"/>
      <c r="G9" s="56"/>
      <c r="H9" s="65"/>
      <c r="I9" s="68"/>
      <c r="J9" s="57"/>
    </row>
    <row r="10" spans="1:255">
      <c r="A10" s="163">
        <v>6</v>
      </c>
      <c r="B10" s="225" t="s">
        <v>446</v>
      </c>
      <c r="C10" s="163" t="s">
        <v>447</v>
      </c>
      <c r="D10" s="751">
        <v>20</v>
      </c>
      <c r="E10" s="287"/>
      <c r="F10" s="82"/>
      <c r="G10" s="56"/>
      <c r="H10" s="65"/>
      <c r="I10" s="68"/>
      <c r="J10" s="57"/>
    </row>
    <row r="11" spans="1:255">
      <c r="A11" s="163">
        <v>7</v>
      </c>
      <c r="B11" s="225" t="s">
        <v>448</v>
      </c>
      <c r="C11" s="163" t="s">
        <v>447</v>
      </c>
      <c r="D11" s="751">
        <v>20</v>
      </c>
      <c r="E11" s="287"/>
      <c r="F11" s="82"/>
      <c r="G11" s="56"/>
      <c r="H11" s="65"/>
      <c r="I11" s="68"/>
      <c r="J11" s="57"/>
    </row>
    <row r="12" spans="1:255">
      <c r="A12" s="163">
        <v>8</v>
      </c>
      <c r="B12" s="227" t="s">
        <v>449</v>
      </c>
      <c r="C12" s="163" t="s">
        <v>444</v>
      </c>
      <c r="D12" s="751">
        <v>20</v>
      </c>
      <c r="E12" s="287"/>
      <c r="F12" s="82"/>
      <c r="G12" s="56"/>
      <c r="H12" s="65"/>
      <c r="I12" s="68"/>
      <c r="J12" s="57"/>
    </row>
    <row r="13" spans="1:255">
      <c r="A13" s="163">
        <v>9</v>
      </c>
      <c r="B13" s="227" t="s">
        <v>450</v>
      </c>
      <c r="C13" s="163" t="s">
        <v>439</v>
      </c>
      <c r="D13" s="751">
        <v>48</v>
      </c>
      <c r="E13" s="287"/>
      <c r="F13" s="82"/>
      <c r="G13" s="56"/>
      <c r="H13" s="65"/>
      <c r="I13" s="68"/>
      <c r="J13" s="57"/>
    </row>
    <row r="14" spans="1:255">
      <c r="A14" s="288"/>
      <c r="B14" s="289" t="s">
        <v>30</v>
      </c>
      <c r="C14" s="290"/>
      <c r="D14" s="752"/>
      <c r="E14" s="291"/>
      <c r="F14" s="292"/>
      <c r="G14" s="291"/>
      <c r="H14" s="291"/>
      <c r="I14" s="293"/>
      <c r="J14" s="294"/>
    </row>
    <row r="15" spans="1:255">
      <c r="A15" s="50"/>
      <c r="B15" s="46"/>
      <c r="C15" s="50"/>
      <c r="D15" s="50"/>
      <c r="E15" s="7"/>
      <c r="F15" s="7"/>
      <c r="G15" s="7"/>
      <c r="H15" s="7"/>
      <c r="I15" s="8"/>
      <c r="J15" s="7"/>
    </row>
    <row r="16" spans="1:255" ht="14.65" customHeight="1">
      <c r="A16" s="48"/>
      <c r="B16" s="758" t="s">
        <v>32</v>
      </c>
      <c r="C16" s="758"/>
      <c r="D16" s="758"/>
      <c r="E16" s="758"/>
      <c r="F16" s="758"/>
      <c r="G16" s="758"/>
      <c r="H16" s="758"/>
      <c r="I16" s="758"/>
      <c r="J16" s="758"/>
    </row>
    <row r="17" spans="1:10">
      <c r="A17" s="48"/>
      <c r="B17" s="49"/>
      <c r="C17" s="48"/>
      <c r="D17" s="48"/>
      <c r="E17" s="48"/>
      <c r="F17" s="48"/>
      <c r="G17" s="48"/>
      <c r="H17" s="48"/>
      <c r="I17" s="86"/>
      <c r="J17" s="48"/>
    </row>
    <row r="18" spans="1:10">
      <c r="A18" s="50"/>
      <c r="B18" s="46" t="s">
        <v>33</v>
      </c>
      <c r="C18" s="50"/>
      <c r="D18" s="50"/>
      <c r="E18" s="7"/>
      <c r="F18" s="7"/>
      <c r="G18" s="7" t="s">
        <v>34</v>
      </c>
      <c r="H18" s="7"/>
      <c r="I18" s="8"/>
      <c r="J18" s="7"/>
    </row>
  </sheetData>
  <sheetProtection selectLockedCells="1" selectUnlockedCells="1"/>
  <mergeCells count="1">
    <mergeCell ref="B16:J16"/>
  </mergeCells>
  <pageMargins left="0.78749999999999998" right="0.78749999999999998" top="1.0527777777777778" bottom="1.0527777777777778" header="0.78749999999999998" footer="0.78749999999999998"/>
  <pageSetup paperSize="9" scale="86" firstPageNumber="0" fitToHeight="0" orientation="landscape" r:id="rId1"/>
  <headerFooter alignWithMargins="0">
    <oddHeader>&amp;C&amp;"Times New Roman,Normalny"&amp;12&amp;A</oddHeader>
    <oddFooter>&amp;C&amp;"Times New Roman,Normalny"&amp;12Strona &amp;P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A3685B-0433-4D55-AD98-CB2EAB20095F}">
  <dimension ref="A1:G41"/>
  <sheetViews>
    <sheetView topLeftCell="A4" zoomScaleSheetLayoutView="75" workbookViewId="0">
      <selection activeCell="C21" sqref="C21"/>
    </sheetView>
  </sheetViews>
  <sheetFormatPr defaultColWidth="11" defaultRowHeight="12.75"/>
  <cols>
    <col min="3" max="3" width="39.7109375" customWidth="1"/>
    <col min="4" max="4" width="17.85546875" customWidth="1"/>
    <col min="6" max="6" width="26.42578125" customWidth="1"/>
    <col min="9" max="9" width="20.85546875" customWidth="1"/>
  </cols>
  <sheetData>
    <row r="1" spans="1:7">
      <c r="A1" t="s">
        <v>451</v>
      </c>
    </row>
    <row r="2" spans="1:7">
      <c r="A2" t="s">
        <v>452</v>
      </c>
    </row>
    <row r="3" spans="1:7">
      <c r="A3" t="s">
        <v>453</v>
      </c>
    </row>
    <row r="4" spans="1:7">
      <c r="A4" t="s">
        <v>454</v>
      </c>
    </row>
    <row r="5" spans="1:7">
      <c r="A5" t="s">
        <v>455</v>
      </c>
    </row>
    <row r="7" spans="1:7">
      <c r="E7" t="s">
        <v>456</v>
      </c>
    </row>
    <row r="8" spans="1:7">
      <c r="A8" t="s">
        <v>457</v>
      </c>
      <c r="B8">
        <v>1</v>
      </c>
      <c r="C8" s="128" t="s">
        <v>458</v>
      </c>
      <c r="D8" t="s">
        <v>459</v>
      </c>
      <c r="E8" t="s">
        <v>456</v>
      </c>
      <c r="G8" t="s">
        <v>454</v>
      </c>
    </row>
    <row r="9" spans="1:7">
      <c r="A9" t="s">
        <v>457</v>
      </c>
      <c r="B9">
        <v>2</v>
      </c>
      <c r="C9" s="128" t="s">
        <v>35</v>
      </c>
      <c r="D9" t="s">
        <v>459</v>
      </c>
      <c r="E9" t="s">
        <v>456</v>
      </c>
      <c r="F9" s="12"/>
      <c r="G9" t="s">
        <v>454</v>
      </c>
    </row>
    <row r="10" spans="1:7">
      <c r="A10" t="s">
        <v>457</v>
      </c>
      <c r="B10">
        <v>3</v>
      </c>
      <c r="C10" s="128" t="s">
        <v>53</v>
      </c>
      <c r="D10" t="s">
        <v>459</v>
      </c>
      <c r="E10" t="s">
        <v>456</v>
      </c>
      <c r="G10" t="s">
        <v>454</v>
      </c>
    </row>
    <row r="11" spans="1:7">
      <c r="A11" t="s">
        <v>457</v>
      </c>
      <c r="B11">
        <v>4</v>
      </c>
      <c r="C11" s="128" t="s">
        <v>57</v>
      </c>
      <c r="D11" t="s">
        <v>459</v>
      </c>
      <c r="E11" t="s">
        <v>456</v>
      </c>
      <c r="G11" t="s">
        <v>454</v>
      </c>
    </row>
    <row r="12" spans="1:7">
      <c r="A12" t="s">
        <v>457</v>
      </c>
      <c r="B12">
        <v>5</v>
      </c>
      <c r="C12" s="128" t="s">
        <v>146</v>
      </c>
      <c r="D12" t="s">
        <v>460</v>
      </c>
      <c r="E12" t="s">
        <v>456</v>
      </c>
      <c r="G12" t="s">
        <v>454</v>
      </c>
    </row>
    <row r="13" spans="1:7" ht="25.5">
      <c r="A13" t="s">
        <v>457</v>
      </c>
      <c r="B13">
        <v>6</v>
      </c>
      <c r="C13" s="128" t="s">
        <v>158</v>
      </c>
      <c r="D13" t="s">
        <v>459</v>
      </c>
      <c r="E13" t="s">
        <v>456</v>
      </c>
      <c r="G13" t="s">
        <v>454</v>
      </c>
    </row>
    <row r="14" spans="1:7">
      <c r="A14" t="s">
        <v>457</v>
      </c>
      <c r="B14">
        <v>7</v>
      </c>
      <c r="C14" s="128" t="s">
        <v>182</v>
      </c>
      <c r="D14" t="s">
        <v>460</v>
      </c>
      <c r="E14" t="s">
        <v>456</v>
      </c>
      <c r="G14" t="s">
        <v>454</v>
      </c>
    </row>
    <row r="15" spans="1:7" ht="25.5">
      <c r="A15" t="s">
        <v>457</v>
      </c>
      <c r="B15">
        <v>8</v>
      </c>
      <c r="C15" s="128" t="s">
        <v>461</v>
      </c>
      <c r="D15" t="s">
        <v>462</v>
      </c>
      <c r="E15" t="s">
        <v>456</v>
      </c>
      <c r="G15" t="s">
        <v>454</v>
      </c>
    </row>
    <row r="16" spans="1:7">
      <c r="A16" t="s">
        <v>457</v>
      </c>
      <c r="B16">
        <v>9</v>
      </c>
      <c r="C16" s="128" t="s">
        <v>211</v>
      </c>
      <c r="D16" t="s">
        <v>460</v>
      </c>
      <c r="E16" t="s">
        <v>456</v>
      </c>
      <c r="G16" t="s">
        <v>454</v>
      </c>
    </row>
    <row r="17" spans="1:7" ht="25.5">
      <c r="A17" t="s">
        <v>457</v>
      </c>
      <c r="B17">
        <v>10</v>
      </c>
      <c r="C17" s="128" t="s">
        <v>463</v>
      </c>
      <c r="D17" t="s">
        <v>462</v>
      </c>
      <c r="E17" t="s">
        <v>456</v>
      </c>
      <c r="G17" t="s">
        <v>454</v>
      </c>
    </row>
    <row r="18" spans="1:7">
      <c r="A18" t="s">
        <v>457</v>
      </c>
      <c r="B18">
        <v>11</v>
      </c>
      <c r="C18" s="128" t="s">
        <v>464</v>
      </c>
      <c r="D18" t="s">
        <v>460</v>
      </c>
      <c r="E18" t="s">
        <v>456</v>
      </c>
      <c r="G18" t="s">
        <v>454</v>
      </c>
    </row>
    <row r="19" spans="1:7">
      <c r="A19" t="s">
        <v>457</v>
      </c>
      <c r="B19">
        <v>12</v>
      </c>
      <c r="C19" s="128" t="s">
        <v>278</v>
      </c>
      <c r="D19" t="s">
        <v>465</v>
      </c>
      <c r="E19" t="s">
        <v>456</v>
      </c>
      <c r="G19" t="s">
        <v>454</v>
      </c>
    </row>
    <row r="20" spans="1:7" ht="25.5">
      <c r="A20" t="s">
        <v>457</v>
      </c>
      <c r="B20">
        <v>13</v>
      </c>
      <c r="C20" s="128" t="s">
        <v>466</v>
      </c>
      <c r="D20" t="s">
        <v>462</v>
      </c>
      <c r="E20" t="s">
        <v>456</v>
      </c>
      <c r="G20" t="s">
        <v>454</v>
      </c>
    </row>
    <row r="21" spans="1:7" ht="25.5">
      <c r="A21" t="s">
        <v>457</v>
      </c>
      <c r="B21">
        <v>14</v>
      </c>
      <c r="C21" s="128" t="s">
        <v>316</v>
      </c>
      <c r="D21" t="s">
        <v>462</v>
      </c>
      <c r="E21" t="s">
        <v>456</v>
      </c>
      <c r="G21" t="s">
        <v>454</v>
      </c>
    </row>
    <row r="22" spans="1:7" ht="25.5">
      <c r="A22" t="s">
        <v>457</v>
      </c>
      <c r="B22">
        <v>15</v>
      </c>
      <c r="C22" s="128" t="s">
        <v>327</v>
      </c>
      <c r="D22" t="s">
        <v>459</v>
      </c>
      <c r="E22" t="s">
        <v>456</v>
      </c>
      <c r="G22" t="s">
        <v>454</v>
      </c>
    </row>
    <row r="23" spans="1:7">
      <c r="A23" t="s">
        <v>457</v>
      </c>
      <c r="B23">
        <v>16</v>
      </c>
      <c r="C23" s="128" t="s">
        <v>354</v>
      </c>
      <c r="D23" t="s">
        <v>459</v>
      </c>
      <c r="E23" t="s">
        <v>456</v>
      </c>
      <c r="G23" t="s">
        <v>454</v>
      </c>
    </row>
    <row r="24" spans="1:7">
      <c r="A24" t="s">
        <v>457</v>
      </c>
      <c r="B24">
        <v>17</v>
      </c>
      <c r="C24" s="128" t="s">
        <v>360</v>
      </c>
      <c r="D24" t="s">
        <v>459</v>
      </c>
      <c r="E24" t="s">
        <v>456</v>
      </c>
      <c r="G24" t="s">
        <v>454</v>
      </c>
    </row>
    <row r="25" spans="1:7">
      <c r="A25" t="s">
        <v>457</v>
      </c>
      <c r="B25">
        <v>18</v>
      </c>
      <c r="C25" s="128" t="s">
        <v>388</v>
      </c>
      <c r="D25" s="295" t="s">
        <v>467</v>
      </c>
      <c r="E25" t="s">
        <v>456</v>
      </c>
      <c r="G25" t="s">
        <v>454</v>
      </c>
    </row>
    <row r="26" spans="1:7">
      <c r="A26" t="s">
        <v>457</v>
      </c>
      <c r="B26">
        <v>19</v>
      </c>
      <c r="C26" s="128" t="s">
        <v>391</v>
      </c>
      <c r="D26" t="s">
        <v>465</v>
      </c>
      <c r="E26" t="s">
        <v>456</v>
      </c>
      <c r="G26" t="s">
        <v>454</v>
      </c>
    </row>
    <row r="27" spans="1:7">
      <c r="A27" t="s">
        <v>457</v>
      </c>
      <c r="B27">
        <v>20</v>
      </c>
      <c r="C27" s="128" t="s">
        <v>395</v>
      </c>
      <c r="D27" t="s">
        <v>462</v>
      </c>
      <c r="E27" t="s">
        <v>456</v>
      </c>
      <c r="G27" t="s">
        <v>454</v>
      </c>
    </row>
    <row r="28" spans="1:7">
      <c r="A28" t="s">
        <v>457</v>
      </c>
      <c r="B28">
        <v>21</v>
      </c>
      <c r="C28" s="128" t="s">
        <v>406</v>
      </c>
      <c r="D28" t="s">
        <v>459</v>
      </c>
      <c r="E28" t="s">
        <v>456</v>
      </c>
      <c r="G28" t="s">
        <v>454</v>
      </c>
    </row>
    <row r="29" spans="1:7">
      <c r="A29" t="s">
        <v>457</v>
      </c>
      <c r="B29">
        <v>22</v>
      </c>
      <c r="C29" s="128" t="s">
        <v>468</v>
      </c>
      <c r="D29" s="12" t="s">
        <v>469</v>
      </c>
      <c r="E29" t="s">
        <v>456</v>
      </c>
      <c r="G29" t="s">
        <v>454</v>
      </c>
    </row>
    <row r="30" spans="1:7">
      <c r="A30" t="s">
        <v>457</v>
      </c>
      <c r="B30">
        <v>23</v>
      </c>
      <c r="C30" s="128" t="s">
        <v>437</v>
      </c>
      <c r="D30" t="s">
        <v>470</v>
      </c>
      <c r="E30" t="s">
        <v>456</v>
      </c>
      <c r="G30" t="s">
        <v>454</v>
      </c>
    </row>
    <row r="31" spans="1:7">
      <c r="A31" t="s">
        <v>457</v>
      </c>
      <c r="B31">
        <v>24</v>
      </c>
      <c r="C31" s="128" t="s">
        <v>471</v>
      </c>
      <c r="D31" t="s">
        <v>472</v>
      </c>
      <c r="E31" t="s">
        <v>456</v>
      </c>
      <c r="G31" t="s">
        <v>454</v>
      </c>
    </row>
    <row r="32" spans="1:7" ht="25.5">
      <c r="A32" t="s">
        <v>457</v>
      </c>
      <c r="B32">
        <v>25</v>
      </c>
      <c r="C32" s="128" t="s">
        <v>473</v>
      </c>
      <c r="D32" t="s">
        <v>472</v>
      </c>
      <c r="E32" t="s">
        <v>456</v>
      </c>
      <c r="G32" t="s">
        <v>454</v>
      </c>
    </row>
    <row r="33" spans="1:7">
      <c r="A33" t="s">
        <v>457</v>
      </c>
      <c r="B33">
        <v>26</v>
      </c>
      <c r="C33" s="128" t="s">
        <v>474</v>
      </c>
      <c r="D33" s="12" t="s">
        <v>475</v>
      </c>
      <c r="E33" t="s">
        <v>456</v>
      </c>
      <c r="G33" t="s">
        <v>454</v>
      </c>
    </row>
    <row r="34" spans="1:7">
      <c r="A34" t="s">
        <v>457</v>
      </c>
      <c r="B34">
        <v>27</v>
      </c>
      <c r="C34" s="128" t="s">
        <v>476</v>
      </c>
      <c r="D34" s="296" t="s">
        <v>477</v>
      </c>
      <c r="E34" t="s">
        <v>478</v>
      </c>
      <c r="G34" t="s">
        <v>454</v>
      </c>
    </row>
    <row r="35" spans="1:7">
      <c r="A35" t="s">
        <v>457</v>
      </c>
      <c r="B35">
        <v>28</v>
      </c>
      <c r="C35" s="128" t="s">
        <v>479</v>
      </c>
      <c r="D35" s="12" t="s">
        <v>480</v>
      </c>
      <c r="E35" t="s">
        <v>478</v>
      </c>
      <c r="G35" t="s">
        <v>454</v>
      </c>
    </row>
    <row r="36" spans="1:7">
      <c r="A36" t="s">
        <v>457</v>
      </c>
      <c r="B36">
        <v>29</v>
      </c>
      <c r="C36" s="128" t="s">
        <v>481</v>
      </c>
      <c r="D36" s="12" t="s">
        <v>482</v>
      </c>
      <c r="E36" t="s">
        <v>483</v>
      </c>
      <c r="G36" t="s">
        <v>454</v>
      </c>
    </row>
    <row r="37" spans="1:7">
      <c r="A37" t="s">
        <v>457</v>
      </c>
      <c r="B37">
        <v>30</v>
      </c>
      <c r="C37" s="128" t="s">
        <v>484</v>
      </c>
      <c r="D37" s="12" t="s">
        <v>485</v>
      </c>
      <c r="E37" t="s">
        <v>478</v>
      </c>
      <c r="G37" t="s">
        <v>454</v>
      </c>
    </row>
    <row r="38" spans="1:7">
      <c r="A38" t="s">
        <v>457</v>
      </c>
      <c r="B38">
        <v>31</v>
      </c>
      <c r="C38" s="128" t="s">
        <v>486</v>
      </c>
      <c r="D38" s="12" t="s">
        <v>487</v>
      </c>
      <c r="E38" t="s">
        <v>488</v>
      </c>
      <c r="G38" s="297" t="s">
        <v>489</v>
      </c>
    </row>
    <row r="39" spans="1:7" ht="17.649999999999999" customHeight="1">
      <c r="A39" t="s">
        <v>457</v>
      </c>
      <c r="B39">
        <v>32</v>
      </c>
      <c r="C39" s="128" t="s">
        <v>490</v>
      </c>
      <c r="D39" s="298" t="s">
        <v>491</v>
      </c>
      <c r="E39" t="s">
        <v>478</v>
      </c>
      <c r="G39" t="s">
        <v>454</v>
      </c>
    </row>
    <row r="40" spans="1:7">
      <c r="A40" t="s">
        <v>457</v>
      </c>
      <c r="B40">
        <v>33</v>
      </c>
      <c r="C40" s="128" t="s">
        <v>492</v>
      </c>
      <c r="D40" s="12" t="s">
        <v>493</v>
      </c>
      <c r="E40" t="s">
        <v>483</v>
      </c>
      <c r="G40" t="s">
        <v>454</v>
      </c>
    </row>
    <row r="41" spans="1:7">
      <c r="A41" t="s">
        <v>457</v>
      </c>
      <c r="B41">
        <v>34</v>
      </c>
      <c r="C41" s="128" t="s">
        <v>494</v>
      </c>
      <c r="D41" s="12" t="s">
        <v>493</v>
      </c>
      <c r="E41" t="s">
        <v>483</v>
      </c>
      <c r="G41" t="s">
        <v>454</v>
      </c>
    </row>
  </sheetData>
  <sheetProtection selectLockedCells="1" selectUnlockedCells="1"/>
  <hyperlinks>
    <hyperlink ref="D34" r:id="rId1" xr:uid="{57C3A0EB-F481-4C0A-B970-D07CA26DC953}"/>
  </hyperlinks>
  <pageMargins left="0.23611111111111113" right="0.23611111111111113" top="0.55138888888888893" bottom="0.55138888888888893" header="0.31527777777777777" footer="0.31527777777777777"/>
  <pageSetup paperSize="9" firstPageNumber="0" orientation="landscape" horizontalDpi="300" verticalDpi="300"/>
  <headerFooter alignWithMargins="0">
    <oddHeader>&amp;C&amp;"Times New Roman,Normalny"&amp;12&amp;A</oddHeader>
    <oddFooter>&amp;C&amp;"Times New Roman,Normalny"&amp;12Strona &amp;P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5DBF81-5690-4ED2-8E59-5CF5ABE6551D}">
  <dimension ref="C3:H39"/>
  <sheetViews>
    <sheetView topLeftCell="A7" workbookViewId="0">
      <selection activeCell="B16" sqref="B16"/>
    </sheetView>
  </sheetViews>
  <sheetFormatPr defaultRowHeight="12.75"/>
  <cols>
    <col min="3" max="3" width="10.7109375" customWidth="1"/>
    <col min="4" max="4" width="49.85546875" customWidth="1"/>
    <col min="5" max="6" width="18.42578125" customWidth="1"/>
    <col min="8" max="8" width="13.42578125" customWidth="1"/>
  </cols>
  <sheetData>
    <row r="3" spans="3:6">
      <c r="C3" s="128" t="s">
        <v>495</v>
      </c>
      <c r="D3" s="128" t="s">
        <v>496</v>
      </c>
      <c r="E3" s="128" t="s">
        <v>497</v>
      </c>
      <c r="F3" s="128" t="s">
        <v>498</v>
      </c>
    </row>
    <row r="4" spans="3:6">
      <c r="C4" s="128">
        <v>1</v>
      </c>
      <c r="D4" s="128" t="s">
        <v>458</v>
      </c>
      <c r="E4" s="130">
        <f>'zad. 1'!F14</f>
        <v>0</v>
      </c>
      <c r="F4" s="130">
        <f>'zad. 1'!I14</f>
        <v>0</v>
      </c>
    </row>
    <row r="5" spans="3:6">
      <c r="C5" s="128">
        <v>2</v>
      </c>
      <c r="D5" s="128" t="s">
        <v>35</v>
      </c>
      <c r="E5" s="130">
        <f>'zad. 2'!F15</f>
        <v>0</v>
      </c>
      <c r="F5" s="130">
        <f>'zad. 2'!I15</f>
        <v>0</v>
      </c>
    </row>
    <row r="6" spans="3:6">
      <c r="C6" s="128">
        <v>3</v>
      </c>
      <c r="D6" s="128" t="s">
        <v>53</v>
      </c>
      <c r="E6" s="130">
        <f>'zad. 3'!F7</f>
        <v>0</v>
      </c>
      <c r="F6" s="130">
        <f>'zad. 3'!I7</f>
        <v>0</v>
      </c>
    </row>
    <row r="7" spans="3:6">
      <c r="C7" s="128">
        <v>4</v>
      </c>
      <c r="D7" s="128" t="s">
        <v>57</v>
      </c>
      <c r="E7" s="130">
        <f>'zad. 4'!F81</f>
        <v>0</v>
      </c>
      <c r="F7" s="130">
        <f>'zad. 4'!I81</f>
        <v>0</v>
      </c>
    </row>
    <row r="8" spans="3:6">
      <c r="C8" s="128">
        <v>5</v>
      </c>
      <c r="D8" s="128" t="s">
        <v>146</v>
      </c>
      <c r="E8" s="130" t="e">
        <f>'zad. 5'!#REF!</f>
        <v>#REF!</v>
      </c>
      <c r="F8" s="130" t="e">
        <f>'zad. 5'!#REF!</f>
        <v>#REF!</v>
      </c>
    </row>
    <row r="9" spans="3:6">
      <c r="C9" s="128">
        <v>6</v>
      </c>
      <c r="D9" s="128" t="s">
        <v>158</v>
      </c>
      <c r="E9" s="130">
        <f>'zad. 6'!F23</f>
        <v>0</v>
      </c>
      <c r="F9" s="130">
        <f>'zad. 6'!I23</f>
        <v>0</v>
      </c>
    </row>
    <row r="10" spans="3:6">
      <c r="C10" s="128">
        <v>7</v>
      </c>
      <c r="D10" s="128" t="s">
        <v>499</v>
      </c>
      <c r="E10" s="130">
        <f>'zad. 7'!F12</f>
        <v>0</v>
      </c>
      <c r="F10" s="130">
        <f>'zad. 7'!I12</f>
        <v>0</v>
      </c>
    </row>
    <row r="11" spans="3:6">
      <c r="C11" s="128">
        <v>8</v>
      </c>
      <c r="D11" s="128" t="s">
        <v>500</v>
      </c>
      <c r="E11" s="130">
        <f>'zad. 8'!G7</f>
        <v>0</v>
      </c>
      <c r="F11" s="130">
        <f>'zad. 8'!J7</f>
        <v>0</v>
      </c>
    </row>
    <row r="12" spans="3:6">
      <c r="C12" s="128">
        <v>9</v>
      </c>
      <c r="D12" s="128" t="s">
        <v>211</v>
      </c>
      <c r="E12" s="130">
        <f>'zad. 9'!F26</f>
        <v>0</v>
      </c>
      <c r="F12" s="130">
        <f>'zad. 9'!I26</f>
        <v>0</v>
      </c>
    </row>
    <row r="13" spans="3:6" ht="25.5">
      <c r="C13" s="128">
        <v>10</v>
      </c>
      <c r="D13" s="128" t="s">
        <v>501</v>
      </c>
      <c r="E13" s="130">
        <f>'zad. 10'!F24</f>
        <v>0</v>
      </c>
      <c r="F13" s="130">
        <f>'zad. 10'!I24</f>
        <v>0</v>
      </c>
    </row>
    <row r="14" spans="3:6">
      <c r="C14" s="128">
        <v>11</v>
      </c>
      <c r="D14" s="128" t="s">
        <v>502</v>
      </c>
      <c r="E14" s="130">
        <f>'zad. 11'!F16</f>
        <v>0</v>
      </c>
      <c r="F14" s="130">
        <f>'zad. 11'!I16</f>
        <v>0</v>
      </c>
    </row>
    <row r="15" spans="3:6">
      <c r="C15" s="128">
        <v>12</v>
      </c>
      <c r="D15" s="128" t="s">
        <v>278</v>
      </c>
      <c r="E15" s="130">
        <f>'zad. 12'!F21</f>
        <v>0</v>
      </c>
      <c r="F15" s="130">
        <f>'zad. 12'!I21</f>
        <v>0</v>
      </c>
    </row>
    <row r="16" spans="3:6" ht="25.5">
      <c r="C16" s="128">
        <v>13</v>
      </c>
      <c r="D16" s="128" t="s">
        <v>466</v>
      </c>
      <c r="E16" s="130">
        <f>'zad. 13'!F13</f>
        <v>0</v>
      </c>
      <c r="F16" s="130">
        <f>'zad. 13'!I13</f>
        <v>0</v>
      </c>
    </row>
    <row r="17" spans="3:6" ht="25.5">
      <c r="C17" s="128">
        <v>14</v>
      </c>
      <c r="D17" s="128" t="s">
        <v>316</v>
      </c>
      <c r="E17" s="130">
        <f>'zad. 14'!F12</f>
        <v>0</v>
      </c>
      <c r="F17" s="130">
        <f>'zad. 14'!I12</f>
        <v>0</v>
      </c>
    </row>
    <row r="18" spans="3:6" ht="25.5">
      <c r="C18" s="128">
        <v>15</v>
      </c>
      <c r="D18" s="128" t="s">
        <v>503</v>
      </c>
      <c r="E18" s="130">
        <f>'zad. 15'!F19</f>
        <v>0</v>
      </c>
      <c r="F18" s="130">
        <f>'zad. 15'!I19</f>
        <v>0</v>
      </c>
    </row>
    <row r="19" spans="3:6">
      <c r="C19" s="128">
        <v>16</v>
      </c>
      <c r="D19" s="128" t="s">
        <v>504</v>
      </c>
      <c r="E19" s="130">
        <f>'zad. 16'!F10</f>
        <v>0</v>
      </c>
      <c r="F19" s="130">
        <f>'zad. 16'!I10</f>
        <v>0</v>
      </c>
    </row>
    <row r="20" spans="3:6">
      <c r="C20" s="128">
        <v>17</v>
      </c>
      <c r="D20" s="128" t="s">
        <v>505</v>
      </c>
      <c r="E20" s="130">
        <f>'zad. 17'!F23</f>
        <v>0</v>
      </c>
      <c r="F20" s="130">
        <f>'zad. 17'!I23</f>
        <v>0</v>
      </c>
    </row>
    <row r="21" spans="3:6">
      <c r="C21" s="128">
        <v>18</v>
      </c>
      <c r="D21" s="128" t="s">
        <v>506</v>
      </c>
      <c r="E21" s="130">
        <f>'zad. 18'!F6</f>
        <v>0</v>
      </c>
      <c r="F21" s="130">
        <f>'zad. 18'!I6</f>
        <v>0</v>
      </c>
    </row>
    <row r="22" spans="3:6">
      <c r="C22" s="128">
        <v>19</v>
      </c>
      <c r="D22" s="128" t="s">
        <v>507</v>
      </c>
      <c r="E22" s="130">
        <f>'zad. 19'!F7</f>
        <v>0</v>
      </c>
      <c r="F22" s="130">
        <f>'zad. 19'!I7</f>
        <v>0</v>
      </c>
    </row>
    <row r="23" spans="3:6">
      <c r="C23" s="128">
        <v>20</v>
      </c>
      <c r="D23" s="128" t="s">
        <v>508</v>
      </c>
      <c r="E23" s="130" t="e">
        <f>'zad. 20'!#REF!</f>
        <v>#REF!</v>
      </c>
      <c r="F23" s="130" t="e">
        <f>'zad. 20'!#REF!</f>
        <v>#REF!</v>
      </c>
    </row>
    <row r="24" spans="3:6">
      <c r="C24" s="128">
        <v>21</v>
      </c>
      <c r="D24" s="128" t="s">
        <v>509</v>
      </c>
      <c r="E24" s="130">
        <f>'zad. 21'!G25</f>
        <v>0</v>
      </c>
      <c r="F24" s="130">
        <f>'zad. 21'!J25</f>
        <v>0</v>
      </c>
    </row>
    <row r="25" spans="3:6">
      <c r="C25" s="128">
        <v>22</v>
      </c>
      <c r="D25" s="128" t="s">
        <v>468</v>
      </c>
      <c r="E25" s="130">
        <f>'zad. 22'!E8</f>
        <v>0</v>
      </c>
      <c r="F25" s="130">
        <f>'zad. 22'!H8</f>
        <v>0</v>
      </c>
    </row>
    <row r="26" spans="3:6">
      <c r="C26" s="128">
        <v>23</v>
      </c>
      <c r="D26" s="128" t="s">
        <v>437</v>
      </c>
      <c r="E26" s="130">
        <f>'zad. 23'!F14</f>
        <v>0</v>
      </c>
      <c r="F26" s="130">
        <f>'zad. 23'!I14</f>
        <v>0</v>
      </c>
    </row>
    <row r="27" spans="3:6">
      <c r="C27" s="128">
        <v>24</v>
      </c>
      <c r="D27" s="128" t="s">
        <v>510</v>
      </c>
      <c r="E27" s="130" t="e">
        <f>#REF!</f>
        <v>#REF!</v>
      </c>
      <c r="F27" s="130" t="e">
        <f>#REF!</f>
        <v>#REF!</v>
      </c>
    </row>
    <row r="28" spans="3:6">
      <c r="C28" s="128">
        <v>25</v>
      </c>
      <c r="D28" s="128" t="s">
        <v>511</v>
      </c>
      <c r="E28" s="130" t="e">
        <f>#REF!</f>
        <v>#REF!</v>
      </c>
      <c r="F28" s="130" t="e">
        <f>#REF!</f>
        <v>#REF!</v>
      </c>
    </row>
    <row r="29" spans="3:6">
      <c r="C29" s="128">
        <v>26</v>
      </c>
      <c r="D29" s="128" t="s">
        <v>474</v>
      </c>
      <c r="E29" s="130" t="e">
        <f>#REF!</f>
        <v>#REF!</v>
      </c>
      <c r="F29" s="130" t="e">
        <f>#REF!</f>
        <v>#REF!</v>
      </c>
    </row>
    <row r="30" spans="3:6">
      <c r="C30" s="128">
        <v>27</v>
      </c>
      <c r="D30" s="128" t="s">
        <v>512</v>
      </c>
      <c r="E30" s="130" t="e">
        <f>#REF!</f>
        <v>#REF!</v>
      </c>
      <c r="F30" s="130" t="e">
        <f>#REF!</f>
        <v>#REF!</v>
      </c>
    </row>
    <row r="31" spans="3:6">
      <c r="C31" s="128">
        <v>28</v>
      </c>
      <c r="D31" s="128" t="s">
        <v>513</v>
      </c>
      <c r="E31" s="130" t="e">
        <f>#REF!</f>
        <v>#REF!</v>
      </c>
      <c r="F31" s="130" t="e">
        <f>#REF!</f>
        <v>#REF!</v>
      </c>
    </row>
    <row r="32" spans="3:6">
      <c r="C32" s="128">
        <v>29</v>
      </c>
      <c r="D32" s="128" t="s">
        <v>514</v>
      </c>
      <c r="E32" s="130" t="e">
        <f>#REF!</f>
        <v>#REF!</v>
      </c>
      <c r="F32" s="130" t="e">
        <f>#REF!</f>
        <v>#REF!</v>
      </c>
    </row>
    <row r="33" spans="3:8">
      <c r="C33" s="128">
        <v>30</v>
      </c>
      <c r="D33" s="128" t="s">
        <v>515</v>
      </c>
      <c r="E33" s="130" t="e">
        <f>#REF!</f>
        <v>#REF!</v>
      </c>
      <c r="F33" s="130" t="e">
        <f>#REF!</f>
        <v>#REF!</v>
      </c>
    </row>
    <row r="34" spans="3:8">
      <c r="C34" s="128">
        <v>31</v>
      </c>
      <c r="D34" s="128" t="s">
        <v>516</v>
      </c>
      <c r="E34" s="130" t="e">
        <f>#REF!</f>
        <v>#REF!</v>
      </c>
      <c r="F34" s="130" t="e">
        <f>#REF!</f>
        <v>#REF!</v>
      </c>
    </row>
    <row r="35" spans="3:8">
      <c r="C35" s="128">
        <v>32</v>
      </c>
      <c r="D35" s="128" t="s">
        <v>490</v>
      </c>
      <c r="E35" s="130" t="e">
        <f>#REF!</f>
        <v>#REF!</v>
      </c>
      <c r="F35" s="130" t="e">
        <f>#REF!</f>
        <v>#REF!</v>
      </c>
    </row>
    <row r="36" spans="3:8">
      <c r="C36" s="128">
        <v>33</v>
      </c>
      <c r="D36" s="128" t="s">
        <v>517</v>
      </c>
      <c r="E36" s="130" t="e">
        <f>#REF!</f>
        <v>#REF!</v>
      </c>
      <c r="F36" s="130" t="e">
        <f>#REF!</f>
        <v>#REF!</v>
      </c>
    </row>
    <row r="37" spans="3:8">
      <c r="C37" s="128">
        <v>34</v>
      </c>
      <c r="D37" s="128" t="s">
        <v>518</v>
      </c>
      <c r="E37" s="130" t="e">
        <f>#REF!</f>
        <v>#REF!</v>
      </c>
      <c r="F37" s="130" t="e">
        <f>#REF!</f>
        <v>#REF!</v>
      </c>
    </row>
    <row r="38" spans="3:8">
      <c r="C38" s="128">
        <v>35</v>
      </c>
      <c r="D38" s="128" t="s">
        <v>519</v>
      </c>
      <c r="E38" s="130" t="e">
        <f>#REF!</f>
        <v>#REF!</v>
      </c>
      <c r="F38" s="130" t="e">
        <f>#REF!</f>
        <v>#REF!</v>
      </c>
    </row>
    <row r="39" spans="3:8">
      <c r="D39" s="299" t="s">
        <v>30</v>
      </c>
      <c r="E39" s="300" t="e">
        <f>SUM(E4:E38)</f>
        <v>#REF!</v>
      </c>
      <c r="F39" s="301" t="e">
        <f>SUM(F4:F38)</f>
        <v>#REF!</v>
      </c>
      <c r="H39" s="302"/>
    </row>
  </sheetData>
  <sheetProtection selectLockedCells="1" selectUnlockedCells="1"/>
  <pageMargins left="0.70000000000000007" right="0.70000000000000007" top="0.75" bottom="0.75" header="0.51181102362204722" footer="0.51181102362204722"/>
  <pageSetup paperSize="9" firstPageNumber="0" orientation="portrait" horizontalDpi="300" verticalDpi="300"/>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9264B1-361C-485F-9E67-AFF0C061BFA9}">
  <sheetPr>
    <tabColor indexed="50"/>
    <pageSetUpPr fitToPage="1"/>
  </sheetPr>
  <dimension ref="A1:IV16"/>
  <sheetViews>
    <sheetView zoomScaleSheetLayoutView="68" workbookViewId="0">
      <selection activeCell="N7" sqref="N7"/>
    </sheetView>
  </sheetViews>
  <sheetFormatPr defaultColWidth="11.28515625" defaultRowHeight="12.75"/>
  <cols>
    <col min="1" max="1" width="4.5703125" customWidth="1"/>
    <col min="2" max="2" width="55.140625" customWidth="1"/>
    <col min="5" max="5" width="12.7109375" customWidth="1"/>
    <col min="8" max="8" width="12.5703125" customWidth="1"/>
    <col min="10" max="10" width="11.28515625" customWidth="1"/>
  </cols>
  <sheetData>
    <row r="1" spans="1:256" s="77" customFormat="1">
      <c r="B1" s="1" t="s">
        <v>0</v>
      </c>
      <c r="I1" s="78"/>
      <c r="IR1" s="47"/>
      <c r="IS1" s="47"/>
      <c r="IT1" s="47"/>
      <c r="IU1" s="47"/>
      <c r="IV1" s="47"/>
    </row>
    <row r="2" spans="1:256" s="47" customFormat="1">
      <c r="A2" s="3"/>
      <c r="B2" s="4" t="s">
        <v>781</v>
      </c>
      <c r="C2" s="3"/>
      <c r="D2" s="3" t="s">
        <v>1</v>
      </c>
      <c r="E2" s="4"/>
      <c r="F2" s="4"/>
      <c r="G2" s="4"/>
      <c r="H2" s="4"/>
      <c r="I2" s="5"/>
      <c r="J2" s="4"/>
    </row>
    <row r="4" spans="1:256">
      <c r="A4" s="303" t="s">
        <v>520</v>
      </c>
      <c r="B4" s="303"/>
      <c r="C4" s="303"/>
      <c r="D4" s="303"/>
      <c r="E4" s="303"/>
      <c r="F4" s="303"/>
      <c r="G4" s="303"/>
      <c r="H4" s="303"/>
      <c r="I4" s="303"/>
      <c r="J4" s="303"/>
    </row>
    <row r="5" spans="1:256" ht="51">
      <c r="A5" s="304" t="s">
        <v>3</v>
      </c>
      <c r="B5" s="305" t="s">
        <v>4</v>
      </c>
      <c r="C5" s="305" t="s">
        <v>5</v>
      </c>
      <c r="D5" s="305" t="s">
        <v>6</v>
      </c>
      <c r="E5" s="305" t="s">
        <v>7</v>
      </c>
      <c r="F5" s="305" t="s">
        <v>8</v>
      </c>
      <c r="G5" s="305" t="s">
        <v>9</v>
      </c>
      <c r="H5" s="305" t="s">
        <v>10</v>
      </c>
      <c r="I5" s="305" t="s">
        <v>11</v>
      </c>
      <c r="J5" s="306" t="s">
        <v>521</v>
      </c>
    </row>
    <row r="6" spans="1:256" ht="102">
      <c r="A6" s="658">
        <v>1</v>
      </c>
      <c r="B6" s="307" t="s">
        <v>522</v>
      </c>
      <c r="C6" s="658" t="s">
        <v>190</v>
      </c>
      <c r="D6" s="659">
        <v>50</v>
      </c>
      <c r="E6" s="660"/>
      <c r="F6" s="660"/>
      <c r="G6" s="661"/>
      <c r="H6" s="662"/>
      <c r="I6" s="662"/>
      <c r="J6" s="658"/>
    </row>
    <row r="7" spans="1:256" ht="127.5">
      <c r="A7" s="658">
        <v>2</v>
      </c>
      <c r="B7" s="308" t="s">
        <v>523</v>
      </c>
      <c r="C7" s="658" t="s">
        <v>190</v>
      </c>
      <c r="D7" s="659">
        <v>50</v>
      </c>
      <c r="E7" s="660"/>
      <c r="F7" s="660"/>
      <c r="G7" s="661"/>
      <c r="H7" s="662"/>
      <c r="I7" s="662"/>
      <c r="J7" s="658"/>
    </row>
    <row r="8" spans="1:256" ht="114.75">
      <c r="A8" s="669">
        <v>3</v>
      </c>
      <c r="B8" s="307" t="s">
        <v>524</v>
      </c>
      <c r="C8" s="656" t="s">
        <v>190</v>
      </c>
      <c r="D8" s="659">
        <v>50</v>
      </c>
      <c r="E8" s="660"/>
      <c r="F8" s="660"/>
      <c r="G8" s="661"/>
      <c r="H8" s="662"/>
      <c r="I8" s="662"/>
      <c r="J8" s="657"/>
    </row>
    <row r="9" spans="1:256" ht="114.75">
      <c r="A9" s="666">
        <v>4</v>
      </c>
      <c r="B9" s="308" t="s">
        <v>525</v>
      </c>
      <c r="C9" s="663" t="s">
        <v>190</v>
      </c>
      <c r="D9" s="664">
        <v>50</v>
      </c>
      <c r="E9" s="665"/>
      <c r="F9" s="660"/>
      <c r="G9" s="661"/>
      <c r="H9" s="662"/>
      <c r="I9" s="662"/>
      <c r="J9" s="666"/>
    </row>
    <row r="10" spans="1:256" ht="15">
      <c r="A10" s="309"/>
      <c r="B10" s="668" t="s">
        <v>390</v>
      </c>
      <c r="C10" s="663"/>
      <c r="D10" s="663"/>
      <c r="E10" s="663"/>
      <c r="F10" s="667"/>
      <c r="G10" s="668"/>
      <c r="H10" s="668"/>
      <c r="I10" s="667"/>
      <c r="J10" s="663"/>
    </row>
    <row r="11" spans="1:256">
      <c r="I11" s="535"/>
    </row>
    <row r="12" spans="1:256">
      <c r="B12" s="47" t="s">
        <v>52</v>
      </c>
    </row>
    <row r="13" spans="1:256" ht="12.75" customHeight="1">
      <c r="A13" s="48"/>
      <c r="B13" s="758" t="s">
        <v>32</v>
      </c>
      <c r="C13" s="758"/>
      <c r="D13" s="758"/>
      <c r="E13" s="758"/>
      <c r="F13" s="758"/>
      <c r="G13" s="758"/>
      <c r="H13" s="758"/>
      <c r="I13" s="758"/>
      <c r="J13" s="758"/>
    </row>
    <row r="16" spans="1:256">
      <c r="A16" s="50"/>
      <c r="B16" s="7" t="s">
        <v>33</v>
      </c>
      <c r="C16" s="50"/>
      <c r="D16" s="50"/>
      <c r="E16" s="7"/>
      <c r="F16" s="7"/>
      <c r="G16" s="7" t="s">
        <v>34</v>
      </c>
      <c r="H16" s="7"/>
      <c r="I16" s="8"/>
      <c r="J16" s="7"/>
    </row>
  </sheetData>
  <sheetProtection selectLockedCells="1" selectUnlockedCells="1"/>
  <mergeCells count="1">
    <mergeCell ref="B13:J13"/>
  </mergeCells>
  <pageMargins left="0.78749999999999998" right="0.78749999999999998" top="1.0527777777777778" bottom="1.0527777777777778" header="0.78749999999999998" footer="0.78749999999999998"/>
  <pageSetup paperSize="9" scale="70" firstPageNumber="0" orientation="landscape" r:id="rId1"/>
  <headerFooter alignWithMargins="0">
    <oddHeader>&amp;C&amp;"Times New Roman,Normalny"&amp;12&amp;A</oddHeader>
    <oddFooter>&amp;C&amp;"Times New Roman,Normalny"&amp;12Strona &amp;P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53524E-7259-4509-A066-E0D6A09563A5}">
  <sheetPr>
    <tabColor indexed="50"/>
    <pageSetUpPr fitToPage="1"/>
  </sheetPr>
  <dimension ref="A1:IU22"/>
  <sheetViews>
    <sheetView workbookViewId="0">
      <selection activeCell="L15" sqref="L15"/>
    </sheetView>
  </sheetViews>
  <sheetFormatPr defaultColWidth="11.28515625" defaultRowHeight="12.75"/>
  <cols>
    <col min="1" max="1" width="5.28515625" customWidth="1"/>
    <col min="2" max="2" width="56.140625" customWidth="1"/>
    <col min="5" max="5" width="12.140625" customWidth="1"/>
    <col min="6" max="6" width="12" customWidth="1"/>
    <col min="8" max="8" width="12.28515625" customWidth="1"/>
    <col min="9" max="9" width="12" customWidth="1"/>
  </cols>
  <sheetData>
    <row r="1" spans="1:255" s="77" customFormat="1">
      <c r="B1" s="1" t="s">
        <v>0</v>
      </c>
      <c r="I1" s="78"/>
      <c r="IR1" s="47"/>
      <c r="IS1" s="47"/>
      <c r="IT1" s="47"/>
      <c r="IU1" s="47"/>
    </row>
    <row r="2" spans="1:255" s="47" customFormat="1">
      <c r="A2" s="3"/>
      <c r="B2" s="4" t="s">
        <v>781</v>
      </c>
      <c r="C2" s="3"/>
      <c r="D2" s="3" t="s">
        <v>1</v>
      </c>
      <c r="E2" s="4"/>
      <c r="F2" s="4"/>
      <c r="G2" s="4"/>
      <c r="H2" s="4"/>
      <c r="I2" s="5"/>
      <c r="J2" s="4"/>
    </row>
    <row r="3" spans="1:255">
      <c r="A3" s="6" t="s">
        <v>526</v>
      </c>
      <c r="B3" s="4"/>
      <c r="C3" s="3"/>
      <c r="D3" s="3"/>
      <c r="E3" s="4"/>
      <c r="F3" s="4"/>
      <c r="G3" s="7"/>
      <c r="H3" s="7"/>
      <c r="I3" s="8"/>
      <c r="J3" s="7"/>
    </row>
    <row r="4" spans="1:255" ht="76.5">
      <c r="A4" s="9" t="s">
        <v>3</v>
      </c>
      <c r="B4" s="10" t="s">
        <v>4</v>
      </c>
      <c r="C4" s="10" t="s">
        <v>5</v>
      </c>
      <c r="D4" s="10" t="s">
        <v>6</v>
      </c>
      <c r="E4" s="10" t="s">
        <v>7</v>
      </c>
      <c r="F4" s="10" t="s">
        <v>8</v>
      </c>
      <c r="G4" s="10" t="s">
        <v>9</v>
      </c>
      <c r="H4" s="10" t="s">
        <v>10</v>
      </c>
      <c r="I4" s="11" t="s">
        <v>11</v>
      </c>
      <c r="J4" s="11" t="s">
        <v>12</v>
      </c>
    </row>
    <row r="5" spans="1:255" ht="25.5">
      <c r="A5" s="22">
        <v>1</v>
      </c>
      <c r="B5" s="65" t="s">
        <v>527</v>
      </c>
      <c r="C5" s="94" t="s">
        <v>528</v>
      </c>
      <c r="D5" s="743">
        <v>11000</v>
      </c>
      <c r="E5" s="310"/>
      <c r="F5" s="311"/>
      <c r="G5" s="56"/>
      <c r="H5" s="312"/>
      <c r="I5" s="20"/>
      <c r="J5" s="313"/>
      <c r="K5" s="12"/>
    </row>
    <row r="6" spans="1:255" ht="25.5">
      <c r="A6" s="22">
        <v>2</v>
      </c>
      <c r="B6" s="65" t="s">
        <v>529</v>
      </c>
      <c r="C6" s="94" t="s">
        <v>530</v>
      </c>
      <c r="D6" s="743">
        <v>4000</v>
      </c>
      <c r="E6" s="310"/>
      <c r="F6" s="311"/>
      <c r="G6" s="56"/>
      <c r="H6" s="312"/>
      <c r="I6" s="20"/>
      <c r="J6" s="313"/>
      <c r="K6" s="12"/>
    </row>
    <row r="7" spans="1:255" ht="25.5">
      <c r="A7" s="22">
        <v>3</v>
      </c>
      <c r="B7" s="65" t="s">
        <v>531</v>
      </c>
      <c r="C7" s="94" t="s">
        <v>532</v>
      </c>
      <c r="D7" s="743">
        <v>34700</v>
      </c>
      <c r="E7" s="310"/>
      <c r="F7" s="311"/>
      <c r="G7" s="56"/>
      <c r="H7" s="312"/>
      <c r="I7" s="20"/>
      <c r="J7" s="313"/>
      <c r="K7" s="12"/>
    </row>
    <row r="8" spans="1:255" ht="25.5">
      <c r="A8" s="22">
        <v>4</v>
      </c>
      <c r="B8" s="65" t="s">
        <v>533</v>
      </c>
      <c r="C8" s="94" t="s">
        <v>534</v>
      </c>
      <c r="D8" s="743">
        <v>1100</v>
      </c>
      <c r="E8" s="310"/>
      <c r="F8" s="311"/>
      <c r="G8" s="56"/>
      <c r="H8" s="312"/>
      <c r="I8" s="20"/>
      <c r="J8" s="313"/>
      <c r="K8" s="12"/>
    </row>
    <row r="9" spans="1:255" ht="25.5">
      <c r="A9" s="22">
        <v>5</v>
      </c>
      <c r="B9" s="65" t="s">
        <v>535</v>
      </c>
      <c r="C9" s="94" t="s">
        <v>536</v>
      </c>
      <c r="D9" s="743">
        <v>5060</v>
      </c>
      <c r="E9" s="310"/>
      <c r="F9" s="311"/>
      <c r="G9" s="56"/>
      <c r="H9" s="312"/>
      <c r="I9" s="20"/>
      <c r="J9" s="313"/>
      <c r="K9" s="12"/>
    </row>
    <row r="10" spans="1:255" ht="25.5">
      <c r="A10" s="22">
        <v>6</v>
      </c>
      <c r="B10" s="65" t="s">
        <v>537</v>
      </c>
      <c r="C10" s="94" t="s">
        <v>538</v>
      </c>
      <c r="D10" s="743">
        <v>340</v>
      </c>
      <c r="E10" s="310"/>
      <c r="F10" s="311"/>
      <c r="G10" s="56"/>
      <c r="H10" s="312"/>
      <c r="I10" s="20"/>
      <c r="J10" s="313"/>
      <c r="K10" s="12"/>
    </row>
    <row r="11" spans="1:255" ht="27.2" customHeight="1">
      <c r="A11" s="314"/>
      <c r="B11" s="670" t="s">
        <v>30</v>
      </c>
      <c r="C11" s="671"/>
      <c r="D11" s="753"/>
      <c r="E11" s="672"/>
      <c r="F11" s="673"/>
      <c r="G11" s="674"/>
      <c r="H11" s="670"/>
      <c r="I11" s="675"/>
      <c r="J11" s="315"/>
    </row>
    <row r="13" spans="1:255">
      <c r="A13" s="40"/>
      <c r="B13" s="41" t="s">
        <v>539</v>
      </c>
      <c r="C13" s="40"/>
      <c r="D13" s="42"/>
      <c r="E13" s="42"/>
      <c r="F13" s="43"/>
      <c r="G13" s="44"/>
      <c r="H13" s="45"/>
      <c r="I13" s="46"/>
    </row>
    <row r="14" spans="1:255" ht="80.650000000000006" customHeight="1">
      <c r="A14" s="24" t="s">
        <v>540</v>
      </c>
      <c r="B14" s="783" t="s">
        <v>845</v>
      </c>
      <c r="C14" s="783"/>
      <c r="D14" s="783"/>
      <c r="E14" s="783"/>
      <c r="F14" s="783"/>
      <c r="G14" s="783"/>
      <c r="H14" s="783"/>
      <c r="I14" s="240"/>
    </row>
    <row r="15" spans="1:255" ht="74.650000000000006" customHeight="1">
      <c r="A15" s="24" t="s">
        <v>541</v>
      </c>
      <c r="B15" s="783" t="s">
        <v>542</v>
      </c>
      <c r="C15" s="783"/>
      <c r="D15" s="783"/>
      <c r="E15" s="783"/>
      <c r="F15" s="783"/>
      <c r="G15" s="783"/>
      <c r="H15" s="783"/>
      <c r="I15" s="240"/>
    </row>
    <row r="16" spans="1:255" ht="70.900000000000006" customHeight="1">
      <c r="A16" s="24" t="s">
        <v>543</v>
      </c>
      <c r="B16" s="783" t="s">
        <v>544</v>
      </c>
      <c r="C16" s="783"/>
      <c r="D16" s="783"/>
      <c r="E16" s="783"/>
      <c r="F16" s="783"/>
      <c r="G16" s="783"/>
      <c r="H16" s="783"/>
      <c r="I16" s="240"/>
    </row>
    <row r="18" spans="1:10">
      <c r="A18" s="1"/>
      <c r="B18" s="1"/>
      <c r="C18" s="1"/>
      <c r="D18" s="1"/>
      <c r="E18" s="1"/>
      <c r="F18" s="1"/>
      <c r="G18" s="1"/>
      <c r="H18" s="1"/>
      <c r="I18" s="2"/>
      <c r="J18" s="1"/>
    </row>
    <row r="19" spans="1:10">
      <c r="A19" s="1"/>
      <c r="B19" s="47" t="s">
        <v>31</v>
      </c>
      <c r="C19" s="1"/>
      <c r="D19" s="1"/>
      <c r="E19" s="1"/>
      <c r="F19" s="1"/>
      <c r="G19" s="1"/>
      <c r="H19" s="1"/>
      <c r="I19" s="2"/>
      <c r="J19" s="1"/>
    </row>
    <row r="20" spans="1:10" ht="14.65" customHeight="1">
      <c r="A20" s="48"/>
      <c r="B20" s="758" t="s">
        <v>32</v>
      </c>
      <c r="C20" s="758"/>
      <c r="D20" s="758"/>
      <c r="E20" s="758"/>
      <c r="F20" s="758"/>
      <c r="G20" s="758"/>
      <c r="H20" s="758"/>
      <c r="I20" s="758"/>
      <c r="J20" s="758"/>
    </row>
    <row r="21" spans="1:10">
      <c r="A21" s="50"/>
      <c r="B21" s="7"/>
      <c r="C21" s="50"/>
      <c r="D21" s="50"/>
      <c r="E21" s="7"/>
      <c r="F21" s="7"/>
      <c r="G21" s="7"/>
      <c r="H21" s="7"/>
      <c r="I21" s="8"/>
      <c r="J21" s="7"/>
    </row>
    <row r="22" spans="1:10">
      <c r="A22" s="50"/>
      <c r="B22" s="7" t="s">
        <v>33</v>
      </c>
      <c r="C22" s="50"/>
      <c r="D22" s="50"/>
      <c r="E22" s="7"/>
      <c r="F22" s="7"/>
      <c r="G22" s="7" t="s">
        <v>34</v>
      </c>
      <c r="H22" s="7"/>
      <c r="I22" s="8"/>
      <c r="J22" s="7"/>
    </row>
  </sheetData>
  <sheetProtection selectLockedCells="1" selectUnlockedCells="1"/>
  <mergeCells count="4">
    <mergeCell ref="B14:H14"/>
    <mergeCell ref="B15:H15"/>
    <mergeCell ref="B16:H16"/>
    <mergeCell ref="B20:J20"/>
  </mergeCells>
  <pageMargins left="0.78749999999999998" right="0.78749999999999998" top="1.0527777777777778" bottom="1.0527777777777778" header="0.78749999999999998" footer="0.78749999999999998"/>
  <pageSetup paperSize="9" scale="73" firstPageNumber="0" orientation="landscape" r:id="rId1"/>
  <headerFooter alignWithMargins="0">
    <oddHeader>&amp;C&amp;"Times New Roman,Normalny"&amp;12&amp;A</oddHeader>
    <oddFooter>&amp;C&amp;"Times New Roman,Normalny"&amp;12Strona &amp;P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B6459E-D863-4B74-B0DA-7935ED355D73}">
  <sheetPr>
    <tabColor indexed="50"/>
    <pageSetUpPr fitToPage="1"/>
  </sheetPr>
  <dimension ref="A1:IV24"/>
  <sheetViews>
    <sheetView topLeftCell="A13" zoomScaleSheetLayoutView="75" workbookViewId="0">
      <selection activeCell="E5" sqref="E5:J17"/>
    </sheetView>
  </sheetViews>
  <sheetFormatPr defaultColWidth="11.28515625" defaultRowHeight="12.75"/>
  <cols>
    <col min="1" max="1" width="5.5703125" customWidth="1"/>
    <col min="2" max="2" width="69.85546875" customWidth="1"/>
    <col min="5" max="5" width="11.28515625" customWidth="1"/>
    <col min="6" max="6" width="13.7109375" customWidth="1"/>
    <col min="9" max="9" width="12.7109375" customWidth="1"/>
    <col min="10" max="10" width="10.7109375" customWidth="1"/>
  </cols>
  <sheetData>
    <row r="1" spans="1:256" s="77" customFormat="1">
      <c r="B1" s="1" t="s">
        <v>0</v>
      </c>
      <c r="I1" s="78"/>
      <c r="IR1" s="47"/>
      <c r="IS1" s="47"/>
      <c r="IT1" s="47"/>
      <c r="IU1" s="47"/>
      <c r="IV1" s="47"/>
    </row>
    <row r="2" spans="1:256" s="47" customFormat="1">
      <c r="A2" s="3"/>
      <c r="B2" s="4" t="s">
        <v>781</v>
      </c>
      <c r="C2" s="3"/>
      <c r="D2" s="3" t="s">
        <v>1</v>
      </c>
      <c r="E2" s="4"/>
      <c r="F2" s="4"/>
      <c r="G2" s="4"/>
      <c r="H2" s="4"/>
      <c r="I2" s="5"/>
      <c r="J2" s="4"/>
    </row>
    <row r="3" spans="1:256">
      <c r="A3" s="316" t="s">
        <v>545</v>
      </c>
      <c r="B3" s="316"/>
      <c r="C3" s="316"/>
      <c r="D3" s="316"/>
      <c r="E3" s="316"/>
      <c r="F3" s="316"/>
      <c r="G3" s="316"/>
      <c r="H3" s="316"/>
      <c r="I3" s="316"/>
      <c r="J3" s="316"/>
    </row>
    <row r="4" spans="1:256" ht="38.25">
      <c r="A4" s="317" t="s">
        <v>3</v>
      </c>
      <c r="B4" s="317" t="s">
        <v>4</v>
      </c>
      <c r="C4" s="317" t="s">
        <v>5</v>
      </c>
      <c r="D4" s="317" t="s">
        <v>6</v>
      </c>
      <c r="E4" s="317" t="s">
        <v>199</v>
      </c>
      <c r="F4" s="317" t="s">
        <v>200</v>
      </c>
      <c r="G4" s="317" t="s">
        <v>9</v>
      </c>
      <c r="H4" s="317" t="s">
        <v>201</v>
      </c>
      <c r="I4" s="317" t="s">
        <v>202</v>
      </c>
      <c r="J4" s="317" t="s">
        <v>521</v>
      </c>
    </row>
    <row r="5" spans="1:256" ht="49.5" customHeight="1">
      <c r="A5" s="318">
        <v>1</v>
      </c>
      <c r="B5" s="460" t="s">
        <v>546</v>
      </c>
      <c r="C5" s="319" t="s">
        <v>190</v>
      </c>
      <c r="D5" s="320">
        <v>50</v>
      </c>
      <c r="E5" s="321"/>
      <c r="F5" s="462"/>
      <c r="G5" s="322"/>
      <c r="H5" s="323"/>
      <c r="I5" s="463"/>
      <c r="J5" s="318"/>
    </row>
    <row r="6" spans="1:256" ht="36" customHeight="1">
      <c r="A6" s="318">
        <v>2</v>
      </c>
      <c r="B6" s="460" t="s">
        <v>547</v>
      </c>
      <c r="C6" s="319" t="s">
        <v>548</v>
      </c>
      <c r="D6" s="320">
        <v>10</v>
      </c>
      <c r="E6" s="321"/>
      <c r="F6" s="462"/>
      <c r="G6" s="322"/>
      <c r="H6" s="323"/>
      <c r="I6" s="463"/>
      <c r="J6" s="318"/>
    </row>
    <row r="7" spans="1:256" ht="25.5">
      <c r="A7" s="318">
        <v>3</v>
      </c>
      <c r="B7" s="460" t="s">
        <v>549</v>
      </c>
      <c r="C7" s="319" t="s">
        <v>548</v>
      </c>
      <c r="D7" s="320">
        <v>10</v>
      </c>
      <c r="E7" s="321"/>
      <c r="F7" s="462"/>
      <c r="G7" s="322"/>
      <c r="H7" s="323"/>
      <c r="I7" s="463"/>
      <c r="J7" s="318"/>
    </row>
    <row r="8" spans="1:256" ht="38.25">
      <c r="A8" s="318">
        <v>4</v>
      </c>
      <c r="B8" s="460" t="s">
        <v>550</v>
      </c>
      <c r="C8" s="319" t="s">
        <v>551</v>
      </c>
      <c r="D8" s="320">
        <v>6</v>
      </c>
      <c r="E8" s="321"/>
      <c r="F8" s="462"/>
      <c r="G8" s="322"/>
      <c r="H8" s="323"/>
      <c r="I8" s="463"/>
      <c r="J8" s="318"/>
    </row>
    <row r="9" spans="1:256" ht="38.25">
      <c r="A9" s="318">
        <v>5</v>
      </c>
      <c r="B9" s="460" t="s">
        <v>552</v>
      </c>
      <c r="C9" s="319" t="s">
        <v>551</v>
      </c>
      <c r="D9" s="320">
        <v>2</v>
      </c>
      <c r="E9" s="321"/>
      <c r="F9" s="462"/>
      <c r="G9" s="322"/>
      <c r="H9" s="323"/>
      <c r="I9" s="463"/>
      <c r="J9" s="318"/>
    </row>
    <row r="10" spans="1:256" ht="15">
      <c r="A10" s="318">
        <v>6</v>
      </c>
      <c r="B10" s="460" t="s">
        <v>553</v>
      </c>
      <c r="C10" s="319" t="s">
        <v>551</v>
      </c>
      <c r="D10" s="320">
        <v>2</v>
      </c>
      <c r="E10" s="321"/>
      <c r="F10" s="462"/>
      <c r="G10" s="322"/>
      <c r="H10" s="323"/>
      <c r="I10" s="463"/>
      <c r="J10" s="318"/>
    </row>
    <row r="11" spans="1:256" ht="25.5">
      <c r="A11" s="318">
        <v>7</v>
      </c>
      <c r="B11" s="460" t="s">
        <v>554</v>
      </c>
      <c r="C11" s="319" t="s">
        <v>538</v>
      </c>
      <c r="D11" s="320">
        <v>1</v>
      </c>
      <c r="E11" s="321"/>
      <c r="F11" s="462"/>
      <c r="G11" s="322"/>
      <c r="H11" s="323"/>
      <c r="I11" s="463"/>
      <c r="J11" s="318"/>
    </row>
    <row r="12" spans="1:256" ht="25.5">
      <c r="A12" s="318">
        <v>8</v>
      </c>
      <c r="B12" s="460" t="s">
        <v>555</v>
      </c>
      <c r="C12" s="319" t="s">
        <v>538</v>
      </c>
      <c r="D12" s="320">
        <v>1</v>
      </c>
      <c r="E12" s="321"/>
      <c r="F12" s="462"/>
      <c r="G12" s="322"/>
      <c r="H12" s="323"/>
      <c r="I12" s="463"/>
      <c r="J12" s="318"/>
    </row>
    <row r="13" spans="1:256" ht="76.5">
      <c r="A13" s="318">
        <v>9</v>
      </c>
      <c r="B13" s="460" t="s">
        <v>812</v>
      </c>
      <c r="C13" s="324" t="s">
        <v>556</v>
      </c>
      <c r="D13" s="325">
        <v>10</v>
      </c>
      <c r="E13" s="326"/>
      <c r="F13" s="462"/>
      <c r="G13" s="322"/>
      <c r="H13" s="323"/>
      <c r="I13" s="463"/>
      <c r="J13" s="318"/>
    </row>
    <row r="14" spans="1:256" ht="96.75" customHeight="1">
      <c r="A14" s="318">
        <v>10</v>
      </c>
      <c r="B14" s="461" t="s">
        <v>813</v>
      </c>
      <c r="C14" s="324" t="s">
        <v>556</v>
      </c>
      <c r="D14" s="325">
        <v>5</v>
      </c>
      <c r="E14" s="326"/>
      <c r="F14" s="462"/>
      <c r="G14" s="322"/>
      <c r="H14" s="323"/>
      <c r="I14" s="463"/>
      <c r="J14" s="318"/>
    </row>
    <row r="15" spans="1:256">
      <c r="A15" s="318">
        <v>11</v>
      </c>
      <c r="B15" s="461" t="s">
        <v>557</v>
      </c>
      <c r="C15" s="324" t="s">
        <v>558</v>
      </c>
      <c r="D15" s="325">
        <v>1</v>
      </c>
      <c r="E15" s="326"/>
      <c r="F15" s="462"/>
      <c r="G15" s="322"/>
      <c r="H15" s="323"/>
      <c r="I15" s="463"/>
      <c r="J15" s="318"/>
    </row>
    <row r="16" spans="1:256">
      <c r="A16" s="318">
        <v>12</v>
      </c>
      <c r="B16" s="461" t="s">
        <v>559</v>
      </c>
      <c r="C16" s="324" t="s">
        <v>558</v>
      </c>
      <c r="D16" s="325">
        <v>1</v>
      </c>
      <c r="E16" s="326"/>
      <c r="F16" s="462"/>
      <c r="G16" s="322"/>
      <c r="H16" s="323"/>
      <c r="I16" s="463"/>
      <c r="J16" s="318"/>
    </row>
    <row r="17" spans="1:10">
      <c r="A17" s="327"/>
      <c r="B17" s="676" t="s">
        <v>30</v>
      </c>
      <c r="C17" s="327"/>
      <c r="D17" s="327"/>
      <c r="E17" s="327"/>
      <c r="F17" s="677"/>
      <c r="G17" s="678"/>
      <c r="H17" s="677"/>
      <c r="I17" s="677"/>
      <c r="J17" s="327"/>
    </row>
    <row r="18" spans="1:10">
      <c r="I18" s="679"/>
    </row>
    <row r="20" spans="1:10">
      <c r="B20" s="47" t="s">
        <v>31</v>
      </c>
      <c r="C20" s="1"/>
      <c r="D20" s="1"/>
      <c r="E20" s="1"/>
      <c r="F20" s="1"/>
      <c r="G20" s="1"/>
      <c r="H20" s="1"/>
      <c r="I20" s="2"/>
      <c r="J20" s="1"/>
    </row>
    <row r="21" spans="1:10" ht="14.65" customHeight="1">
      <c r="B21" s="758" t="s">
        <v>32</v>
      </c>
      <c r="C21" s="758"/>
      <c r="D21" s="758"/>
      <c r="E21" s="758"/>
      <c r="F21" s="758"/>
      <c r="G21" s="758"/>
      <c r="H21" s="758"/>
      <c r="I21" s="758"/>
      <c r="J21" s="758"/>
    </row>
    <row r="24" spans="1:10" ht="15">
      <c r="B24" s="328" t="s">
        <v>33</v>
      </c>
      <c r="C24" s="329"/>
      <c r="D24" s="329"/>
      <c r="E24" s="328"/>
      <c r="F24" s="328"/>
      <c r="G24" s="328" t="s">
        <v>34</v>
      </c>
      <c r="H24" s="328"/>
      <c r="I24" s="330"/>
    </row>
  </sheetData>
  <sheetProtection selectLockedCells="1" selectUnlockedCells="1"/>
  <mergeCells count="1">
    <mergeCell ref="B21:J21"/>
  </mergeCells>
  <pageMargins left="0.78749999999999998" right="0.78749999999999998" top="1.0527777777777778" bottom="1.0527777777777778" header="0.78749999999999998" footer="0.78749999999999998"/>
  <pageSetup paperSize="9" scale="72" firstPageNumber="0" orientation="landscape" r:id="rId1"/>
  <headerFooter alignWithMargins="0">
    <oddHeader>&amp;C&amp;"Times New Roman,Normalny"&amp;12&amp;A</oddHeader>
    <oddFooter>&amp;C&amp;"Times New Roman,Normalny"&amp;12Strona &amp;P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F1779C-D4A7-4C72-A607-D7EC2E772602}">
  <sheetPr>
    <tabColor indexed="50"/>
    <pageSetUpPr fitToPage="1"/>
  </sheetPr>
  <dimension ref="A1:IU55"/>
  <sheetViews>
    <sheetView topLeftCell="A37" zoomScaleSheetLayoutView="75" workbookViewId="0">
      <selection activeCell="G6" sqref="G6:L48"/>
    </sheetView>
  </sheetViews>
  <sheetFormatPr defaultColWidth="11.28515625" defaultRowHeight="12.75"/>
  <cols>
    <col min="1" max="1" width="4.5703125" customWidth="1"/>
    <col min="2" max="2" width="101.140625" customWidth="1"/>
    <col min="4" max="4" width="13" customWidth="1"/>
    <col min="7" max="7" width="12.28515625" customWidth="1"/>
    <col min="10" max="10" width="12.140625" customWidth="1"/>
    <col min="11" max="11" width="12.28515625" bestFit="1" customWidth="1"/>
  </cols>
  <sheetData>
    <row r="1" spans="1:255" s="77" customFormat="1">
      <c r="B1" s="1" t="s">
        <v>0</v>
      </c>
      <c r="I1" s="78"/>
      <c r="IR1" s="47"/>
      <c r="IS1" s="47"/>
      <c r="IT1" s="47"/>
      <c r="IU1" s="47"/>
    </row>
    <row r="2" spans="1:255" s="47" customFormat="1">
      <c r="A2" s="3"/>
      <c r="B2" s="4" t="s">
        <v>781</v>
      </c>
      <c r="C2" s="3"/>
      <c r="D2" s="3" t="s">
        <v>1</v>
      </c>
      <c r="E2" s="4"/>
      <c r="F2" s="4"/>
      <c r="G2" s="4"/>
      <c r="H2" s="4"/>
      <c r="I2" s="5"/>
      <c r="J2" s="4"/>
    </row>
    <row r="4" spans="1:255">
      <c r="A4" s="47" t="s">
        <v>827</v>
      </c>
      <c r="B4" s="47"/>
      <c r="C4" s="47"/>
      <c r="D4" s="47"/>
      <c r="E4" s="47"/>
      <c r="F4" s="47"/>
      <c r="G4" s="47"/>
      <c r="H4" s="47"/>
      <c r="I4" s="113"/>
    </row>
    <row r="5" spans="1:255" ht="63.75" customHeight="1">
      <c r="A5" s="276" t="s">
        <v>3</v>
      </c>
      <c r="B5" s="276" t="s">
        <v>4</v>
      </c>
      <c r="C5" s="331" t="s">
        <v>560</v>
      </c>
      <c r="D5" s="331" t="s">
        <v>561</v>
      </c>
      <c r="E5" s="276" t="s">
        <v>5</v>
      </c>
      <c r="F5" s="10" t="s">
        <v>6</v>
      </c>
      <c r="G5" s="276" t="s">
        <v>199</v>
      </c>
      <c r="H5" s="276" t="s">
        <v>200</v>
      </c>
      <c r="I5" s="10" t="s">
        <v>9</v>
      </c>
      <c r="J5" s="10" t="s">
        <v>10</v>
      </c>
      <c r="K5" s="11" t="s">
        <v>11</v>
      </c>
      <c r="L5" s="11" t="s">
        <v>12</v>
      </c>
    </row>
    <row r="6" spans="1:255" ht="15.75" customHeight="1">
      <c r="A6" s="277" t="s">
        <v>562</v>
      </c>
      <c r="B6" s="784" t="s">
        <v>814</v>
      </c>
      <c r="C6" s="332" t="s">
        <v>563</v>
      </c>
      <c r="D6" s="333" t="s">
        <v>564</v>
      </c>
      <c r="E6" s="334" t="s">
        <v>565</v>
      </c>
      <c r="F6" s="220">
        <v>50</v>
      </c>
      <c r="G6" s="335"/>
      <c r="H6" s="467"/>
      <c r="I6" s="337"/>
      <c r="J6" s="62"/>
      <c r="K6" s="446"/>
      <c r="L6" s="62"/>
    </row>
    <row r="7" spans="1:255" ht="15">
      <c r="A7" s="277" t="s">
        <v>566</v>
      </c>
      <c r="B7" s="784"/>
      <c r="C7" s="332" t="s">
        <v>567</v>
      </c>
      <c r="D7" s="333" t="s">
        <v>568</v>
      </c>
      <c r="E7" s="334" t="s">
        <v>565</v>
      </c>
      <c r="F7" s="220">
        <v>50</v>
      </c>
      <c r="G7" s="338"/>
      <c r="H7" s="467"/>
      <c r="I7" s="337"/>
      <c r="J7" s="62"/>
      <c r="K7" s="446"/>
      <c r="L7" s="62"/>
    </row>
    <row r="8" spans="1:255" ht="15">
      <c r="A8" s="277" t="s">
        <v>569</v>
      </c>
      <c r="B8" s="784"/>
      <c r="C8" s="332" t="s">
        <v>570</v>
      </c>
      <c r="D8" s="333" t="s">
        <v>571</v>
      </c>
      <c r="E8" s="334" t="s">
        <v>565</v>
      </c>
      <c r="F8" s="220">
        <v>50</v>
      </c>
      <c r="G8" s="338"/>
      <c r="H8" s="467"/>
      <c r="I8" s="337"/>
      <c r="J8" s="62"/>
      <c r="K8" s="446"/>
      <c r="L8" s="62"/>
    </row>
    <row r="9" spans="1:255" ht="21.75" customHeight="1">
      <c r="A9" s="277" t="s">
        <v>572</v>
      </c>
      <c r="B9" s="784"/>
      <c r="C9" s="332" t="s">
        <v>573</v>
      </c>
      <c r="D9" s="333" t="s">
        <v>574</v>
      </c>
      <c r="E9" s="334" t="s">
        <v>565</v>
      </c>
      <c r="F9" s="220">
        <v>50</v>
      </c>
      <c r="G9" s="338"/>
      <c r="H9" s="467"/>
      <c r="I9" s="337"/>
      <c r="J9" s="62"/>
      <c r="K9" s="446"/>
      <c r="L9" s="62"/>
    </row>
    <row r="10" spans="1:255" ht="23.25" customHeight="1">
      <c r="A10" s="277" t="s">
        <v>575</v>
      </c>
      <c r="B10" s="784"/>
      <c r="C10" s="332" t="s">
        <v>576</v>
      </c>
      <c r="D10" s="333" t="s">
        <v>577</v>
      </c>
      <c r="E10" s="334" t="s">
        <v>565</v>
      </c>
      <c r="F10" s="220">
        <v>50</v>
      </c>
      <c r="G10" s="338"/>
      <c r="H10" s="467"/>
      <c r="I10" s="337"/>
      <c r="J10" s="62"/>
      <c r="K10" s="446"/>
      <c r="L10" s="62"/>
    </row>
    <row r="11" spans="1:255" ht="15.75" customHeight="1">
      <c r="A11" s="277" t="s">
        <v>578</v>
      </c>
      <c r="B11" s="785" t="s">
        <v>579</v>
      </c>
      <c r="C11" s="332" t="s">
        <v>580</v>
      </c>
      <c r="D11" s="333" t="s">
        <v>581</v>
      </c>
      <c r="E11" s="334" t="s">
        <v>565</v>
      </c>
      <c r="F11" s="220">
        <v>100</v>
      </c>
      <c r="G11" s="338"/>
      <c r="H11" s="467"/>
      <c r="I11" s="337"/>
      <c r="J11" s="62"/>
      <c r="K11" s="446"/>
      <c r="L11" s="62"/>
    </row>
    <row r="12" spans="1:255" ht="15">
      <c r="A12" s="277" t="s">
        <v>582</v>
      </c>
      <c r="B12" s="785"/>
      <c r="C12" s="332" t="s">
        <v>583</v>
      </c>
      <c r="D12" s="333" t="s">
        <v>584</v>
      </c>
      <c r="E12" s="334" t="s">
        <v>565</v>
      </c>
      <c r="F12" s="220">
        <v>50</v>
      </c>
      <c r="G12" s="338"/>
      <c r="H12" s="467"/>
      <c r="I12" s="337"/>
      <c r="J12" s="62"/>
      <c r="K12" s="446"/>
      <c r="L12" s="62"/>
    </row>
    <row r="13" spans="1:255" ht="15">
      <c r="A13" s="277" t="s">
        <v>585</v>
      </c>
      <c r="B13" s="785"/>
      <c r="C13" s="332" t="s">
        <v>573</v>
      </c>
      <c r="D13" s="333" t="s">
        <v>574</v>
      </c>
      <c r="E13" s="334" t="s">
        <v>565</v>
      </c>
      <c r="F13" s="220">
        <v>100</v>
      </c>
      <c r="G13" s="338"/>
      <c r="H13" s="467"/>
      <c r="I13" s="337"/>
      <c r="J13" s="62"/>
      <c r="K13" s="446"/>
      <c r="L13" s="62"/>
    </row>
    <row r="14" spans="1:255" ht="18" customHeight="1">
      <c r="A14" s="277" t="s">
        <v>586</v>
      </c>
      <c r="B14" s="785"/>
      <c r="C14" s="332" t="s">
        <v>587</v>
      </c>
      <c r="D14" s="333" t="s">
        <v>564</v>
      </c>
      <c r="E14" s="334" t="s">
        <v>565</v>
      </c>
      <c r="F14" s="220">
        <v>100</v>
      </c>
      <c r="G14" s="338"/>
      <c r="H14" s="467"/>
      <c r="I14" s="337"/>
      <c r="J14" s="62"/>
      <c r="K14" s="446"/>
      <c r="L14" s="62"/>
    </row>
    <row r="15" spans="1:255" ht="19.5" customHeight="1">
      <c r="A15" s="277" t="s">
        <v>588</v>
      </c>
      <c r="B15" s="785"/>
      <c r="C15" s="332" t="s">
        <v>576</v>
      </c>
      <c r="D15" s="333" t="s">
        <v>589</v>
      </c>
      <c r="E15" s="334" t="s">
        <v>565</v>
      </c>
      <c r="F15" s="220">
        <v>50</v>
      </c>
      <c r="G15" s="338"/>
      <c r="H15" s="467"/>
      <c r="I15" s="337"/>
      <c r="J15" s="62"/>
      <c r="K15" s="446"/>
      <c r="L15" s="62"/>
    </row>
    <row r="16" spans="1:255" ht="23.25" customHeight="1">
      <c r="A16" s="277" t="s">
        <v>590</v>
      </c>
      <c r="B16" s="786" t="s">
        <v>591</v>
      </c>
      <c r="C16" s="332" t="s">
        <v>592</v>
      </c>
      <c r="D16" s="333" t="s">
        <v>593</v>
      </c>
      <c r="E16" s="334" t="s">
        <v>565</v>
      </c>
      <c r="F16" s="220">
        <v>50</v>
      </c>
      <c r="G16" s="338"/>
      <c r="H16" s="467"/>
      <c r="I16" s="337"/>
      <c r="J16" s="62"/>
      <c r="K16" s="446"/>
      <c r="L16" s="62"/>
    </row>
    <row r="17" spans="1:12" ht="36" customHeight="1">
      <c r="A17" s="277" t="s">
        <v>594</v>
      </c>
      <c r="B17" s="786"/>
      <c r="C17" s="332" t="s">
        <v>595</v>
      </c>
      <c r="D17" s="333" t="s">
        <v>596</v>
      </c>
      <c r="E17" s="334" t="s">
        <v>565</v>
      </c>
      <c r="F17" s="220">
        <v>50</v>
      </c>
      <c r="G17" s="338"/>
      <c r="H17" s="467"/>
      <c r="I17" s="337"/>
      <c r="J17" s="62"/>
      <c r="K17" s="446"/>
      <c r="L17" s="62"/>
    </row>
    <row r="18" spans="1:12" ht="25.35" customHeight="1">
      <c r="A18" s="277" t="s">
        <v>597</v>
      </c>
      <c r="B18" s="786"/>
      <c r="C18" s="332" t="s">
        <v>598</v>
      </c>
      <c r="D18" s="333" t="s">
        <v>599</v>
      </c>
      <c r="E18" s="334" t="s">
        <v>565</v>
      </c>
      <c r="F18" s="220">
        <v>50</v>
      </c>
      <c r="G18" s="338"/>
      <c r="H18" s="467"/>
      <c r="I18" s="337"/>
      <c r="J18" s="62"/>
      <c r="K18" s="446"/>
      <c r="L18" s="62"/>
    </row>
    <row r="19" spans="1:12" ht="15.75" customHeight="1">
      <c r="A19" s="277" t="s">
        <v>600</v>
      </c>
      <c r="B19" s="786" t="s">
        <v>601</v>
      </c>
      <c r="C19" s="332" t="s">
        <v>587</v>
      </c>
      <c r="D19" s="333" t="s">
        <v>602</v>
      </c>
      <c r="E19" s="334" t="s">
        <v>565</v>
      </c>
      <c r="F19" s="220">
        <v>50</v>
      </c>
      <c r="G19" s="336"/>
      <c r="H19" s="467"/>
      <c r="I19" s="337"/>
      <c r="J19" s="62"/>
      <c r="K19" s="446"/>
      <c r="L19" s="62"/>
    </row>
    <row r="20" spans="1:12" ht="15">
      <c r="A20" s="277" t="s">
        <v>603</v>
      </c>
      <c r="B20" s="786"/>
      <c r="C20" s="332" t="s">
        <v>567</v>
      </c>
      <c r="D20" s="333" t="s">
        <v>604</v>
      </c>
      <c r="E20" s="334" t="s">
        <v>565</v>
      </c>
      <c r="F20" s="220">
        <v>25</v>
      </c>
      <c r="G20" s="336"/>
      <c r="H20" s="467"/>
      <c r="I20" s="337"/>
      <c r="J20" s="62"/>
      <c r="K20" s="446"/>
      <c r="L20" s="62"/>
    </row>
    <row r="21" spans="1:12" ht="15">
      <c r="A21" s="277" t="s">
        <v>605</v>
      </c>
      <c r="B21" s="786"/>
      <c r="C21" s="332" t="s">
        <v>576</v>
      </c>
      <c r="D21" s="333" t="s">
        <v>606</v>
      </c>
      <c r="E21" s="334" t="s">
        <v>565</v>
      </c>
      <c r="F21" s="220">
        <v>30</v>
      </c>
      <c r="G21" s="336"/>
      <c r="H21" s="467"/>
      <c r="I21" s="337"/>
      <c r="J21" s="62"/>
      <c r="K21" s="446"/>
      <c r="L21" s="62"/>
    </row>
    <row r="22" spans="1:12" ht="20.25" customHeight="1">
      <c r="A22" s="277" t="s">
        <v>607</v>
      </c>
      <c r="B22" s="786"/>
      <c r="C22" s="332" t="s">
        <v>570</v>
      </c>
      <c r="D22" s="333" t="s">
        <v>608</v>
      </c>
      <c r="E22" s="334" t="s">
        <v>565</v>
      </c>
      <c r="F22" s="220">
        <v>50</v>
      </c>
      <c r="G22" s="336"/>
      <c r="H22" s="467"/>
      <c r="I22" s="337"/>
      <c r="J22" s="62"/>
      <c r="K22" s="446"/>
      <c r="L22" s="62"/>
    </row>
    <row r="23" spans="1:12" ht="23.25" customHeight="1">
      <c r="A23" s="277" t="s">
        <v>609</v>
      </c>
      <c r="B23" s="786"/>
      <c r="C23" s="332" t="s">
        <v>576</v>
      </c>
      <c r="D23" s="333" t="s">
        <v>610</v>
      </c>
      <c r="E23" s="334" t="s">
        <v>565</v>
      </c>
      <c r="F23" s="220">
        <v>30</v>
      </c>
      <c r="G23" s="336"/>
      <c r="H23" s="467"/>
      <c r="I23" s="337"/>
      <c r="J23" s="62"/>
      <c r="K23" s="446"/>
      <c r="L23" s="62"/>
    </row>
    <row r="24" spans="1:12" ht="24.75" customHeight="1">
      <c r="A24" s="277" t="s">
        <v>611</v>
      </c>
      <c r="B24" s="785" t="s">
        <v>612</v>
      </c>
      <c r="C24" s="332" t="s">
        <v>613</v>
      </c>
      <c r="D24" s="333" t="s">
        <v>606</v>
      </c>
      <c r="E24" s="334" t="s">
        <v>565</v>
      </c>
      <c r="F24" s="220">
        <v>150</v>
      </c>
      <c r="G24" s="336"/>
      <c r="H24" s="467"/>
      <c r="I24" s="337"/>
      <c r="J24" s="62"/>
      <c r="K24" s="446"/>
      <c r="L24" s="62"/>
    </row>
    <row r="25" spans="1:12" ht="26.25" customHeight="1">
      <c r="A25" s="277" t="s">
        <v>614</v>
      </c>
      <c r="B25" s="785"/>
      <c r="C25" s="332" t="s">
        <v>615</v>
      </c>
      <c r="D25" s="333" t="s">
        <v>616</v>
      </c>
      <c r="E25" s="334" t="s">
        <v>565</v>
      </c>
      <c r="F25" s="220">
        <v>100</v>
      </c>
      <c r="G25" s="336"/>
      <c r="H25" s="467"/>
      <c r="I25" s="337"/>
      <c r="J25" s="62"/>
      <c r="K25" s="446"/>
      <c r="L25" s="62"/>
    </row>
    <row r="26" spans="1:12" ht="96" customHeight="1">
      <c r="A26" s="277" t="s">
        <v>617</v>
      </c>
      <c r="B26" s="464" t="s">
        <v>618</v>
      </c>
      <c r="C26" s="332" t="s">
        <v>619</v>
      </c>
      <c r="D26" s="333" t="s">
        <v>620</v>
      </c>
      <c r="E26" s="334" t="s">
        <v>565</v>
      </c>
      <c r="F26" s="220">
        <v>50</v>
      </c>
      <c r="G26" s="336"/>
      <c r="H26" s="467"/>
      <c r="I26" s="337"/>
      <c r="J26" s="62"/>
      <c r="K26" s="446"/>
      <c r="L26" s="62"/>
    </row>
    <row r="27" spans="1:12" ht="90.95" customHeight="1">
      <c r="A27" s="277" t="s">
        <v>621</v>
      </c>
      <c r="B27" s="465" t="s">
        <v>622</v>
      </c>
      <c r="C27" s="332" t="s">
        <v>619</v>
      </c>
      <c r="D27" s="333" t="s">
        <v>616</v>
      </c>
      <c r="E27" s="334" t="s">
        <v>565</v>
      </c>
      <c r="F27" s="220">
        <v>25</v>
      </c>
      <c r="G27" s="336"/>
      <c r="H27" s="467"/>
      <c r="I27" s="337"/>
      <c r="J27" s="62"/>
      <c r="K27" s="446"/>
      <c r="L27" s="62"/>
    </row>
    <row r="28" spans="1:12" ht="15.75" customHeight="1">
      <c r="A28" s="277" t="s">
        <v>623</v>
      </c>
      <c r="B28" s="786" t="s">
        <v>624</v>
      </c>
      <c r="C28" s="332" t="s">
        <v>625</v>
      </c>
      <c r="D28" s="333" t="s">
        <v>626</v>
      </c>
      <c r="E28" s="334" t="s">
        <v>565</v>
      </c>
      <c r="F28" s="220">
        <v>150</v>
      </c>
      <c r="G28" s="336"/>
      <c r="H28" s="467"/>
      <c r="I28" s="337"/>
      <c r="J28" s="62"/>
      <c r="K28" s="446"/>
      <c r="L28" s="62"/>
    </row>
    <row r="29" spans="1:12" ht="15">
      <c r="A29" s="277" t="s">
        <v>627</v>
      </c>
      <c r="B29" s="786"/>
      <c r="C29" s="332" t="s">
        <v>628</v>
      </c>
      <c r="D29" s="333" t="s">
        <v>629</v>
      </c>
      <c r="E29" s="334" t="s">
        <v>565</v>
      </c>
      <c r="F29" s="220">
        <v>150</v>
      </c>
      <c r="G29" s="336"/>
      <c r="H29" s="467"/>
      <c r="I29" s="337"/>
      <c r="J29" s="62"/>
      <c r="K29" s="446"/>
      <c r="L29" s="62"/>
    </row>
    <row r="30" spans="1:12" ht="27" customHeight="1">
      <c r="A30" s="277" t="s">
        <v>630</v>
      </c>
      <c r="B30" s="786"/>
      <c r="C30" s="332" t="s">
        <v>631</v>
      </c>
      <c r="D30" s="333" t="s">
        <v>632</v>
      </c>
      <c r="E30" s="334" t="s">
        <v>565</v>
      </c>
      <c r="F30" s="220">
        <v>150</v>
      </c>
      <c r="G30" s="336"/>
      <c r="H30" s="467"/>
      <c r="I30" s="337"/>
      <c r="J30" s="62"/>
      <c r="K30" s="446"/>
      <c r="L30" s="62"/>
    </row>
    <row r="31" spans="1:12" ht="15.75" customHeight="1">
      <c r="A31" s="277" t="s">
        <v>633</v>
      </c>
      <c r="B31" s="786"/>
      <c r="C31" s="332" t="s">
        <v>567</v>
      </c>
      <c r="D31" s="333" t="s">
        <v>604</v>
      </c>
      <c r="E31" s="334" t="s">
        <v>565</v>
      </c>
      <c r="F31" s="220">
        <v>50</v>
      </c>
      <c r="G31" s="336"/>
      <c r="H31" s="467"/>
      <c r="I31" s="337"/>
      <c r="J31" s="62"/>
      <c r="K31" s="446"/>
      <c r="L31" s="62"/>
    </row>
    <row r="32" spans="1:12" ht="15.75" customHeight="1">
      <c r="A32" s="277" t="s">
        <v>634</v>
      </c>
      <c r="B32" s="786" t="s">
        <v>635</v>
      </c>
      <c r="C32" s="339" t="s">
        <v>602</v>
      </c>
      <c r="D32" s="333" t="s">
        <v>602</v>
      </c>
      <c r="E32" s="334" t="s">
        <v>565</v>
      </c>
      <c r="F32" s="220">
        <v>50</v>
      </c>
      <c r="G32" s="336"/>
      <c r="H32" s="467"/>
      <c r="I32" s="337"/>
      <c r="J32" s="62"/>
      <c r="K32" s="446"/>
      <c r="L32" s="62"/>
    </row>
    <row r="33" spans="1:12" ht="37.5" customHeight="1">
      <c r="A33" s="277" t="s">
        <v>636</v>
      </c>
      <c r="B33" s="786"/>
      <c r="C33" s="339" t="s">
        <v>606</v>
      </c>
      <c r="D33" s="333" t="s">
        <v>606</v>
      </c>
      <c r="E33" s="334" t="s">
        <v>565</v>
      </c>
      <c r="F33" s="220">
        <v>50</v>
      </c>
      <c r="G33" s="336"/>
      <c r="H33" s="467"/>
      <c r="I33" s="337"/>
      <c r="J33" s="62"/>
      <c r="K33" s="446"/>
      <c r="L33" s="62"/>
    </row>
    <row r="34" spans="1:12" ht="25.35" customHeight="1">
      <c r="A34" s="277" t="s">
        <v>637</v>
      </c>
      <c r="B34" s="786"/>
      <c r="C34" s="333" t="s">
        <v>608</v>
      </c>
      <c r="D34" s="333" t="s">
        <v>608</v>
      </c>
      <c r="E34" s="334" t="s">
        <v>565</v>
      </c>
      <c r="F34" s="220">
        <v>50</v>
      </c>
      <c r="G34" s="336"/>
      <c r="H34" s="467"/>
      <c r="I34" s="337"/>
      <c r="J34" s="62"/>
      <c r="K34" s="446"/>
      <c r="L34" s="62"/>
    </row>
    <row r="35" spans="1:12" ht="43.5" customHeight="1">
      <c r="A35" s="277" t="s">
        <v>638</v>
      </c>
      <c r="B35" s="786" t="s">
        <v>639</v>
      </c>
      <c r="C35" s="339" t="s">
        <v>640</v>
      </c>
      <c r="D35" s="333" t="s">
        <v>640</v>
      </c>
      <c r="E35" s="334" t="s">
        <v>565</v>
      </c>
      <c r="F35" s="220">
        <v>50</v>
      </c>
      <c r="G35" s="336"/>
      <c r="H35" s="467"/>
      <c r="I35" s="337"/>
      <c r="J35" s="62"/>
      <c r="K35" s="446"/>
      <c r="L35" s="62"/>
    </row>
    <row r="36" spans="1:12" ht="36.75" customHeight="1">
      <c r="A36" s="277" t="s">
        <v>641</v>
      </c>
      <c r="B36" s="786"/>
      <c r="C36" s="339" t="s">
        <v>642</v>
      </c>
      <c r="D36" s="333" t="s">
        <v>642</v>
      </c>
      <c r="E36" s="334" t="s">
        <v>565</v>
      </c>
      <c r="F36" s="220">
        <v>50</v>
      </c>
      <c r="G36" s="336"/>
      <c r="H36" s="467"/>
      <c r="I36" s="337"/>
      <c r="J36" s="62"/>
      <c r="K36" s="446"/>
      <c r="L36" s="62"/>
    </row>
    <row r="37" spans="1:12" ht="15.75" customHeight="1">
      <c r="A37" s="277" t="s">
        <v>643</v>
      </c>
      <c r="B37" s="786" t="s">
        <v>644</v>
      </c>
      <c r="C37" s="339" t="s">
        <v>606</v>
      </c>
      <c r="D37" s="333" t="s">
        <v>606</v>
      </c>
      <c r="E37" s="334" t="s">
        <v>565</v>
      </c>
      <c r="F37" s="220">
        <v>50</v>
      </c>
      <c r="G37" s="340"/>
      <c r="H37" s="467"/>
      <c r="I37" s="337"/>
      <c r="J37" s="62"/>
      <c r="K37" s="446"/>
      <c r="L37" s="62"/>
    </row>
    <row r="38" spans="1:12" ht="15">
      <c r="A38" s="277" t="s">
        <v>645</v>
      </c>
      <c r="B38" s="786"/>
      <c r="C38" s="339" t="s">
        <v>646</v>
      </c>
      <c r="D38" s="333" t="s">
        <v>646</v>
      </c>
      <c r="E38" s="334" t="s">
        <v>565</v>
      </c>
      <c r="F38" s="220">
        <v>50</v>
      </c>
      <c r="G38" s="340"/>
      <c r="H38" s="467"/>
      <c r="I38" s="337"/>
      <c r="J38" s="62"/>
      <c r="K38" s="446"/>
      <c r="L38" s="62"/>
    </row>
    <row r="39" spans="1:12" ht="15">
      <c r="A39" s="277" t="s">
        <v>647</v>
      </c>
      <c r="B39" s="786"/>
      <c r="C39" s="339" t="s">
        <v>602</v>
      </c>
      <c r="D39" s="333" t="s">
        <v>602</v>
      </c>
      <c r="E39" s="334" t="s">
        <v>565</v>
      </c>
      <c r="F39" s="220">
        <v>60</v>
      </c>
      <c r="G39" s="340"/>
      <c r="H39" s="467"/>
      <c r="I39" s="337"/>
      <c r="J39" s="62"/>
      <c r="K39" s="446"/>
      <c r="L39" s="62"/>
    </row>
    <row r="40" spans="1:12" ht="66" customHeight="1">
      <c r="A40" s="277" t="s">
        <v>648</v>
      </c>
      <c r="B40" s="465" t="s">
        <v>815</v>
      </c>
      <c r="C40" s="341"/>
      <c r="D40" s="333" t="s">
        <v>602</v>
      </c>
      <c r="E40" s="334" t="s">
        <v>565</v>
      </c>
      <c r="F40" s="342">
        <v>100</v>
      </c>
      <c r="G40" s="336"/>
      <c r="H40" s="467"/>
      <c r="I40" s="337"/>
      <c r="J40" s="62"/>
      <c r="K40" s="446"/>
      <c r="L40" s="62"/>
    </row>
    <row r="41" spans="1:12" ht="22.5" customHeight="1">
      <c r="A41" s="277" t="s">
        <v>649</v>
      </c>
      <c r="B41" s="786" t="s">
        <v>650</v>
      </c>
      <c r="C41" s="339" t="s">
        <v>651</v>
      </c>
      <c r="D41" s="333" t="s">
        <v>651</v>
      </c>
      <c r="E41" s="334" t="s">
        <v>565</v>
      </c>
      <c r="F41" s="220">
        <v>50</v>
      </c>
      <c r="G41" s="336"/>
      <c r="H41" s="467"/>
      <c r="I41" s="337"/>
      <c r="J41" s="62"/>
      <c r="K41" s="446"/>
      <c r="L41" s="62"/>
    </row>
    <row r="42" spans="1:12" ht="26.25" customHeight="1">
      <c r="A42" s="277" t="s">
        <v>652</v>
      </c>
      <c r="B42" s="786"/>
      <c r="C42" s="333" t="s">
        <v>653</v>
      </c>
      <c r="D42" s="333" t="s">
        <v>653</v>
      </c>
      <c r="E42" s="334" t="s">
        <v>565</v>
      </c>
      <c r="F42" s="220">
        <v>100</v>
      </c>
      <c r="G42" s="336"/>
      <c r="H42" s="467"/>
      <c r="I42" s="337"/>
      <c r="J42" s="62"/>
      <c r="K42" s="446"/>
      <c r="L42" s="62"/>
    </row>
    <row r="43" spans="1:12" ht="27" customHeight="1">
      <c r="A43" s="277" t="s">
        <v>654</v>
      </c>
      <c r="B43" s="786"/>
      <c r="C43" s="333" t="s">
        <v>655</v>
      </c>
      <c r="D43" s="333" t="s">
        <v>655</v>
      </c>
      <c r="E43" s="334" t="s">
        <v>565</v>
      </c>
      <c r="F43" s="220">
        <v>180</v>
      </c>
      <c r="G43" s="336"/>
      <c r="H43" s="467"/>
      <c r="I43" s="337"/>
      <c r="J43" s="62"/>
      <c r="K43" s="446"/>
      <c r="L43" s="62"/>
    </row>
    <row r="44" spans="1:12" ht="63.75" customHeight="1">
      <c r="A44" s="277" t="s">
        <v>656</v>
      </c>
      <c r="B44" s="465" t="s">
        <v>650</v>
      </c>
      <c r="C44" s="339" t="s">
        <v>651</v>
      </c>
      <c r="D44" s="333" t="s">
        <v>651</v>
      </c>
      <c r="E44" s="334" t="s">
        <v>565</v>
      </c>
      <c r="F44" s="220">
        <v>50</v>
      </c>
      <c r="G44" s="336"/>
      <c r="H44" s="467"/>
      <c r="I44" s="337"/>
      <c r="J44" s="62"/>
      <c r="K44" s="446"/>
      <c r="L44" s="62"/>
    </row>
    <row r="45" spans="1:12" ht="25.5" customHeight="1">
      <c r="A45" s="277" t="s">
        <v>657</v>
      </c>
      <c r="B45" s="787" t="s">
        <v>658</v>
      </c>
      <c r="C45" s="339" t="s">
        <v>659</v>
      </c>
      <c r="D45" s="333" t="s">
        <v>659</v>
      </c>
      <c r="E45" s="334" t="s">
        <v>565</v>
      </c>
      <c r="F45" s="220">
        <v>100</v>
      </c>
      <c r="G45" s="336"/>
      <c r="H45" s="467"/>
      <c r="I45" s="337"/>
      <c r="J45" s="62"/>
      <c r="K45" s="446"/>
      <c r="L45" s="62"/>
    </row>
    <row r="46" spans="1:12" ht="25.5" customHeight="1">
      <c r="A46" s="277" t="s">
        <v>660</v>
      </c>
      <c r="B46" s="787"/>
      <c r="C46" s="343" t="s">
        <v>661</v>
      </c>
      <c r="D46" s="344" t="s">
        <v>661</v>
      </c>
      <c r="E46" s="345" t="s">
        <v>565</v>
      </c>
      <c r="F46" s="346">
        <v>100</v>
      </c>
      <c r="G46" s="347"/>
      <c r="H46" s="467"/>
      <c r="I46" s="337"/>
      <c r="J46" s="280"/>
      <c r="K46" s="446"/>
      <c r="L46" s="280"/>
    </row>
    <row r="47" spans="1:12" ht="21.75" customHeight="1">
      <c r="A47" s="277" t="s">
        <v>662</v>
      </c>
      <c r="B47" s="466" t="s">
        <v>663</v>
      </c>
      <c r="C47" s="343" t="s">
        <v>664</v>
      </c>
      <c r="D47" s="344" t="s">
        <v>664</v>
      </c>
      <c r="E47" s="345" t="s">
        <v>565</v>
      </c>
      <c r="F47" s="346">
        <v>600</v>
      </c>
      <c r="G47" s="347"/>
      <c r="H47" s="467"/>
      <c r="I47" s="337"/>
      <c r="J47" s="280"/>
      <c r="K47" s="446"/>
      <c r="L47" s="280"/>
    </row>
    <row r="48" spans="1:12">
      <c r="A48" s="284"/>
      <c r="B48" s="680" t="s">
        <v>30</v>
      </c>
      <c r="C48" s="680"/>
      <c r="D48" s="680"/>
      <c r="E48" s="680"/>
      <c r="F48" s="680"/>
      <c r="G48" s="680"/>
      <c r="H48" s="348"/>
      <c r="I48" s="680"/>
      <c r="J48" s="285"/>
      <c r="K48" s="348"/>
      <c r="L48" s="286"/>
    </row>
    <row r="49" spans="1:11">
      <c r="K49" s="565"/>
    </row>
    <row r="51" spans="1:11" ht="14.65" customHeight="1">
      <c r="B51" s="47" t="s">
        <v>52</v>
      </c>
    </row>
    <row r="52" spans="1:11" ht="12.75" customHeight="1">
      <c r="A52" s="48"/>
      <c r="B52" s="758" t="s">
        <v>32</v>
      </c>
      <c r="C52" s="758"/>
      <c r="D52" s="758"/>
      <c r="E52" s="758"/>
      <c r="F52" s="758"/>
      <c r="G52" s="758"/>
      <c r="H52" s="758"/>
      <c r="I52" s="758"/>
      <c r="J52" s="758"/>
    </row>
    <row r="55" spans="1:11" ht="15">
      <c r="A55" s="329"/>
      <c r="B55" s="328" t="s">
        <v>33</v>
      </c>
      <c r="C55" s="329"/>
      <c r="D55" s="329"/>
      <c r="E55" s="328"/>
      <c r="F55" s="328"/>
      <c r="G55" s="328" t="s">
        <v>34</v>
      </c>
      <c r="H55" s="328"/>
      <c r="I55" s="330"/>
      <c r="J55" s="328"/>
    </row>
  </sheetData>
  <sheetProtection selectLockedCells="1" selectUnlockedCells="1"/>
  <mergeCells count="12">
    <mergeCell ref="B52:J52"/>
    <mergeCell ref="B6:B10"/>
    <mergeCell ref="B11:B15"/>
    <mergeCell ref="B16:B18"/>
    <mergeCell ref="B19:B23"/>
    <mergeCell ref="B24:B25"/>
    <mergeCell ref="B28:B31"/>
    <mergeCell ref="B32:B34"/>
    <mergeCell ref="B35:B36"/>
    <mergeCell ref="B37:B39"/>
    <mergeCell ref="B41:B43"/>
    <mergeCell ref="B45:B46"/>
  </mergeCells>
  <pageMargins left="0.78749999999999998" right="0.78749999999999998" top="1.0527777777777778" bottom="1.0527777777777778" header="0.78749999999999998" footer="0.78749999999999998"/>
  <pageSetup paperSize="9" scale="59" firstPageNumber="0" fitToHeight="0" orientation="landscape" r:id="rId1"/>
  <headerFooter alignWithMargins="0">
    <oddHeader>&amp;C&amp;"Times New Roman,Normalny"&amp;12&amp;A</oddHeader>
    <oddFooter>&amp;C&amp;"Times New Roman,Normalny"&amp;12Strona &amp;P</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AA3F0-AC9F-43DC-B3C0-DB3DF79D1285}">
  <sheetPr>
    <tabColor indexed="50"/>
    <pageSetUpPr fitToPage="1"/>
  </sheetPr>
  <dimension ref="A1:IV11"/>
  <sheetViews>
    <sheetView workbookViewId="0">
      <selection activeCell="F15" sqref="F15"/>
    </sheetView>
  </sheetViews>
  <sheetFormatPr defaultColWidth="11.42578125" defaultRowHeight="12.75"/>
  <cols>
    <col min="1" max="1" width="4.85546875" customWidth="1"/>
    <col min="2" max="2" width="57.140625" customWidth="1"/>
    <col min="5" max="5" width="12.28515625" customWidth="1"/>
    <col min="6" max="6" width="13.85546875" bestFit="1" customWidth="1"/>
    <col min="8" max="8" width="12.42578125" customWidth="1"/>
    <col min="9" max="9" width="13.85546875" bestFit="1" customWidth="1"/>
  </cols>
  <sheetData>
    <row r="1" spans="1:256">
      <c r="B1" s="1" t="s">
        <v>0</v>
      </c>
    </row>
    <row r="2" spans="1:256" s="77" customFormat="1">
      <c r="A2"/>
      <c r="B2" s="4" t="s">
        <v>781</v>
      </c>
      <c r="C2"/>
      <c r="D2"/>
      <c r="E2"/>
      <c r="F2"/>
      <c r="G2"/>
      <c r="H2"/>
      <c r="I2"/>
      <c r="J2"/>
      <c r="K2"/>
      <c r="IS2" s="47"/>
      <c r="IT2" s="47"/>
      <c r="IU2" s="47"/>
      <c r="IV2" s="47"/>
    </row>
    <row r="3" spans="1:256" s="47" customFormat="1" ht="14.25">
      <c r="A3" s="568" t="s">
        <v>665</v>
      </c>
      <c r="B3" s="568"/>
      <c r="C3" s="349"/>
      <c r="D3" s="349"/>
      <c r="E3" s="349"/>
      <c r="F3" s="349"/>
      <c r="G3" s="349"/>
      <c r="H3" s="349"/>
      <c r="I3" s="349"/>
      <c r="J3" s="349"/>
      <c r="K3"/>
    </row>
    <row r="4" spans="1:256" ht="45">
      <c r="A4" s="350" t="s">
        <v>3</v>
      </c>
      <c r="B4" s="350" t="s">
        <v>4</v>
      </c>
      <c r="C4" s="350" t="s">
        <v>5</v>
      </c>
      <c r="D4" s="350" t="s">
        <v>6</v>
      </c>
      <c r="E4" s="350" t="s">
        <v>7</v>
      </c>
      <c r="F4" s="350" t="s">
        <v>8</v>
      </c>
      <c r="G4" s="350" t="s">
        <v>9</v>
      </c>
      <c r="H4" s="350" t="s">
        <v>10</v>
      </c>
      <c r="I4" s="350" t="s">
        <v>11</v>
      </c>
      <c r="J4" s="350" t="s">
        <v>521</v>
      </c>
    </row>
    <row r="5" spans="1:256" ht="38.25">
      <c r="A5" s="349">
        <v>1</v>
      </c>
      <c r="B5" s="66" t="s">
        <v>666</v>
      </c>
      <c r="C5" s="409" t="s">
        <v>667</v>
      </c>
      <c r="D5" s="62">
        <v>35</v>
      </c>
      <c r="E5" s="476"/>
      <c r="F5" s="681"/>
      <c r="G5" s="477"/>
      <c r="H5" s="409"/>
      <c r="I5" s="681"/>
      <c r="J5" s="349"/>
    </row>
    <row r="6" spans="1:256" ht="38.25">
      <c r="A6" s="566">
        <v>2</v>
      </c>
      <c r="B6" s="66" t="s">
        <v>668</v>
      </c>
      <c r="C6" s="409" t="s">
        <v>667</v>
      </c>
      <c r="D6" s="62">
        <v>20</v>
      </c>
      <c r="E6" s="476"/>
      <c r="F6" s="681"/>
      <c r="G6" s="477"/>
      <c r="H6" s="409"/>
      <c r="I6" s="681"/>
      <c r="J6" s="349"/>
    </row>
    <row r="7" spans="1:256" ht="14.25">
      <c r="A7" s="349"/>
      <c r="B7" s="569" t="s">
        <v>30</v>
      </c>
      <c r="C7" s="409"/>
      <c r="D7" s="409"/>
      <c r="E7" s="409"/>
      <c r="F7" s="682"/>
      <c r="G7" s="682"/>
      <c r="H7" s="682"/>
      <c r="I7" s="682"/>
      <c r="J7" s="351"/>
    </row>
    <row r="9" spans="1:256">
      <c r="B9" t="s">
        <v>207</v>
      </c>
      <c r="H9" t="s">
        <v>208</v>
      </c>
    </row>
    <row r="10" spans="1:256">
      <c r="B10" t="s">
        <v>209</v>
      </c>
      <c r="I10" t="s">
        <v>210</v>
      </c>
    </row>
    <row r="11" spans="1:256" ht="12.75" customHeight="1"/>
  </sheetData>
  <sheetProtection selectLockedCells="1" selectUnlockedCells="1"/>
  <pageMargins left="0.78749999999999998" right="0.78749999999999998" top="1.0527777777777778" bottom="1.0527777777777778" header="0.78749999999999998" footer="0.78749999999999998"/>
  <pageSetup paperSize="9" scale="82" firstPageNumber="0" orientation="landscape" r:id="rId1"/>
  <headerFooter alignWithMargins="0">
    <oddHeader>&amp;C&amp;"Times New Roman,Normalny"&amp;12&amp;A</oddHeader>
    <oddFooter>&amp;C&amp;"Times New Roman,Normalny"&amp;12Strona &amp;P</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96DD86-6A41-41D8-BD44-508EF40A8AFC}">
  <sheetPr>
    <tabColor indexed="15"/>
    <pageSetUpPr fitToPage="1"/>
  </sheetPr>
  <dimension ref="A1:J28"/>
  <sheetViews>
    <sheetView zoomScaleSheetLayoutView="68" workbookViewId="0">
      <selection activeCell="D25" sqref="D25"/>
    </sheetView>
  </sheetViews>
  <sheetFormatPr defaultColWidth="11.42578125" defaultRowHeight="12.75"/>
  <cols>
    <col min="1" max="1" width="4" customWidth="1"/>
    <col min="2" max="2" width="63.42578125" customWidth="1"/>
    <col min="5" max="5" width="12.140625" customWidth="1"/>
    <col min="8" max="8" width="12.42578125" customWidth="1"/>
  </cols>
  <sheetData>
    <row r="1" spans="1:10">
      <c r="B1" s="1" t="s">
        <v>0</v>
      </c>
    </row>
    <row r="2" spans="1:10">
      <c r="B2" s="4" t="s">
        <v>781</v>
      </c>
    </row>
    <row r="4" spans="1:10">
      <c r="A4" s="352" t="s">
        <v>828</v>
      </c>
      <c r="B4" s="353"/>
      <c r="C4" s="353"/>
      <c r="D4" s="353"/>
      <c r="E4" s="353"/>
      <c r="F4" s="353"/>
      <c r="G4" s="353"/>
      <c r="H4" s="353"/>
      <c r="I4" s="353"/>
      <c r="J4" s="353"/>
    </row>
    <row r="5" spans="1:10" ht="75">
      <c r="A5" s="354" t="s">
        <v>3</v>
      </c>
      <c r="B5" s="354" t="s">
        <v>4</v>
      </c>
      <c r="C5" s="354" t="s">
        <v>5</v>
      </c>
      <c r="D5" s="354" t="s">
        <v>6</v>
      </c>
      <c r="E5" s="354" t="s">
        <v>199</v>
      </c>
      <c r="F5" s="354" t="s">
        <v>200</v>
      </c>
      <c r="G5" s="354" t="s">
        <v>9</v>
      </c>
      <c r="H5" s="354" t="s">
        <v>201</v>
      </c>
      <c r="I5" s="354" t="s">
        <v>202</v>
      </c>
      <c r="J5" s="350" t="s">
        <v>12</v>
      </c>
    </row>
    <row r="6" spans="1:10" ht="52.9" customHeight="1">
      <c r="A6" s="62">
        <v>1</v>
      </c>
      <c r="B6" s="66" t="s">
        <v>669</v>
      </c>
      <c r="C6" s="355" t="s">
        <v>190</v>
      </c>
      <c r="D6" s="356">
        <v>5</v>
      </c>
      <c r="E6" s="355"/>
      <c r="F6" s="446"/>
      <c r="G6" s="337"/>
      <c r="H6" s="62"/>
      <c r="I6" s="446"/>
      <c r="J6" s="62"/>
    </row>
    <row r="7" spans="1:10" ht="49.9" customHeight="1">
      <c r="A7" s="62">
        <v>2</v>
      </c>
      <c r="B7" s="66" t="s">
        <v>670</v>
      </c>
      <c r="C7" s="355" t="s">
        <v>190</v>
      </c>
      <c r="D7" s="356">
        <v>5</v>
      </c>
      <c r="E7" s="355"/>
      <c r="F7" s="446"/>
      <c r="G7" s="337"/>
      <c r="H7" s="62"/>
      <c r="I7" s="446"/>
      <c r="J7" s="62"/>
    </row>
    <row r="8" spans="1:10">
      <c r="A8" s="62"/>
      <c r="B8" s="537" t="s">
        <v>30</v>
      </c>
      <c r="C8" s="62"/>
      <c r="D8" s="62"/>
      <c r="E8" s="62"/>
      <c r="F8" s="683"/>
      <c r="G8" s="537"/>
      <c r="H8" s="537"/>
      <c r="I8" s="683"/>
      <c r="J8" s="62"/>
    </row>
    <row r="15" spans="1:10" ht="15">
      <c r="B15" s="328" t="s">
        <v>33</v>
      </c>
      <c r="C15" s="329"/>
      <c r="D15" s="329"/>
      <c r="E15" s="328"/>
      <c r="F15" s="328"/>
      <c r="G15" s="328" t="s">
        <v>34</v>
      </c>
      <c r="H15" s="328"/>
      <c r="I15" s="330"/>
    </row>
    <row r="28" spans="2:2">
      <c r="B28" s="357"/>
    </row>
  </sheetData>
  <sheetProtection selectLockedCells="1" selectUnlockedCells="1"/>
  <pageMargins left="0.78749999999999998" right="0.78749999999999998" top="1.0527777777777778" bottom="1.0527777777777778" header="0.78749999999999998" footer="0.78749999999999998"/>
  <pageSetup paperSize="9" scale="82" firstPageNumber="0" orientation="landscape" r:id="rId1"/>
  <headerFooter alignWithMargins="0">
    <oddHeader>&amp;C&amp;"Times New Roman,Normalny"&amp;12&amp;A</oddHeader>
    <oddFooter>&amp;C&amp;"Times New Roman,Normalny"&amp;12Strona &amp;P</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84F1A9-5537-45D4-B536-F2EE067F9B84}">
  <sheetPr>
    <tabColor indexed="15"/>
    <pageSetUpPr fitToPage="1"/>
  </sheetPr>
  <dimension ref="A1:J13"/>
  <sheetViews>
    <sheetView workbookViewId="0">
      <selection activeCell="E6" sqref="E6:J7"/>
    </sheetView>
  </sheetViews>
  <sheetFormatPr defaultColWidth="11.42578125" defaultRowHeight="12.75"/>
  <cols>
    <col min="1" max="1" width="4.85546875" customWidth="1"/>
    <col min="2" max="2" width="52.42578125" customWidth="1"/>
    <col min="6" max="6" width="12.28515625" bestFit="1" customWidth="1"/>
    <col min="9" max="9" width="12.28515625" bestFit="1" customWidth="1"/>
    <col min="10" max="10" width="10" customWidth="1"/>
  </cols>
  <sheetData>
    <row r="1" spans="1:10">
      <c r="B1" s="1" t="s">
        <v>0</v>
      </c>
    </row>
    <row r="2" spans="1:10">
      <c r="B2" s="4" t="s">
        <v>781</v>
      </c>
    </row>
    <row r="4" spans="1:10">
      <c r="A4" s="47" t="s">
        <v>829</v>
      </c>
      <c r="B4" s="47"/>
    </row>
    <row r="5" spans="1:10" ht="76.5">
      <c r="A5" s="127" t="s">
        <v>3</v>
      </c>
      <c r="B5" s="468" t="s">
        <v>4</v>
      </c>
      <c r="C5" s="468" t="s">
        <v>5</v>
      </c>
      <c r="D5" s="468" t="s">
        <v>6</v>
      </c>
      <c r="E5" s="468" t="s">
        <v>7</v>
      </c>
      <c r="F5" s="468" t="s">
        <v>8</v>
      </c>
      <c r="G5" s="468" t="s">
        <v>9</v>
      </c>
      <c r="H5" s="468" t="s">
        <v>10</v>
      </c>
      <c r="I5" s="468" t="s">
        <v>11</v>
      </c>
      <c r="J5" s="468" t="s">
        <v>12</v>
      </c>
    </row>
    <row r="6" spans="1:10" ht="90.2" customHeight="1">
      <c r="A6" s="485">
        <v>1</v>
      </c>
      <c r="B6" s="567" t="s">
        <v>816</v>
      </c>
      <c r="C6" s="469" t="s">
        <v>42</v>
      </c>
      <c r="D6" s="469">
        <v>500</v>
      </c>
      <c r="E6" s="469"/>
      <c r="F6" s="469"/>
      <c r="G6" s="470"/>
      <c r="H6" s="469"/>
      <c r="I6" s="469"/>
      <c r="J6" s="469"/>
    </row>
    <row r="7" spans="1:10">
      <c r="B7" s="548" t="s">
        <v>30</v>
      </c>
      <c r="C7" s="548"/>
      <c r="D7" s="548"/>
      <c r="E7" s="548"/>
      <c r="F7" s="551"/>
      <c r="G7" s="551"/>
      <c r="H7" s="551"/>
      <c r="I7" s="551"/>
      <c r="J7" s="471"/>
    </row>
    <row r="8" spans="1:10">
      <c r="B8" s="261"/>
    </row>
    <row r="9" spans="1:10">
      <c r="B9" s="261"/>
    </row>
    <row r="10" spans="1:10">
      <c r="B10" t="s">
        <v>671</v>
      </c>
    </row>
    <row r="13" spans="1:10" ht="15">
      <c r="B13" s="328" t="s">
        <v>33</v>
      </c>
      <c r="C13" s="329"/>
      <c r="D13" s="329"/>
      <c r="E13" s="328"/>
      <c r="F13" s="328"/>
      <c r="G13" s="328" t="s">
        <v>34</v>
      </c>
      <c r="H13" s="328"/>
      <c r="I13" s="330"/>
    </row>
  </sheetData>
  <sheetProtection selectLockedCells="1" selectUnlockedCells="1"/>
  <pageMargins left="0.78749999999999998" right="0.78749999999999998" top="1.0527777777777778" bottom="1.0527777777777778" header="0.78749999999999998" footer="0.78749999999999998"/>
  <pageSetup paperSize="9" scale="88" firstPageNumber="0" fitToHeight="0" orientation="landscape" r:id="rId1"/>
  <headerFooter alignWithMargins="0">
    <oddHeader>&amp;C&amp;"Times New Roman,Normalny"&amp;12&amp;A</oddHeader>
    <oddFooter>&amp;C&amp;"Times New Roman,Normalny"&amp;12Strona &amp;P</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F2D3CF-75C0-49A9-80E3-A7D25A715F3E}">
  <sheetPr>
    <tabColor indexed="15"/>
    <pageSetUpPr fitToPage="1"/>
  </sheetPr>
  <dimension ref="A1:J11"/>
  <sheetViews>
    <sheetView zoomScaleSheetLayoutView="68" workbookViewId="0">
      <selection activeCell="E23" sqref="E23"/>
    </sheetView>
  </sheetViews>
  <sheetFormatPr defaultColWidth="11.42578125" defaultRowHeight="12.75"/>
  <cols>
    <col min="1" max="1" width="5.42578125" customWidth="1"/>
    <col min="2" max="2" width="55.7109375" customWidth="1"/>
    <col min="5" max="5" width="12.5703125" customWidth="1"/>
    <col min="8" max="8" width="12.28515625" customWidth="1"/>
    <col min="10" max="10" width="9.85546875" customWidth="1"/>
  </cols>
  <sheetData>
    <row r="1" spans="1:10">
      <c r="B1" s="1" t="s">
        <v>0</v>
      </c>
    </row>
    <row r="2" spans="1:10">
      <c r="B2" s="4" t="s">
        <v>781</v>
      </c>
    </row>
    <row r="3" spans="1:10">
      <c r="A3" s="47" t="s">
        <v>861</v>
      </c>
      <c r="B3" s="47"/>
      <c r="C3" s="47"/>
      <c r="D3" s="47"/>
      <c r="E3" s="47"/>
      <c r="F3" s="47"/>
      <c r="G3" s="47"/>
      <c r="H3" s="47"/>
      <c r="I3" s="113"/>
      <c r="J3" s="47"/>
    </row>
    <row r="4" spans="1:10" ht="72">
      <c r="A4" s="358" t="s">
        <v>3</v>
      </c>
      <c r="B4" s="358" t="s">
        <v>4</v>
      </c>
      <c r="C4" s="358" t="s">
        <v>5</v>
      </c>
      <c r="D4" s="358" t="s">
        <v>6</v>
      </c>
      <c r="E4" s="358" t="s">
        <v>672</v>
      </c>
      <c r="F4" s="358" t="s">
        <v>200</v>
      </c>
      <c r="G4" s="358" t="s">
        <v>9</v>
      </c>
      <c r="H4" s="358" t="s">
        <v>201</v>
      </c>
      <c r="I4" s="358" t="s">
        <v>202</v>
      </c>
      <c r="J4" s="359" t="s">
        <v>12</v>
      </c>
    </row>
    <row r="5" spans="1:10" ht="24">
      <c r="A5" s="158">
        <v>1</v>
      </c>
      <c r="B5" s="360" t="s">
        <v>673</v>
      </c>
      <c r="C5" s="158" t="s">
        <v>42</v>
      </c>
      <c r="D5" s="361">
        <v>8</v>
      </c>
      <c r="E5" s="362"/>
      <c r="F5" s="260"/>
      <c r="G5" s="248"/>
      <c r="H5" s="106"/>
      <c r="I5" s="200"/>
      <c r="J5" s="106"/>
    </row>
    <row r="6" spans="1:10">
      <c r="A6" s="158"/>
      <c r="B6" s="363" t="s">
        <v>30</v>
      </c>
      <c r="C6" s="158"/>
      <c r="D6" s="158"/>
      <c r="E6" s="158"/>
      <c r="F6" s="684"/>
      <c r="G6" s="685"/>
      <c r="H6" s="685"/>
      <c r="I6" s="684"/>
      <c r="J6" s="216"/>
    </row>
    <row r="9" spans="1:10">
      <c r="B9" s="364"/>
      <c r="C9" s="364"/>
      <c r="D9" s="364"/>
      <c r="E9" s="364"/>
      <c r="F9" s="364"/>
      <c r="G9" s="364"/>
      <c r="H9" s="364"/>
      <c r="I9" s="364"/>
    </row>
    <row r="10" spans="1:10">
      <c r="B10" s="261" t="s">
        <v>207</v>
      </c>
      <c r="C10" s="261"/>
      <c r="D10" s="261"/>
      <c r="E10" s="261"/>
      <c r="F10" s="261"/>
      <c r="G10" s="261" t="s">
        <v>208</v>
      </c>
      <c r="H10" s="261"/>
      <c r="I10" s="261"/>
    </row>
    <row r="11" spans="1:10">
      <c r="B11" s="261" t="s">
        <v>209</v>
      </c>
      <c r="C11" s="261"/>
      <c r="D11" s="261"/>
      <c r="E11" s="261"/>
      <c r="F11" s="261"/>
      <c r="G11" s="261" t="s">
        <v>210</v>
      </c>
      <c r="H11" s="261"/>
      <c r="I11" s="364"/>
    </row>
  </sheetData>
  <sheetProtection selectLockedCells="1" selectUnlockedCells="1"/>
  <pageMargins left="0.78749999999999998" right="0.78749999999999998" top="1.0527777777777778" bottom="1.0527777777777778" header="0.78749999999999998" footer="0.78749999999999998"/>
  <pageSetup paperSize="9" scale="86" firstPageNumber="0" orientation="landscape" r:id="rId1"/>
  <headerFooter alignWithMargins="0">
    <oddHeader>&amp;C&amp;"Times New Roman,Normalny"&amp;12&amp;A</oddHeader>
    <oddFooter>&amp;C&amp;"Times New Roman,Normalny"&amp;12Strona &amp;P</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BAE883-5DA2-4528-A621-75C9FD45CD12}">
  <sheetPr>
    <tabColor indexed="15"/>
    <pageSetUpPr fitToPage="1"/>
  </sheetPr>
  <dimension ref="A1:J11"/>
  <sheetViews>
    <sheetView zoomScaleSheetLayoutView="68" workbookViewId="0">
      <selection activeCell="A3" sqref="A3"/>
    </sheetView>
  </sheetViews>
  <sheetFormatPr defaultColWidth="11.42578125" defaultRowHeight="12.75"/>
  <cols>
    <col min="1" max="1" width="5.28515625" customWidth="1"/>
    <col min="2" max="2" width="51.42578125" customWidth="1"/>
    <col min="5" max="5" width="12.42578125" customWidth="1"/>
    <col min="6" max="6" width="13" customWidth="1"/>
    <col min="8" max="8" width="12.42578125" customWidth="1"/>
    <col min="9" max="9" width="12.5703125" customWidth="1"/>
  </cols>
  <sheetData>
    <row r="1" spans="1:10">
      <c r="B1" s="1" t="s">
        <v>0</v>
      </c>
    </row>
    <row r="2" spans="1:10">
      <c r="B2" s="4" t="s">
        <v>781</v>
      </c>
    </row>
    <row r="3" spans="1:10">
      <c r="A3" s="570" t="s">
        <v>862</v>
      </c>
    </row>
    <row r="4" spans="1:10" ht="38.25">
      <c r="A4" s="365" t="s">
        <v>3</v>
      </c>
      <c r="B4" s="365" t="s">
        <v>4</v>
      </c>
      <c r="C4" s="365" t="s">
        <v>5</v>
      </c>
      <c r="D4" s="365" t="s">
        <v>6</v>
      </c>
      <c r="E4" s="365" t="s">
        <v>199</v>
      </c>
      <c r="F4" s="365" t="s">
        <v>200</v>
      </c>
      <c r="G4" s="365" t="s">
        <v>9</v>
      </c>
      <c r="H4" s="365" t="s">
        <v>201</v>
      </c>
      <c r="I4" s="365" t="s">
        <v>202</v>
      </c>
      <c r="J4" s="366" t="s">
        <v>521</v>
      </c>
    </row>
    <row r="5" spans="1:10" ht="51">
      <c r="A5" s="255">
        <v>1</v>
      </c>
      <c r="B5" s="295" t="s">
        <v>674</v>
      </c>
      <c r="C5" s="255" t="s">
        <v>675</v>
      </c>
      <c r="D5" s="367">
        <v>8</v>
      </c>
      <c r="E5" s="368"/>
      <c r="F5" s="369"/>
      <c r="G5" s="370"/>
      <c r="H5" s="369"/>
      <c r="I5" s="369"/>
      <c r="J5" s="255"/>
    </row>
    <row r="6" spans="1:10" ht="14.25">
      <c r="A6" s="349"/>
      <c r="B6" s="569" t="s">
        <v>30</v>
      </c>
      <c r="C6" s="349"/>
      <c r="D6" s="349"/>
      <c r="E6" s="349"/>
      <c r="F6" s="686"/>
      <c r="G6" s="686"/>
      <c r="H6" s="686"/>
      <c r="I6" s="686"/>
      <c r="J6" s="349"/>
    </row>
    <row r="9" spans="1:10" ht="14.65" customHeight="1">
      <c r="A9" s="371"/>
      <c r="B9" s="372" t="s">
        <v>676</v>
      </c>
      <c r="C9" s="373"/>
      <c r="D9" s="373"/>
      <c r="E9" s="373"/>
      <c r="F9" s="788" t="s">
        <v>677</v>
      </c>
      <c r="G9" s="788"/>
      <c r="H9" s="788"/>
      <c r="I9" s="373"/>
      <c r="J9" s="374"/>
    </row>
    <row r="10" spans="1:10" ht="14.65" customHeight="1">
      <c r="A10" s="374"/>
      <c r="B10" s="375" t="s">
        <v>207</v>
      </c>
      <c r="C10" s="376"/>
      <c r="D10" s="374"/>
      <c r="E10" s="377"/>
      <c r="F10" s="789" t="s">
        <v>678</v>
      </c>
      <c r="G10" s="789"/>
      <c r="H10" s="789"/>
      <c r="I10" s="377"/>
      <c r="J10" s="374"/>
    </row>
    <row r="11" spans="1:10">
      <c r="A11" s="364"/>
      <c r="B11" s="378"/>
      <c r="C11" s="364"/>
      <c r="D11" s="364"/>
      <c r="E11" s="379"/>
      <c r="F11" s="379"/>
      <c r="G11" s="380"/>
    </row>
  </sheetData>
  <sheetProtection selectLockedCells="1" selectUnlockedCells="1"/>
  <mergeCells count="2">
    <mergeCell ref="F9:H9"/>
    <mergeCell ref="F10:H10"/>
  </mergeCells>
  <pageMargins left="0.78749999999999998" right="0.78749999999999998" top="1.0527777777777778" bottom="1.0527777777777778" header="0.78749999999999998" footer="0.78749999999999998"/>
  <pageSetup paperSize="9" scale="86" firstPageNumber="0" orientation="landscape" r:id="rId1"/>
  <headerFooter alignWithMargins="0">
    <oddHeader>&amp;C&amp;"Times New Roman,Normalny"&amp;12&amp;A</oddHeader>
    <oddFooter>&amp;C&amp;"Times New Roman,Normalny"&amp;12Strona &amp;P</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C20F15-EDAA-4AE9-80D8-A301943DC24D}">
  <sheetPr>
    <tabColor indexed="15"/>
    <pageSetUpPr fitToPage="1"/>
  </sheetPr>
  <dimension ref="A1:J12"/>
  <sheetViews>
    <sheetView workbookViewId="0">
      <selection activeCell="C18" sqref="C18"/>
    </sheetView>
  </sheetViews>
  <sheetFormatPr defaultColWidth="11.42578125" defaultRowHeight="12.75"/>
  <cols>
    <col min="1" max="1" width="5.42578125" customWidth="1"/>
    <col min="2" max="2" width="66.85546875" customWidth="1"/>
    <col min="6" max="6" width="12.28515625" bestFit="1" customWidth="1"/>
    <col min="9" max="9" width="12.28515625" bestFit="1" customWidth="1"/>
  </cols>
  <sheetData>
    <row r="1" spans="1:10">
      <c r="B1" s="1" t="s">
        <v>0</v>
      </c>
    </row>
    <row r="2" spans="1:10">
      <c r="B2" s="4" t="s">
        <v>781</v>
      </c>
    </row>
    <row r="3" spans="1:10">
      <c r="A3" s="47" t="s">
        <v>830</v>
      </c>
      <c r="B3" s="47"/>
    </row>
    <row r="4" spans="1:10" ht="63.75">
      <c r="A4" s="127" t="s">
        <v>3</v>
      </c>
      <c r="B4" s="127" t="s">
        <v>4</v>
      </c>
      <c r="C4" s="127" t="s">
        <v>5</v>
      </c>
      <c r="D4" s="127" t="s">
        <v>6</v>
      </c>
      <c r="E4" s="127" t="s">
        <v>7</v>
      </c>
      <c r="F4" s="127" t="s">
        <v>8</v>
      </c>
      <c r="G4" s="127" t="s">
        <v>9</v>
      </c>
      <c r="H4" s="127" t="s">
        <v>10</v>
      </c>
      <c r="I4" s="127" t="s">
        <v>11</v>
      </c>
      <c r="J4" s="127" t="s">
        <v>12</v>
      </c>
    </row>
    <row r="5" spans="1:10" ht="90">
      <c r="A5" s="128">
        <v>1</v>
      </c>
      <c r="B5" s="473" t="s">
        <v>679</v>
      </c>
      <c r="C5" s="473" t="s">
        <v>42</v>
      </c>
      <c r="D5" s="473">
        <v>4500</v>
      </c>
      <c r="E5" s="473"/>
      <c r="F5" s="475"/>
      <c r="G5" s="474"/>
      <c r="H5" s="473"/>
      <c r="I5" s="475"/>
      <c r="J5" s="473"/>
    </row>
    <row r="6" spans="1:10">
      <c r="B6" s="548" t="s">
        <v>30</v>
      </c>
      <c r="C6" s="548"/>
      <c r="D6" s="548"/>
      <c r="E6" s="548"/>
      <c r="F6" s="551"/>
      <c r="G6" s="551"/>
      <c r="H6" s="551"/>
      <c r="I6" s="551"/>
      <c r="J6" s="471"/>
    </row>
    <row r="12" spans="1:10" ht="15">
      <c r="B12" s="328" t="s">
        <v>33</v>
      </c>
      <c r="C12" s="329"/>
      <c r="D12" s="329"/>
      <c r="E12" s="328"/>
      <c r="F12" s="328"/>
      <c r="G12" s="328" t="s">
        <v>34</v>
      </c>
      <c r="H12" s="328"/>
      <c r="I12" s="330"/>
    </row>
  </sheetData>
  <sheetProtection selectLockedCells="1" selectUnlockedCells="1"/>
  <pageMargins left="0.78749999999999998" right="0.78749999999999998" top="1.0527777777777778" bottom="1.0527777777777778" header="0.78749999999999998" footer="0.78749999999999998"/>
  <pageSetup paperSize="9" scale="79" firstPageNumber="0" orientation="landscape" r:id="rId1"/>
  <headerFooter alignWithMargins="0">
    <oddHeader>&amp;C&amp;"Times New Roman,Normalny"&amp;12&amp;A</oddHeader>
    <oddFooter>&amp;C&amp;"Times New Roman,Normalny"&amp;12Strona &amp;P</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1FF088-435F-4A64-9D2A-0A24FDA431F7}">
  <sheetPr>
    <tabColor indexed="15"/>
    <pageSetUpPr fitToPage="1"/>
  </sheetPr>
  <dimension ref="A1:J25"/>
  <sheetViews>
    <sheetView topLeftCell="A3" zoomScaleSheetLayoutView="68" workbookViewId="0">
      <selection activeCell="A3" sqref="A3"/>
    </sheetView>
  </sheetViews>
  <sheetFormatPr defaultColWidth="11.42578125" defaultRowHeight="12.75"/>
  <cols>
    <col min="1" max="1" width="5.42578125" customWidth="1"/>
    <col min="2" max="2" width="58.5703125" customWidth="1"/>
    <col min="5" max="5" width="12.28515625" customWidth="1"/>
    <col min="8" max="8" width="12.5703125" customWidth="1"/>
    <col min="9" max="9" width="12.28515625" bestFit="1" customWidth="1"/>
  </cols>
  <sheetData>
    <row r="1" spans="1:10">
      <c r="B1" s="1" t="s">
        <v>0</v>
      </c>
    </row>
    <row r="2" spans="1:10">
      <c r="B2" s="4" t="s">
        <v>781</v>
      </c>
    </row>
    <row r="3" spans="1:10" ht="14.25">
      <c r="A3" s="381" t="s">
        <v>863</v>
      </c>
      <c r="B3" s="382"/>
      <c r="C3" s="382"/>
      <c r="D3" s="382"/>
      <c r="E3" s="382"/>
      <c r="F3" s="382"/>
      <c r="G3" s="382"/>
      <c r="H3" s="382"/>
      <c r="I3" s="383"/>
      <c r="J3" s="383"/>
    </row>
    <row r="4" spans="1:10" ht="38.25">
      <c r="A4" s="384" t="s">
        <v>3</v>
      </c>
      <c r="B4" s="385" t="s">
        <v>4</v>
      </c>
      <c r="C4" s="385" t="s">
        <v>5</v>
      </c>
      <c r="D4" s="385" t="s">
        <v>6</v>
      </c>
      <c r="E4" s="385" t="s">
        <v>7</v>
      </c>
      <c r="F4" s="385" t="s">
        <v>8</v>
      </c>
      <c r="G4" s="385" t="s">
        <v>9</v>
      </c>
      <c r="H4" s="385" t="s">
        <v>10</v>
      </c>
      <c r="I4" s="385" t="s">
        <v>11</v>
      </c>
      <c r="J4" s="366" t="s">
        <v>521</v>
      </c>
    </row>
    <row r="5" spans="1:10" ht="38.25">
      <c r="A5" s="62">
        <v>1</v>
      </c>
      <c r="B5" s="66" t="s">
        <v>680</v>
      </c>
      <c r="C5" s="62" t="s">
        <v>42</v>
      </c>
      <c r="D5" s="62">
        <v>2</v>
      </c>
      <c r="E5" s="476"/>
      <c r="F5" s="446"/>
      <c r="G5" s="477"/>
      <c r="H5" s="62"/>
      <c r="I5" s="446"/>
      <c r="J5" s="62"/>
    </row>
    <row r="6" spans="1:10" ht="25.5">
      <c r="A6" s="62">
        <v>2</v>
      </c>
      <c r="B6" s="66" t="s">
        <v>681</v>
      </c>
      <c r="C6" s="62" t="s">
        <v>42</v>
      </c>
      <c r="D6" s="62">
        <v>8</v>
      </c>
      <c r="E6" s="476"/>
      <c r="F6" s="446"/>
      <c r="G6" s="477"/>
      <c r="H6" s="62"/>
      <c r="I6" s="446"/>
      <c r="J6" s="62"/>
    </row>
    <row r="7" spans="1:10">
      <c r="A7" s="62">
        <v>3</v>
      </c>
      <c r="B7" s="66" t="s">
        <v>682</v>
      </c>
      <c r="C7" s="62" t="s">
        <v>42</v>
      </c>
      <c r="D7" s="62">
        <v>4</v>
      </c>
      <c r="E7" s="476"/>
      <c r="F7" s="446"/>
      <c r="G7" s="477"/>
      <c r="H7" s="62"/>
      <c r="I7" s="446"/>
      <c r="J7" s="62"/>
    </row>
    <row r="8" spans="1:10" ht="51">
      <c r="A8" s="62">
        <v>4</v>
      </c>
      <c r="B8" s="66" t="s">
        <v>683</v>
      </c>
      <c r="C8" s="62" t="s">
        <v>42</v>
      </c>
      <c r="D8" s="62">
        <v>2</v>
      </c>
      <c r="E8" s="476"/>
      <c r="F8" s="446"/>
      <c r="G8" s="477"/>
      <c r="H8" s="62"/>
      <c r="I8" s="446"/>
      <c r="J8" s="62"/>
    </row>
    <row r="9" spans="1:10" ht="38.25">
      <c r="A9" s="62">
        <v>5</v>
      </c>
      <c r="B9" s="66" t="s">
        <v>684</v>
      </c>
      <c r="C9" s="62" t="s">
        <v>42</v>
      </c>
      <c r="D9" s="62">
        <v>2</v>
      </c>
      <c r="E9" s="476"/>
      <c r="F9" s="446"/>
      <c r="G9" s="477"/>
      <c r="H9" s="62"/>
      <c r="I9" s="446"/>
      <c r="J9" s="62"/>
    </row>
    <row r="10" spans="1:10" ht="38.25">
      <c r="A10" s="62">
        <v>6</v>
      </c>
      <c r="B10" s="66" t="s">
        <v>685</v>
      </c>
      <c r="C10" s="62" t="s">
        <v>42</v>
      </c>
      <c r="D10" s="62">
        <v>3</v>
      </c>
      <c r="E10" s="476"/>
      <c r="F10" s="446"/>
      <c r="G10" s="477"/>
      <c r="H10" s="62"/>
      <c r="I10" s="446"/>
      <c r="J10" s="62"/>
    </row>
    <row r="11" spans="1:10" ht="25.5">
      <c r="A11" s="62">
        <v>7</v>
      </c>
      <c r="B11" s="66" t="s">
        <v>686</v>
      </c>
      <c r="C11" s="62" t="s">
        <v>42</v>
      </c>
      <c r="D11" s="62">
        <v>2</v>
      </c>
      <c r="E11" s="476"/>
      <c r="F11" s="446"/>
      <c r="G11" s="477"/>
      <c r="H11" s="62"/>
      <c r="I11" s="446"/>
      <c r="J11" s="62"/>
    </row>
    <row r="12" spans="1:10" ht="25.5">
      <c r="A12" s="62">
        <v>8</v>
      </c>
      <c r="B12" s="66" t="s">
        <v>687</v>
      </c>
      <c r="C12" s="62" t="s">
        <v>42</v>
      </c>
      <c r="D12" s="62">
        <v>2</v>
      </c>
      <c r="E12" s="476"/>
      <c r="F12" s="446"/>
      <c r="G12" s="477"/>
      <c r="H12" s="62"/>
      <c r="I12" s="446"/>
      <c r="J12" s="62"/>
    </row>
    <row r="13" spans="1:10" ht="25.5">
      <c r="A13" s="62">
        <v>9</v>
      </c>
      <c r="B13" s="66" t="s">
        <v>688</v>
      </c>
      <c r="C13" s="62" t="s">
        <v>42</v>
      </c>
      <c r="D13" s="62">
        <v>2</v>
      </c>
      <c r="E13" s="476"/>
      <c r="F13" s="446"/>
      <c r="G13" s="477"/>
      <c r="H13" s="62"/>
      <c r="I13" s="446"/>
      <c r="J13" s="62"/>
    </row>
    <row r="14" spans="1:10">
      <c r="A14" s="62">
        <v>10</v>
      </c>
      <c r="B14" s="66" t="s">
        <v>689</v>
      </c>
      <c r="C14" s="62" t="s">
        <v>42</v>
      </c>
      <c r="D14" s="62">
        <v>1</v>
      </c>
      <c r="E14" s="476"/>
      <c r="F14" s="446"/>
      <c r="G14" s="477"/>
      <c r="H14" s="62"/>
      <c r="I14" s="446"/>
      <c r="J14" s="62"/>
    </row>
    <row r="15" spans="1:10" ht="25.5">
      <c r="A15" s="62">
        <v>11</v>
      </c>
      <c r="B15" s="66" t="s">
        <v>690</v>
      </c>
      <c r="C15" s="62" t="s">
        <v>42</v>
      </c>
      <c r="D15" s="62">
        <v>40</v>
      </c>
      <c r="E15" s="476"/>
      <c r="F15" s="446"/>
      <c r="G15" s="477"/>
      <c r="H15" s="62"/>
      <c r="I15" s="446"/>
      <c r="J15" s="62"/>
    </row>
    <row r="16" spans="1:10" ht="25.5">
      <c r="A16" s="62">
        <v>12</v>
      </c>
      <c r="B16" s="66" t="s">
        <v>691</v>
      </c>
      <c r="C16" s="62" t="s">
        <v>42</v>
      </c>
      <c r="D16" s="62">
        <v>40</v>
      </c>
      <c r="E16" s="476"/>
      <c r="F16" s="446"/>
      <c r="G16" s="477"/>
      <c r="H16" s="62"/>
      <c r="I16" s="446"/>
      <c r="J16" s="62"/>
    </row>
    <row r="17" spans="1:10" ht="51">
      <c r="A17" s="62">
        <v>13</v>
      </c>
      <c r="B17" s="66" t="s">
        <v>818</v>
      </c>
      <c r="C17" s="62" t="s">
        <v>42</v>
      </c>
      <c r="D17" s="62">
        <v>8</v>
      </c>
      <c r="E17" s="476"/>
      <c r="F17" s="446"/>
      <c r="G17" s="477"/>
      <c r="H17" s="62"/>
      <c r="I17" s="446"/>
      <c r="J17" s="62"/>
    </row>
    <row r="18" spans="1:10" ht="38.25">
      <c r="A18" s="62">
        <v>14</v>
      </c>
      <c r="B18" s="66" t="s">
        <v>817</v>
      </c>
      <c r="C18" s="62" t="s">
        <v>42</v>
      </c>
      <c r="D18" s="62">
        <v>20</v>
      </c>
      <c r="E18" s="476"/>
      <c r="F18" s="446"/>
      <c r="G18" s="477"/>
      <c r="H18" s="62"/>
      <c r="I18" s="446"/>
      <c r="J18" s="62"/>
    </row>
    <row r="19" spans="1:10" ht="25.5">
      <c r="A19" s="62">
        <v>15</v>
      </c>
      <c r="B19" s="66" t="s">
        <v>692</v>
      </c>
      <c r="C19" s="62" t="s">
        <v>42</v>
      </c>
      <c r="D19" s="62">
        <v>16</v>
      </c>
      <c r="E19" s="476"/>
      <c r="F19" s="446"/>
      <c r="G19" s="477"/>
      <c r="H19" s="62"/>
      <c r="I19" s="446"/>
      <c r="J19" s="62"/>
    </row>
    <row r="20" spans="1:10">
      <c r="A20" s="62"/>
      <c r="B20" s="688" t="s">
        <v>30</v>
      </c>
      <c r="C20" s="62"/>
      <c r="D20" s="62"/>
      <c r="E20" s="62"/>
      <c r="F20" s="682"/>
      <c r="G20" s="682"/>
      <c r="H20" s="682"/>
      <c r="I20" s="682"/>
      <c r="J20" s="62"/>
    </row>
    <row r="21" spans="1:10">
      <c r="B21" s="12"/>
      <c r="I21" s="687"/>
    </row>
    <row r="22" spans="1:10" ht="14.25">
      <c r="A22" s="383"/>
      <c r="B22" s="383"/>
      <c r="C22" s="383"/>
      <c r="D22" s="383"/>
      <c r="E22" s="383"/>
      <c r="F22" s="383"/>
      <c r="G22" s="383"/>
      <c r="H22" s="383"/>
      <c r="I22" s="383"/>
      <c r="J22" s="383"/>
    </row>
    <row r="25" spans="1:10" ht="15">
      <c r="B25" s="328" t="s">
        <v>33</v>
      </c>
      <c r="C25" s="329"/>
      <c r="D25" s="329"/>
      <c r="E25" s="328"/>
      <c r="F25" s="328"/>
      <c r="G25" s="328" t="s">
        <v>34</v>
      </c>
      <c r="H25" s="328"/>
      <c r="I25" s="330"/>
    </row>
  </sheetData>
  <sheetProtection selectLockedCells="1" selectUnlockedCells="1"/>
  <pageMargins left="0.78749999999999998" right="0.78749999999999998" top="1.0527777777777778" bottom="1.0527777777777778" header="0.78749999999999998" footer="0.78749999999999998"/>
  <pageSetup paperSize="9" scale="74" firstPageNumber="0" orientation="landscape" r:id="rId1"/>
  <headerFooter alignWithMargins="0">
    <oddHeader>&amp;C&amp;"Times New Roman,Normalny"&amp;12&amp;A</oddHeader>
    <oddFooter>&amp;C&amp;"Times New Roman,Normalny"&amp;12Strona &amp;P</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29D175-17FA-4115-9672-32E378BEBD7D}">
  <sheetPr>
    <tabColor indexed="15"/>
    <pageSetUpPr fitToPage="1"/>
  </sheetPr>
  <dimension ref="A1:J9"/>
  <sheetViews>
    <sheetView workbookViewId="0">
      <selection activeCell="F26" sqref="F26"/>
    </sheetView>
  </sheetViews>
  <sheetFormatPr defaultColWidth="11.42578125" defaultRowHeight="12.75"/>
  <cols>
    <col min="1" max="1" width="4.7109375" customWidth="1"/>
    <col min="2" max="2" width="46.85546875" customWidth="1"/>
  </cols>
  <sheetData>
    <row r="1" spans="1:10">
      <c r="B1" s="1" t="s">
        <v>0</v>
      </c>
    </row>
    <row r="2" spans="1:10">
      <c r="B2" s="4" t="s">
        <v>781</v>
      </c>
    </row>
    <row r="3" spans="1:10">
      <c r="A3" s="47" t="s">
        <v>831</v>
      </c>
      <c r="B3" s="47"/>
    </row>
    <row r="4" spans="1:10" ht="63.75">
      <c r="A4" s="127" t="s">
        <v>3</v>
      </c>
      <c r="B4" s="468" t="s">
        <v>4</v>
      </c>
      <c r="C4" s="468" t="s">
        <v>5</v>
      </c>
      <c r="D4" s="468" t="s">
        <v>6</v>
      </c>
      <c r="E4" s="468" t="s">
        <v>7</v>
      </c>
      <c r="F4" s="468" t="s">
        <v>8</v>
      </c>
      <c r="G4" s="468" t="s">
        <v>9</v>
      </c>
      <c r="H4" s="468" t="s">
        <v>10</v>
      </c>
      <c r="I4" s="468" t="s">
        <v>11</v>
      </c>
      <c r="J4" s="468" t="s">
        <v>12</v>
      </c>
    </row>
    <row r="5" spans="1:10" ht="64.5">
      <c r="A5" s="485">
        <v>1</v>
      </c>
      <c r="B5" s="469" t="s">
        <v>693</v>
      </c>
      <c r="C5" s="471" t="s">
        <v>823</v>
      </c>
      <c r="D5" s="471">
        <v>12</v>
      </c>
      <c r="E5" s="471"/>
      <c r="F5" s="472"/>
      <c r="G5" s="478"/>
      <c r="H5" s="471"/>
      <c r="I5" s="472"/>
      <c r="J5" s="471"/>
    </row>
    <row r="6" spans="1:10">
      <c r="B6" s="548" t="s">
        <v>30</v>
      </c>
      <c r="C6" s="548"/>
      <c r="D6" s="548"/>
      <c r="E6" s="548"/>
      <c r="F6" s="551"/>
      <c r="G6" s="551"/>
      <c r="H6" s="551"/>
      <c r="I6" s="551"/>
      <c r="J6" s="471"/>
    </row>
    <row r="9" spans="1:10" ht="15">
      <c r="B9" s="328" t="s">
        <v>33</v>
      </c>
      <c r="C9" s="329"/>
      <c r="D9" s="329"/>
      <c r="E9" s="328"/>
      <c r="F9" s="328"/>
      <c r="G9" s="328" t="s">
        <v>34</v>
      </c>
      <c r="H9" s="328"/>
      <c r="I9" s="330"/>
    </row>
  </sheetData>
  <sheetProtection selectLockedCells="1" selectUnlockedCells="1"/>
  <pageMargins left="0.78749999999999998" right="0.78749999999999998" top="1.0527777777777778" bottom="1.0527777777777778" header="0.78749999999999998" footer="0.78749999999999998"/>
  <pageSetup paperSize="9" scale="92" firstPageNumber="0" orientation="landscape" r:id="rId1"/>
  <headerFooter alignWithMargins="0">
    <oddHeader>&amp;C&amp;"Times New Roman,Normalny"&amp;12&amp;A</oddHeader>
    <oddFooter>&amp;C&amp;"Times New Roman,Normalny"&amp;12Strona &amp;P</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F3349C-4A8B-4C95-99E0-AE5FCC4BE467}">
  <sheetPr>
    <tabColor indexed="15"/>
    <pageSetUpPr fitToPage="1"/>
  </sheetPr>
  <dimension ref="B1:K10"/>
  <sheetViews>
    <sheetView topLeftCell="B1" zoomScaleSheetLayoutView="68" workbookViewId="0">
      <selection activeCell="F5" sqref="F5:K6"/>
    </sheetView>
  </sheetViews>
  <sheetFormatPr defaultColWidth="11.42578125" defaultRowHeight="12.75"/>
  <cols>
    <col min="2" max="2" width="4.140625" customWidth="1"/>
    <col min="3" max="3" width="42.5703125" customWidth="1"/>
    <col min="11" max="11" width="10.140625" customWidth="1"/>
  </cols>
  <sheetData>
    <row r="1" spans="2:11">
      <c r="C1" s="1" t="s">
        <v>0</v>
      </c>
    </row>
    <row r="2" spans="2:11">
      <c r="C2" s="4" t="s">
        <v>781</v>
      </c>
    </row>
    <row r="3" spans="2:11">
      <c r="B3" s="47" t="s">
        <v>832</v>
      </c>
      <c r="C3" s="47"/>
    </row>
    <row r="4" spans="2:11" ht="76.5">
      <c r="B4" s="127" t="s">
        <v>3</v>
      </c>
      <c r="C4" s="127" t="s">
        <v>4</v>
      </c>
      <c r="D4" s="127" t="s">
        <v>5</v>
      </c>
      <c r="E4" s="127" t="s">
        <v>6</v>
      </c>
      <c r="F4" s="127" t="s">
        <v>7</v>
      </c>
      <c r="G4" s="127" t="s">
        <v>8</v>
      </c>
      <c r="H4" s="127" t="s">
        <v>9</v>
      </c>
      <c r="I4" s="127" t="s">
        <v>10</v>
      </c>
      <c r="J4" s="127" t="s">
        <v>11</v>
      </c>
      <c r="K4" s="127" t="s">
        <v>12</v>
      </c>
    </row>
    <row r="5" spans="2:11" ht="25.5">
      <c r="B5" s="61">
        <v>1</v>
      </c>
      <c r="C5" s="479" t="s">
        <v>694</v>
      </c>
      <c r="D5" s="61" t="s">
        <v>695</v>
      </c>
      <c r="E5" s="158">
        <v>30</v>
      </c>
      <c r="F5" s="480"/>
      <c r="G5" s="481"/>
      <c r="H5" s="248"/>
      <c r="I5" s="386"/>
      <c r="J5" s="482"/>
      <c r="K5" s="387"/>
    </row>
    <row r="6" spans="2:11">
      <c r="B6" s="62"/>
      <c r="C6" s="537" t="s">
        <v>30</v>
      </c>
      <c r="D6" s="537"/>
      <c r="E6" s="537"/>
      <c r="F6" s="537"/>
      <c r="G6" s="538"/>
      <c r="H6" s="538"/>
      <c r="I6" s="538"/>
      <c r="J6" s="538"/>
      <c r="K6" s="62"/>
    </row>
    <row r="10" spans="2:11" ht="15">
      <c r="C10" s="328" t="s">
        <v>33</v>
      </c>
      <c r="D10" s="329"/>
      <c r="E10" s="329"/>
      <c r="F10" s="328"/>
      <c r="G10" s="328"/>
      <c r="H10" s="328" t="s">
        <v>34</v>
      </c>
      <c r="I10" s="328"/>
      <c r="J10" s="330"/>
    </row>
  </sheetData>
  <sheetProtection selectLockedCells="1" selectUnlockedCells="1"/>
  <pageMargins left="0.78749999999999998" right="0.78749999999999998" top="1.0527777777777778" bottom="1.0527777777777778" header="0.78749999999999998" footer="0.78749999999999998"/>
  <pageSetup paperSize="9" scale="88" firstPageNumber="0" orientation="landscape" r:id="rId1"/>
  <headerFooter alignWithMargins="0">
    <oddHeader>&amp;C&amp;"Times New Roman,Normalny"&amp;12&amp;A</oddHeader>
    <oddFooter>&amp;C&amp;"Times New Roman,Normalny"&amp;12Strona &amp;P</odd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C2F84C-1DFE-4628-AD6C-658967378989}">
  <sheetPr>
    <tabColor indexed="15"/>
    <pageSetUpPr fitToPage="1"/>
  </sheetPr>
  <dimension ref="A1:J12"/>
  <sheetViews>
    <sheetView workbookViewId="0">
      <selection activeCell="A3" sqref="A3"/>
    </sheetView>
  </sheetViews>
  <sheetFormatPr defaultColWidth="11.42578125" defaultRowHeight="12.75"/>
  <cols>
    <col min="1" max="1" width="4.5703125" customWidth="1"/>
    <col min="2" max="2" width="69.140625" customWidth="1"/>
    <col min="9" max="9" width="13.5703125" customWidth="1"/>
  </cols>
  <sheetData>
    <row r="1" spans="1:10">
      <c r="B1" s="1" t="s">
        <v>0</v>
      </c>
    </row>
    <row r="2" spans="1:10">
      <c r="B2" s="4" t="s">
        <v>781</v>
      </c>
    </row>
    <row r="3" spans="1:10" ht="15">
      <c r="A3" s="388" t="s">
        <v>864</v>
      </c>
      <c r="B3" s="389"/>
      <c r="C3" s="47"/>
      <c r="D3" s="47"/>
    </row>
    <row r="4" spans="1:10" ht="42.75">
      <c r="A4" s="390" t="s">
        <v>3</v>
      </c>
      <c r="B4" s="390" t="s">
        <v>4</v>
      </c>
      <c r="C4" s="390" t="s">
        <v>5</v>
      </c>
      <c r="D4" s="390" t="s">
        <v>6</v>
      </c>
      <c r="E4" s="390" t="s">
        <v>199</v>
      </c>
      <c r="F4" s="390" t="s">
        <v>200</v>
      </c>
      <c r="G4" s="390" t="s">
        <v>9</v>
      </c>
      <c r="H4" s="390" t="s">
        <v>201</v>
      </c>
      <c r="I4" s="390" t="s">
        <v>202</v>
      </c>
      <c r="J4" s="390" t="s">
        <v>521</v>
      </c>
    </row>
    <row r="5" spans="1:10" ht="300">
      <c r="A5" s="62">
        <v>1</v>
      </c>
      <c r="B5" s="391" t="s">
        <v>819</v>
      </c>
      <c r="C5" s="62" t="s">
        <v>696</v>
      </c>
      <c r="D5" s="62">
        <v>1500</v>
      </c>
      <c r="E5" s="392"/>
      <c r="F5" s="392"/>
      <c r="G5" s="337"/>
      <c r="H5" s="62"/>
      <c r="I5" s="392"/>
      <c r="J5" s="62"/>
    </row>
    <row r="6" spans="1:10" ht="15.75" customHeight="1">
      <c r="A6" s="62"/>
      <c r="B6" s="568" t="s">
        <v>30</v>
      </c>
      <c r="C6" s="790"/>
      <c r="D6" s="790"/>
      <c r="E6" s="790"/>
      <c r="F6" s="393"/>
      <c r="G6" s="791"/>
      <c r="H6" s="791"/>
      <c r="I6" s="393"/>
      <c r="J6" s="62"/>
    </row>
    <row r="12" spans="1:10" ht="15">
      <c r="B12" s="328" t="s">
        <v>33</v>
      </c>
      <c r="C12" s="329"/>
      <c r="D12" s="329"/>
      <c r="E12" s="328"/>
      <c r="F12" s="328"/>
      <c r="G12" s="328" t="s">
        <v>34</v>
      </c>
      <c r="H12" s="328"/>
      <c r="I12" s="330"/>
    </row>
  </sheetData>
  <sheetProtection selectLockedCells="1" selectUnlockedCells="1"/>
  <mergeCells count="2">
    <mergeCell ref="C6:E6"/>
    <mergeCell ref="G6:H6"/>
  </mergeCells>
  <pageMargins left="0.78749999999999998" right="0.78749999999999998" top="1.0527777777777778" bottom="1.0527777777777778" header="0.78749999999999998" footer="0.78749999999999998"/>
  <pageSetup paperSize="9" scale="78" firstPageNumber="0" orientation="landscape" r:id="rId1"/>
  <headerFooter alignWithMargins="0">
    <oddHeader>&amp;C&amp;"Times New Roman,Normalny"&amp;12&amp;A</oddHeader>
    <oddFooter>&amp;C&amp;"Times New Roman,Normalny"&amp;12Strona &amp;P</odd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6D5752-B49C-452E-8685-CC2E6AC5EF71}">
  <sheetPr>
    <tabColor indexed="15"/>
    <pageSetUpPr fitToPage="1"/>
  </sheetPr>
  <dimension ref="A1:J11"/>
  <sheetViews>
    <sheetView workbookViewId="0">
      <selection activeCell="E15" sqref="E15"/>
    </sheetView>
  </sheetViews>
  <sheetFormatPr defaultColWidth="11.42578125" defaultRowHeight="12.75"/>
  <cols>
    <col min="1" max="1" width="4.5703125" customWidth="1"/>
    <col min="2" max="2" width="69.140625" customWidth="1"/>
    <col min="10" max="10" width="10" customWidth="1"/>
  </cols>
  <sheetData>
    <row r="1" spans="1:10">
      <c r="B1" s="1" t="s">
        <v>0</v>
      </c>
    </row>
    <row r="2" spans="1:10">
      <c r="B2" s="4" t="s">
        <v>781</v>
      </c>
    </row>
    <row r="3" spans="1:10">
      <c r="A3" s="47" t="s">
        <v>833</v>
      </c>
      <c r="B3" s="47"/>
    </row>
    <row r="4" spans="1:10" ht="76.5">
      <c r="A4" s="127" t="s">
        <v>3</v>
      </c>
      <c r="B4" s="127" t="s">
        <v>4</v>
      </c>
      <c r="C4" s="127" t="s">
        <v>5</v>
      </c>
      <c r="D4" s="127" t="s">
        <v>6</v>
      </c>
      <c r="E4" s="127" t="s">
        <v>7</v>
      </c>
      <c r="F4" s="127" t="s">
        <v>8</v>
      </c>
      <c r="G4" s="127" t="s">
        <v>9</v>
      </c>
      <c r="H4" s="127" t="s">
        <v>10</v>
      </c>
      <c r="I4" s="127" t="s">
        <v>11</v>
      </c>
      <c r="J4" s="127" t="s">
        <v>12</v>
      </c>
    </row>
    <row r="5" spans="1:10">
      <c r="A5" s="394">
        <v>1</v>
      </c>
      <c r="B5" s="60" t="s">
        <v>697</v>
      </c>
      <c r="C5" s="792" t="s">
        <v>42</v>
      </c>
      <c r="D5" s="396">
        <v>400</v>
      </c>
      <c r="E5" s="397"/>
      <c r="F5" s="483"/>
      <c r="G5" s="398"/>
      <c r="H5" s="399"/>
      <c r="I5" s="484"/>
      <c r="J5" s="400"/>
    </row>
    <row r="6" spans="1:10">
      <c r="A6" s="394">
        <v>2</v>
      </c>
      <c r="B6" s="62" t="s">
        <v>698</v>
      </c>
      <c r="C6" s="793" t="s">
        <v>42</v>
      </c>
      <c r="D6" s="62">
        <v>2000</v>
      </c>
      <c r="E6" s="62"/>
      <c r="F6" s="483"/>
      <c r="G6" s="398"/>
      <c r="H6" s="62"/>
      <c r="I6" s="484"/>
      <c r="J6" s="62"/>
    </row>
    <row r="7" spans="1:10">
      <c r="A7" s="62"/>
      <c r="B7" s="537" t="s">
        <v>30</v>
      </c>
      <c r="C7" s="62"/>
      <c r="D7" s="62"/>
      <c r="E7" s="62"/>
      <c r="F7" s="538"/>
      <c r="G7" s="537"/>
      <c r="H7" s="537"/>
      <c r="I7" s="538"/>
      <c r="J7" s="62"/>
    </row>
    <row r="8" spans="1:10">
      <c r="F8" s="47"/>
      <c r="G8" s="47"/>
      <c r="H8" s="47"/>
      <c r="I8" s="689"/>
    </row>
    <row r="11" spans="1:10" ht="15">
      <c r="B11" s="328" t="s">
        <v>33</v>
      </c>
      <c r="C11" s="329"/>
      <c r="D11" s="329"/>
      <c r="E11" s="328"/>
      <c r="F11" s="328"/>
      <c r="G11" s="328" t="s">
        <v>34</v>
      </c>
      <c r="H11" s="328"/>
      <c r="I11" s="330"/>
    </row>
  </sheetData>
  <sheetProtection selectLockedCells="1" selectUnlockedCells="1"/>
  <pageMargins left="0.78749999999999998" right="0.78749999999999998" top="1.0527777777777778" bottom="1.0527777777777778" header="0.78749999999999998" footer="0.78749999999999998"/>
  <pageSetup paperSize="9" scale="80" firstPageNumber="0" orientation="landscape" r:id="rId1"/>
  <headerFooter alignWithMargins="0">
    <oddHeader>&amp;C&amp;"Times New Roman,Normalny"&amp;12&amp;A</oddHeader>
    <oddFooter>&amp;C&amp;"Times New Roman,Normalny"&amp;12Strona &amp;P</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1A898-274C-4136-8B5A-2FD02B74DBDE}">
  <sheetPr>
    <pageSetUpPr fitToPage="1"/>
  </sheetPr>
  <dimension ref="A1:J18"/>
  <sheetViews>
    <sheetView topLeftCell="A7" workbookViewId="0">
      <selection activeCell="A3" sqref="A3"/>
    </sheetView>
  </sheetViews>
  <sheetFormatPr defaultColWidth="11.42578125" defaultRowHeight="12.75"/>
  <cols>
    <col min="1" max="1" width="5.42578125" customWidth="1"/>
    <col min="2" max="2" width="58.5703125" customWidth="1"/>
    <col min="6" max="6" width="12.28515625" bestFit="1" customWidth="1"/>
    <col min="9" max="9" width="12.28515625" bestFit="1" customWidth="1"/>
    <col min="10" max="10" width="10" customWidth="1"/>
  </cols>
  <sheetData>
    <row r="1" spans="1:10">
      <c r="B1" s="1" t="s">
        <v>0</v>
      </c>
    </row>
    <row r="2" spans="1:10">
      <c r="B2" s="4" t="s">
        <v>781</v>
      </c>
    </row>
    <row r="3" spans="1:10">
      <c r="A3" s="47" t="s">
        <v>857</v>
      </c>
      <c r="B3" s="47"/>
    </row>
    <row r="4" spans="1:10" ht="76.5">
      <c r="A4" s="127" t="s">
        <v>3</v>
      </c>
      <c r="B4" s="127" t="s">
        <v>4</v>
      </c>
      <c r="C4" s="127" t="s">
        <v>5</v>
      </c>
      <c r="D4" s="127" t="s">
        <v>6</v>
      </c>
      <c r="E4" s="127" t="s">
        <v>7</v>
      </c>
      <c r="F4" s="127" t="s">
        <v>8</v>
      </c>
      <c r="G4" s="127" t="s">
        <v>9</v>
      </c>
      <c r="H4" s="127" t="s">
        <v>10</v>
      </c>
      <c r="I4" s="127" t="s">
        <v>11</v>
      </c>
      <c r="J4" s="127" t="s">
        <v>12</v>
      </c>
    </row>
    <row r="5" spans="1:10" ht="140.25" customHeight="1">
      <c r="A5" s="128">
        <v>1</v>
      </c>
      <c r="B5" s="401" t="s">
        <v>699</v>
      </c>
      <c r="C5" s="128" t="s">
        <v>700</v>
      </c>
      <c r="D5" s="128">
        <v>30</v>
      </c>
      <c r="E5" s="128"/>
      <c r="F5" s="486"/>
      <c r="G5" s="129"/>
      <c r="H5" s="128"/>
      <c r="I5" s="486"/>
      <c r="J5" s="128"/>
    </row>
    <row r="6" spans="1:10" ht="144" customHeight="1">
      <c r="A6" s="128">
        <v>2</v>
      </c>
      <c r="B6" s="401" t="s">
        <v>699</v>
      </c>
      <c r="C6" s="128" t="s">
        <v>701</v>
      </c>
      <c r="D6" s="128">
        <v>50</v>
      </c>
      <c r="E6" s="128"/>
      <c r="F6" s="486"/>
      <c r="G6" s="129"/>
      <c r="H6" s="128"/>
      <c r="I6" s="486"/>
      <c r="J6" s="128"/>
    </row>
    <row r="7" spans="1:10" ht="139.5" customHeight="1">
      <c r="A7" s="128">
        <v>3</v>
      </c>
      <c r="B7" s="401" t="s">
        <v>699</v>
      </c>
      <c r="C7" s="128" t="s">
        <v>702</v>
      </c>
      <c r="D7" s="128">
        <v>40</v>
      </c>
      <c r="E7" s="128"/>
      <c r="F7" s="486"/>
      <c r="G7" s="129"/>
      <c r="H7" s="128"/>
      <c r="I7" s="486"/>
      <c r="J7" s="128"/>
    </row>
    <row r="8" spans="1:10" ht="204.75">
      <c r="A8" s="128">
        <v>4</v>
      </c>
      <c r="B8" s="402" t="s">
        <v>703</v>
      </c>
      <c r="C8" s="128" t="s">
        <v>704</v>
      </c>
      <c r="D8" s="128">
        <v>30</v>
      </c>
      <c r="E8" s="128"/>
      <c r="F8" s="486"/>
      <c r="G8" s="129"/>
      <c r="H8" s="128"/>
      <c r="I8" s="486"/>
      <c r="J8" s="128"/>
    </row>
    <row r="9" spans="1:10" ht="168.75">
      <c r="A9" s="128">
        <v>5</v>
      </c>
      <c r="B9" s="402" t="s">
        <v>705</v>
      </c>
      <c r="C9" s="128" t="s">
        <v>706</v>
      </c>
      <c r="D9" s="128">
        <v>30</v>
      </c>
      <c r="E9" s="128"/>
      <c r="F9" s="486"/>
      <c r="G9" s="129"/>
      <c r="H9" s="128"/>
      <c r="I9" s="486"/>
      <c r="J9" s="128"/>
    </row>
    <row r="10" spans="1:10" ht="23.25" customHeight="1">
      <c r="A10" s="485"/>
      <c r="B10" s="690" t="s">
        <v>30</v>
      </c>
      <c r="C10" s="691"/>
      <c r="D10" s="603"/>
      <c r="E10" s="603"/>
      <c r="F10" s="692"/>
      <c r="G10" s="693"/>
      <c r="H10" s="603"/>
      <c r="I10" s="692"/>
      <c r="J10" s="603"/>
    </row>
    <row r="11" spans="1:10">
      <c r="I11" s="565"/>
    </row>
    <row r="18" spans="2:9" ht="15">
      <c r="B18" s="328" t="s">
        <v>33</v>
      </c>
      <c r="C18" s="329"/>
      <c r="D18" s="329"/>
      <c r="E18" s="328"/>
      <c r="F18" s="328"/>
      <c r="G18" s="328" t="s">
        <v>34</v>
      </c>
      <c r="H18" s="328"/>
      <c r="I18" s="330"/>
    </row>
  </sheetData>
  <sheetProtection selectLockedCells="1" selectUnlockedCells="1"/>
  <pageMargins left="0.78749999999999998" right="0.78749999999999998" top="1.0527777777777778" bottom="1.0527777777777778" header="0.78749999999999998" footer="0.78749999999999998"/>
  <pageSetup paperSize="9" scale="84" firstPageNumber="0" fitToHeight="0" orientation="landscape" r:id="rId1"/>
  <headerFooter alignWithMargins="0">
    <oddHeader>&amp;C&amp;"Times New Roman,Normalny"&amp;12&amp;A</oddHeader>
    <oddFooter>&amp;C&amp;"Times New Roman,Normalny"&amp;12Strona &amp;P</odd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9A152A-358E-4CC2-B99E-39DB099FCB50}">
  <sheetPr>
    <pageSetUpPr fitToPage="1"/>
  </sheetPr>
  <dimension ref="A1:K12"/>
  <sheetViews>
    <sheetView zoomScaleSheetLayoutView="68" workbookViewId="0">
      <selection activeCell="E5" sqref="E5:J7"/>
    </sheetView>
  </sheetViews>
  <sheetFormatPr defaultColWidth="11.42578125" defaultRowHeight="12.75"/>
  <cols>
    <col min="1" max="1" width="5" customWidth="1"/>
    <col min="2" max="2" width="59.85546875" customWidth="1"/>
    <col min="5" max="5" width="12.42578125" customWidth="1"/>
    <col min="6" max="6" width="12.85546875" customWidth="1"/>
    <col min="8" max="8" width="12.140625" customWidth="1"/>
    <col min="9" max="9" width="13.85546875" customWidth="1"/>
  </cols>
  <sheetData>
    <row r="1" spans="1:11">
      <c r="B1" s="1" t="s">
        <v>0</v>
      </c>
    </row>
    <row r="2" spans="1:11">
      <c r="B2" s="4" t="s">
        <v>781</v>
      </c>
    </row>
    <row r="3" spans="1:11">
      <c r="A3" s="47" t="s">
        <v>834</v>
      </c>
      <c r="B3" s="47"/>
    </row>
    <row r="4" spans="1:11" ht="38.25">
      <c r="A4" s="297"/>
      <c r="B4" s="488" t="s">
        <v>4</v>
      </c>
      <c r="C4" s="403" t="s">
        <v>5</v>
      </c>
      <c r="D4" s="403" t="s">
        <v>707</v>
      </c>
      <c r="E4" s="403" t="s">
        <v>7</v>
      </c>
      <c r="F4" s="403" t="s">
        <v>8</v>
      </c>
      <c r="G4" s="403" t="s">
        <v>9</v>
      </c>
      <c r="H4" s="403" t="s">
        <v>10</v>
      </c>
      <c r="I4" s="403" t="s">
        <v>11</v>
      </c>
      <c r="J4" s="404" t="s">
        <v>708</v>
      </c>
      <c r="K4" s="491"/>
    </row>
    <row r="5" spans="1:11" ht="76.5">
      <c r="A5" s="471">
        <v>1</v>
      </c>
      <c r="B5" s="490" t="s">
        <v>709</v>
      </c>
      <c r="C5" s="487" t="s">
        <v>710</v>
      </c>
      <c r="D5" s="405">
        <v>120</v>
      </c>
      <c r="E5" s="406"/>
      <c r="F5" s="407"/>
      <c r="G5" s="408"/>
      <c r="H5" s="407"/>
      <c r="I5" s="407"/>
      <c r="J5" s="66"/>
    </row>
    <row r="6" spans="1:11" ht="89.25">
      <c r="A6" s="471">
        <v>2</v>
      </c>
      <c r="B6" s="490" t="s">
        <v>846</v>
      </c>
      <c r="C6" s="487" t="s">
        <v>710</v>
      </c>
      <c r="D6" s="405">
        <v>170</v>
      </c>
      <c r="E6" s="406"/>
      <c r="F6" s="407"/>
      <c r="G6" s="408"/>
      <c r="H6" s="407"/>
      <c r="I6" s="407"/>
      <c r="J6" s="66"/>
    </row>
    <row r="7" spans="1:11">
      <c r="A7" s="489"/>
      <c r="B7" s="694" t="s">
        <v>30</v>
      </c>
      <c r="C7" s="66"/>
      <c r="D7" s="66"/>
      <c r="E7" s="410"/>
      <c r="F7" s="695"/>
      <c r="G7" s="411"/>
      <c r="H7" s="411"/>
      <c r="I7" s="695"/>
      <c r="J7" s="409"/>
    </row>
    <row r="8" spans="1:11">
      <c r="I8" s="565"/>
    </row>
    <row r="12" spans="1:11" ht="15">
      <c r="B12" s="328" t="s">
        <v>33</v>
      </c>
      <c r="C12" s="329"/>
      <c r="D12" s="329"/>
      <c r="E12" s="328"/>
      <c r="F12" s="328"/>
      <c r="G12" s="328" t="s">
        <v>34</v>
      </c>
      <c r="H12" s="328"/>
      <c r="I12" s="330"/>
    </row>
  </sheetData>
  <sheetProtection selectLockedCells="1" selectUnlockedCells="1"/>
  <pageMargins left="0.78749999999999998" right="0.78749999999999998" top="1.0527777777777778" bottom="1.0527777777777778" header="0.78749999999999998" footer="0.78749999999999998"/>
  <pageSetup paperSize="9" scale="76" firstPageNumber="0" fitToHeight="0" orientation="landscape" r:id="rId1"/>
  <headerFooter alignWithMargins="0">
    <oddHeader>&amp;C&amp;"Times New Roman,Normalny"&amp;12&amp;A</oddHeader>
    <oddFooter>&amp;C&amp;"Times New Roman,Normalny"&amp;12Strona &amp;P</odd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6D6AED-17C3-4368-8F7B-570D68AB6B40}">
  <sheetPr>
    <tabColor indexed="14"/>
    <pageSetUpPr fitToPage="1"/>
  </sheetPr>
  <dimension ref="A1:K47"/>
  <sheetViews>
    <sheetView topLeftCell="A13" workbookViewId="0">
      <selection activeCell="D5" sqref="D5:D39"/>
    </sheetView>
  </sheetViews>
  <sheetFormatPr defaultColWidth="11.42578125" defaultRowHeight="12.75"/>
  <cols>
    <col min="1" max="1" width="4.7109375" customWidth="1"/>
    <col min="2" max="2" width="57.85546875" customWidth="1"/>
    <col min="3" max="3" width="17" customWidth="1"/>
  </cols>
  <sheetData>
    <row r="1" spans="1:11">
      <c r="B1" s="1" t="s">
        <v>0</v>
      </c>
    </row>
    <row r="2" spans="1:11">
      <c r="B2" s="4" t="s">
        <v>781</v>
      </c>
    </row>
    <row r="3" spans="1:11" ht="15.75">
      <c r="A3" s="412" t="s">
        <v>835</v>
      </c>
      <c r="B3" s="413"/>
      <c r="C3" s="413"/>
      <c r="D3" s="414"/>
      <c r="E3" s="413"/>
      <c r="F3" s="413"/>
      <c r="G3" s="413"/>
      <c r="H3" s="413"/>
      <c r="I3" s="413"/>
      <c r="J3" s="415"/>
      <c r="K3" s="415"/>
    </row>
    <row r="4" spans="1:11" ht="38.25">
      <c r="A4" s="416" t="s">
        <v>3</v>
      </c>
      <c r="B4" s="416" t="s">
        <v>4</v>
      </c>
      <c r="C4" s="416" t="s">
        <v>5</v>
      </c>
      <c r="D4" s="416" t="s">
        <v>6</v>
      </c>
      <c r="E4" s="417" t="s">
        <v>199</v>
      </c>
      <c r="F4" s="417" t="s">
        <v>200</v>
      </c>
      <c r="G4" s="418" t="s">
        <v>9</v>
      </c>
      <c r="H4" s="417" t="s">
        <v>201</v>
      </c>
      <c r="I4" s="417" t="s">
        <v>202</v>
      </c>
      <c r="J4" s="416" t="s">
        <v>820</v>
      </c>
      <c r="K4" s="419" t="s">
        <v>712</v>
      </c>
    </row>
    <row r="5" spans="1:11">
      <c r="A5" s="420">
        <v>1</v>
      </c>
      <c r="B5" s="425" t="s">
        <v>713</v>
      </c>
      <c r="C5" s="492" t="s">
        <v>714</v>
      </c>
      <c r="D5" s="430">
        <v>20</v>
      </c>
      <c r="E5" s="493"/>
      <c r="F5" s="494"/>
      <c r="G5" s="495"/>
      <c r="H5" s="496"/>
      <c r="I5" s="497"/>
      <c r="J5" s="498"/>
      <c r="K5" s="421"/>
    </row>
    <row r="6" spans="1:11" ht="25.5">
      <c r="A6" s="420">
        <v>2</v>
      </c>
      <c r="B6" s="499" t="s">
        <v>715</v>
      </c>
      <c r="C6" s="500" t="s">
        <v>716</v>
      </c>
      <c r="D6" s="501">
        <v>27</v>
      </c>
      <c r="E6" s="502"/>
      <c r="F6" s="494"/>
      <c r="G6" s="495"/>
      <c r="H6" s="503"/>
      <c r="I6" s="497"/>
      <c r="J6" s="498"/>
      <c r="K6" s="421"/>
    </row>
    <row r="7" spans="1:11">
      <c r="A7" s="420">
        <v>3</v>
      </c>
      <c r="B7" s="425" t="s">
        <v>717</v>
      </c>
      <c r="C7" s="492" t="s">
        <v>718</v>
      </c>
      <c r="D7" s="430">
        <v>25</v>
      </c>
      <c r="E7" s="493"/>
      <c r="F7" s="494"/>
      <c r="G7" s="495"/>
      <c r="H7" s="496"/>
      <c r="I7" s="497"/>
      <c r="J7" s="498"/>
      <c r="K7" s="421"/>
    </row>
    <row r="8" spans="1:11">
      <c r="A8" s="420">
        <v>4</v>
      </c>
      <c r="B8" s="425" t="s">
        <v>719</v>
      </c>
      <c r="C8" s="492" t="s">
        <v>718</v>
      </c>
      <c r="D8" s="430">
        <v>25</v>
      </c>
      <c r="E8" s="493"/>
      <c r="F8" s="494"/>
      <c r="G8" s="495"/>
      <c r="H8" s="496"/>
      <c r="I8" s="497"/>
      <c r="J8" s="498"/>
      <c r="K8" s="421"/>
    </row>
    <row r="9" spans="1:11" ht="25.5">
      <c r="A9" s="420">
        <v>5</v>
      </c>
      <c r="B9" s="504" t="s">
        <v>720</v>
      </c>
      <c r="C9" s="499" t="s">
        <v>721</v>
      </c>
      <c r="D9" s="430">
        <v>5</v>
      </c>
      <c r="E9" s="493"/>
      <c r="F9" s="494"/>
      <c r="G9" s="495"/>
      <c r="H9" s="496"/>
      <c r="I9" s="497"/>
      <c r="J9" s="498"/>
      <c r="K9" s="421"/>
    </row>
    <row r="10" spans="1:11" ht="25.5">
      <c r="A10" s="420">
        <v>6</v>
      </c>
      <c r="B10" s="425" t="s">
        <v>722</v>
      </c>
      <c r="C10" s="492" t="s">
        <v>723</v>
      </c>
      <c r="D10" s="430">
        <v>20</v>
      </c>
      <c r="E10" s="493"/>
      <c r="F10" s="494"/>
      <c r="G10" s="495"/>
      <c r="H10" s="496"/>
      <c r="I10" s="497"/>
      <c r="J10" s="522"/>
      <c r="K10" s="422"/>
    </row>
    <row r="11" spans="1:11" ht="25.5">
      <c r="A11" s="420">
        <v>7</v>
      </c>
      <c r="B11" s="425" t="s">
        <v>724</v>
      </c>
      <c r="C11" s="492" t="s">
        <v>723</v>
      </c>
      <c r="D11" s="430">
        <v>7</v>
      </c>
      <c r="E11" s="493"/>
      <c r="F11" s="494"/>
      <c r="G11" s="495"/>
      <c r="H11" s="496"/>
      <c r="I11" s="497"/>
      <c r="J11" s="522"/>
      <c r="K11" s="422"/>
    </row>
    <row r="12" spans="1:11">
      <c r="A12" s="420">
        <v>8</v>
      </c>
      <c r="B12" s="425" t="s">
        <v>725</v>
      </c>
      <c r="C12" s="492" t="s">
        <v>726</v>
      </c>
      <c r="D12" s="501">
        <v>120</v>
      </c>
      <c r="E12" s="502"/>
      <c r="F12" s="494"/>
      <c r="G12" s="495"/>
      <c r="H12" s="503"/>
      <c r="I12" s="497"/>
      <c r="J12" s="522"/>
      <c r="K12" s="422"/>
    </row>
    <row r="13" spans="1:11" ht="25.5">
      <c r="A13" s="420">
        <v>9</v>
      </c>
      <c r="B13" s="425" t="s">
        <v>727</v>
      </c>
      <c r="C13" s="492" t="s">
        <v>728</v>
      </c>
      <c r="D13" s="430">
        <v>15</v>
      </c>
      <c r="E13" s="493"/>
      <c r="F13" s="494"/>
      <c r="G13" s="495"/>
      <c r="H13" s="496"/>
      <c r="I13" s="497"/>
      <c r="J13" s="498"/>
      <c r="K13" s="421"/>
    </row>
    <row r="14" spans="1:11">
      <c r="A14" s="420">
        <v>10</v>
      </c>
      <c r="B14" s="505" t="s">
        <v>729</v>
      </c>
      <c r="C14" s="505" t="s">
        <v>730</v>
      </c>
      <c r="D14" s="517">
        <v>5</v>
      </c>
      <c r="E14" s="506"/>
      <c r="F14" s="494"/>
      <c r="G14" s="495"/>
      <c r="H14" s="507"/>
      <c r="I14" s="497"/>
      <c r="J14" s="498"/>
      <c r="K14" s="421"/>
    </row>
    <row r="15" spans="1:11">
      <c r="A15" s="420">
        <v>11</v>
      </c>
      <c r="B15" s="505" t="s">
        <v>731</v>
      </c>
      <c r="C15" s="505" t="s">
        <v>732</v>
      </c>
      <c r="D15" s="517">
        <v>20</v>
      </c>
      <c r="E15" s="509"/>
      <c r="F15" s="494"/>
      <c r="G15" s="495"/>
      <c r="H15" s="508"/>
      <c r="I15" s="497"/>
      <c r="J15" s="510"/>
      <c r="K15" s="421"/>
    </row>
    <row r="16" spans="1:11" ht="25.5">
      <c r="A16" s="420">
        <v>12</v>
      </c>
      <c r="B16" s="425" t="s">
        <v>733</v>
      </c>
      <c r="C16" s="492" t="s">
        <v>734</v>
      </c>
      <c r="D16" s="430">
        <v>8</v>
      </c>
      <c r="E16" s="493"/>
      <c r="F16" s="494"/>
      <c r="G16" s="495"/>
      <c r="H16" s="496"/>
      <c r="I16" s="497"/>
      <c r="J16" s="498"/>
      <c r="K16" s="421"/>
    </row>
    <row r="17" spans="1:11" ht="25.5">
      <c r="A17" s="420">
        <v>13</v>
      </c>
      <c r="B17" s="505" t="s">
        <v>735</v>
      </c>
      <c r="C17" s="505" t="s">
        <v>736</v>
      </c>
      <c r="D17" s="754">
        <v>6</v>
      </c>
      <c r="E17" s="493"/>
      <c r="F17" s="494"/>
      <c r="G17" s="495"/>
      <c r="H17" s="511"/>
      <c r="I17" s="497"/>
      <c r="J17" s="512"/>
      <c r="K17" s="423"/>
    </row>
    <row r="18" spans="1:11">
      <c r="A18" s="420">
        <v>14</v>
      </c>
      <c r="B18" s="513" t="s">
        <v>737</v>
      </c>
      <c r="C18" s="513" t="s">
        <v>738</v>
      </c>
      <c r="D18" s="517">
        <v>10</v>
      </c>
      <c r="E18" s="506"/>
      <c r="F18" s="494"/>
      <c r="G18" s="495"/>
      <c r="H18" s="514"/>
      <c r="I18" s="497"/>
      <c r="J18" s="512"/>
      <c r="K18" s="423"/>
    </row>
    <row r="19" spans="1:11">
      <c r="A19" s="420">
        <v>15</v>
      </c>
      <c r="B19" s="513" t="s">
        <v>737</v>
      </c>
      <c r="C19" s="513" t="s">
        <v>739</v>
      </c>
      <c r="D19" s="517">
        <v>10</v>
      </c>
      <c r="E19" s="506"/>
      <c r="F19" s="494"/>
      <c r="G19" s="495"/>
      <c r="H19" s="514"/>
      <c r="I19" s="497"/>
      <c r="J19" s="512"/>
      <c r="K19" s="423"/>
    </row>
    <row r="20" spans="1:11">
      <c r="A20" s="420">
        <v>16</v>
      </c>
      <c r="B20" s="513" t="s">
        <v>740</v>
      </c>
      <c r="C20" s="513" t="s">
        <v>738</v>
      </c>
      <c r="D20" s="517">
        <v>10</v>
      </c>
      <c r="E20" s="506"/>
      <c r="F20" s="494"/>
      <c r="G20" s="495"/>
      <c r="H20" s="514"/>
      <c r="I20" s="497"/>
      <c r="J20" s="512"/>
      <c r="K20" s="423"/>
    </row>
    <row r="21" spans="1:11">
      <c r="A21" s="420">
        <v>17</v>
      </c>
      <c r="B21" s="424" t="s">
        <v>740</v>
      </c>
      <c r="C21" s="513" t="s">
        <v>739</v>
      </c>
      <c r="D21" s="517">
        <v>10</v>
      </c>
      <c r="E21" s="506"/>
      <c r="F21" s="494"/>
      <c r="G21" s="495"/>
      <c r="H21" s="514"/>
      <c r="I21" s="497"/>
      <c r="J21" s="512"/>
      <c r="K21" s="423"/>
    </row>
    <row r="22" spans="1:11">
      <c r="A22" s="420">
        <v>18</v>
      </c>
      <c r="B22" s="424" t="s">
        <v>741</v>
      </c>
      <c r="C22" s="513" t="s">
        <v>738</v>
      </c>
      <c r="D22" s="517">
        <v>10</v>
      </c>
      <c r="E22" s="506"/>
      <c r="F22" s="494"/>
      <c r="G22" s="495"/>
      <c r="H22" s="514"/>
      <c r="I22" s="497"/>
      <c r="J22" s="512"/>
      <c r="K22" s="423"/>
    </row>
    <row r="23" spans="1:11">
      <c r="A23" s="420">
        <v>19</v>
      </c>
      <c r="B23" s="425" t="s">
        <v>742</v>
      </c>
      <c r="C23" s="492" t="s">
        <v>743</v>
      </c>
      <c r="D23" s="501">
        <v>10</v>
      </c>
      <c r="E23" s="502"/>
      <c r="F23" s="494"/>
      <c r="G23" s="495"/>
      <c r="H23" s="503"/>
      <c r="I23" s="497"/>
      <c r="J23" s="498"/>
      <c r="K23" s="421"/>
    </row>
    <row r="24" spans="1:11">
      <c r="A24" s="420">
        <v>20</v>
      </c>
      <c r="B24" s="424" t="s">
        <v>744</v>
      </c>
      <c r="C24" s="424" t="s">
        <v>745</v>
      </c>
      <c r="D24" s="517">
        <v>10</v>
      </c>
      <c r="E24" s="506"/>
      <c r="F24" s="494"/>
      <c r="G24" s="495"/>
      <c r="H24" s="514"/>
      <c r="I24" s="497"/>
      <c r="J24" s="512"/>
      <c r="K24" s="423"/>
    </row>
    <row r="25" spans="1:11">
      <c r="A25" s="420">
        <v>21</v>
      </c>
      <c r="B25" s="425" t="s">
        <v>746</v>
      </c>
      <c r="C25" s="426" t="s">
        <v>747</v>
      </c>
      <c r="D25" s="755">
        <v>5</v>
      </c>
      <c r="E25" s="506"/>
      <c r="F25" s="494"/>
      <c r="G25" s="495"/>
      <c r="H25" s="427"/>
      <c r="I25" s="497"/>
      <c r="J25" s="512"/>
      <c r="K25" s="423"/>
    </row>
    <row r="26" spans="1:11">
      <c r="A26" s="420">
        <v>22</v>
      </c>
      <c r="B26" s="515" t="s">
        <v>748</v>
      </c>
      <c r="C26" s="505" t="s">
        <v>749</v>
      </c>
      <c r="D26" s="517">
        <v>40</v>
      </c>
      <c r="E26" s="509"/>
      <c r="F26" s="494"/>
      <c r="G26" s="495"/>
      <c r="H26" s="516"/>
      <c r="I26" s="497"/>
      <c r="J26" s="510"/>
      <c r="K26" s="421"/>
    </row>
    <row r="27" spans="1:11">
      <c r="A27" s="420">
        <v>23</v>
      </c>
      <c r="B27" s="425" t="s">
        <v>750</v>
      </c>
      <c r="C27" s="426" t="s">
        <v>751</v>
      </c>
      <c r="D27" s="755">
        <v>10</v>
      </c>
      <c r="E27" s="506"/>
      <c r="F27" s="494"/>
      <c r="G27" s="495"/>
      <c r="H27" s="427"/>
      <c r="I27" s="497"/>
      <c r="J27" s="510"/>
      <c r="K27" s="421"/>
    </row>
    <row r="28" spans="1:11" ht="25.5">
      <c r="A28" s="420">
        <v>24</v>
      </c>
      <c r="B28" s="492" t="s">
        <v>752</v>
      </c>
      <c r="C28" s="492" t="s">
        <v>753</v>
      </c>
      <c r="D28" s="430">
        <v>30</v>
      </c>
      <c r="E28" s="506"/>
      <c r="F28" s="494"/>
      <c r="G28" s="495"/>
      <c r="H28" s="517"/>
      <c r="I28" s="497"/>
      <c r="J28" s="510"/>
      <c r="K28" s="421"/>
    </row>
    <row r="29" spans="1:11">
      <c r="A29" s="420">
        <v>25</v>
      </c>
      <c r="B29" s="505" t="s">
        <v>754</v>
      </c>
      <c r="C29" s="505" t="s">
        <v>755</v>
      </c>
      <c r="D29" s="517">
        <v>10</v>
      </c>
      <c r="E29" s="506"/>
      <c r="F29" s="494"/>
      <c r="G29" s="495"/>
      <c r="H29" s="518"/>
      <c r="I29" s="497"/>
      <c r="J29" s="510"/>
      <c r="K29" s="421"/>
    </row>
    <row r="30" spans="1:11" ht="25.5">
      <c r="A30" s="420">
        <v>26</v>
      </c>
      <c r="B30" s="425" t="s">
        <v>756</v>
      </c>
      <c r="C30" s="492" t="s">
        <v>757</v>
      </c>
      <c r="D30" s="501">
        <v>12</v>
      </c>
      <c r="E30" s="502"/>
      <c r="F30" s="494"/>
      <c r="G30" s="495"/>
      <c r="H30" s="503"/>
      <c r="I30" s="497"/>
      <c r="J30" s="510"/>
      <c r="K30" s="421"/>
    </row>
    <row r="31" spans="1:11" ht="25.5">
      <c r="A31" s="420">
        <v>27</v>
      </c>
      <c r="B31" s="425" t="s">
        <v>758</v>
      </c>
      <c r="C31" s="425" t="s">
        <v>759</v>
      </c>
      <c r="D31" s="430">
        <v>20</v>
      </c>
      <c r="E31" s="493"/>
      <c r="F31" s="494"/>
      <c r="G31" s="495"/>
      <c r="H31" s="496"/>
      <c r="I31" s="497"/>
      <c r="J31" s="498"/>
      <c r="K31" s="421"/>
    </row>
    <row r="32" spans="1:11" ht="25.5">
      <c r="A32" s="420">
        <v>28</v>
      </c>
      <c r="B32" s="425" t="s">
        <v>760</v>
      </c>
      <c r="C32" s="519" t="s">
        <v>761</v>
      </c>
      <c r="D32" s="430">
        <v>6</v>
      </c>
      <c r="E32" s="506"/>
      <c r="F32" s="494"/>
      <c r="G32" s="495"/>
      <c r="H32" s="496"/>
      <c r="I32" s="497"/>
      <c r="J32" s="498"/>
      <c r="K32" s="421"/>
    </row>
    <row r="33" spans="1:11">
      <c r="A33" s="420">
        <v>29</v>
      </c>
      <c r="B33" s="520" t="s">
        <v>762</v>
      </c>
      <c r="C33" s="505" t="s">
        <v>763</v>
      </c>
      <c r="D33" s="756">
        <v>120</v>
      </c>
      <c r="E33" s="506"/>
      <c r="F33" s="494"/>
      <c r="G33" s="495"/>
      <c r="H33" s="496"/>
      <c r="I33" s="497"/>
      <c r="J33" s="498"/>
      <c r="K33" s="421"/>
    </row>
    <row r="34" spans="1:11">
      <c r="A34" s="420">
        <v>30</v>
      </c>
      <c r="B34" s="425" t="s">
        <v>764</v>
      </c>
      <c r="C34" s="492" t="s">
        <v>765</v>
      </c>
      <c r="D34" s="430">
        <v>4</v>
      </c>
      <c r="E34" s="493"/>
      <c r="F34" s="494"/>
      <c r="G34" s="495"/>
      <c r="H34" s="496"/>
      <c r="I34" s="497"/>
      <c r="J34" s="521"/>
      <c r="K34" s="421"/>
    </row>
    <row r="35" spans="1:11" ht="38.25">
      <c r="A35" s="420">
        <v>31</v>
      </c>
      <c r="B35" s="499" t="s">
        <v>766</v>
      </c>
      <c r="C35" s="500" t="s">
        <v>767</v>
      </c>
      <c r="D35" s="501">
        <v>36</v>
      </c>
      <c r="E35" s="502"/>
      <c r="F35" s="494"/>
      <c r="G35" s="495"/>
      <c r="H35" s="503"/>
      <c r="I35" s="497"/>
      <c r="J35" s="521"/>
      <c r="K35" s="421"/>
    </row>
    <row r="36" spans="1:11" ht="25.5">
      <c r="A36" s="420">
        <v>32</v>
      </c>
      <c r="B36" s="499" t="s">
        <v>768</v>
      </c>
      <c r="C36" s="500" t="s">
        <v>767</v>
      </c>
      <c r="D36" s="501">
        <v>36</v>
      </c>
      <c r="E36" s="502"/>
      <c r="F36" s="494"/>
      <c r="G36" s="495"/>
      <c r="H36" s="503"/>
      <c r="I36" s="497"/>
      <c r="J36" s="521"/>
      <c r="K36" s="421"/>
    </row>
    <row r="37" spans="1:11">
      <c r="A37" s="420">
        <v>33</v>
      </c>
      <c r="B37" s="425" t="s">
        <v>769</v>
      </c>
      <c r="C37" s="492" t="s">
        <v>770</v>
      </c>
      <c r="D37" s="501">
        <v>5</v>
      </c>
      <c r="E37" s="502"/>
      <c r="F37" s="494"/>
      <c r="G37" s="495"/>
      <c r="H37" s="503"/>
      <c r="I37" s="497"/>
      <c r="J37" s="498"/>
      <c r="K37" s="421"/>
    </row>
    <row r="38" spans="1:11">
      <c r="A38" s="420">
        <v>34</v>
      </c>
      <c r="B38" s="424" t="s">
        <v>771</v>
      </c>
      <c r="C38" s="424" t="s">
        <v>772</v>
      </c>
      <c r="D38" s="517">
        <v>35</v>
      </c>
      <c r="E38" s="506"/>
      <c r="F38" s="494"/>
      <c r="G38" s="495"/>
      <c r="H38" s="514"/>
      <c r="I38" s="497"/>
      <c r="J38" s="521"/>
      <c r="K38" s="421"/>
    </row>
    <row r="39" spans="1:11" ht="13.5" thickBot="1">
      <c r="A39" s="420">
        <v>35</v>
      </c>
      <c r="B39" s="524" t="s">
        <v>773</v>
      </c>
      <c r="C39" s="524" t="s">
        <v>774</v>
      </c>
      <c r="D39" s="757">
        <v>25</v>
      </c>
      <c r="E39" s="525"/>
      <c r="F39" s="494"/>
      <c r="G39" s="526"/>
      <c r="H39" s="527"/>
      <c r="I39" s="497"/>
      <c r="J39" s="528"/>
      <c r="K39" s="529"/>
    </row>
    <row r="40" spans="1:11" ht="13.5" thickBot="1">
      <c r="A40" s="523"/>
      <c r="B40" s="530" t="s">
        <v>390</v>
      </c>
      <c r="C40" s="531"/>
      <c r="D40" s="531"/>
      <c r="E40" s="532"/>
      <c r="F40" s="533"/>
      <c r="G40" s="532"/>
      <c r="H40" s="532"/>
      <c r="I40" s="533"/>
      <c r="J40" s="531"/>
      <c r="K40" s="534"/>
    </row>
    <row r="41" spans="1:11">
      <c r="I41" s="535"/>
    </row>
    <row r="47" spans="1:11" ht="15">
      <c r="B47" s="328" t="s">
        <v>33</v>
      </c>
      <c r="C47" s="329"/>
      <c r="D47" s="329"/>
      <c r="E47" s="328"/>
      <c r="F47" s="328"/>
      <c r="G47" s="328" t="s">
        <v>34</v>
      </c>
      <c r="H47" s="328"/>
      <c r="I47" s="330"/>
    </row>
  </sheetData>
  <sheetProtection selectLockedCells="1" selectUnlockedCells="1"/>
  <conditionalFormatting sqref="E6 H6 E12 H12 E23 H23 E30 H30 E35:E37 H35:H37">
    <cfRule type="expression" dxfId="1" priority="2" stopIfTrue="1">
      <formula>$E6=#REF!</formula>
    </cfRule>
  </conditionalFormatting>
  <conditionalFormatting sqref="E15 E26">
    <cfRule type="expression" dxfId="0" priority="1" stopIfTrue="1">
      <formula>$D15="#ref!"</formula>
    </cfRule>
  </conditionalFormatting>
  <pageMargins left="0.78749999999999998" right="0.78749999999999998" top="1.0527777777777778" bottom="1.0527777777777778" header="0.78749999999999998" footer="0.78749999999999998"/>
  <pageSetup paperSize="9" scale="77" firstPageNumber="0" fitToHeight="0" orientation="landscape" r:id="rId1"/>
  <headerFooter alignWithMargins="0">
    <oddHeader>&amp;C&amp;"Times New Roman,Normalny"&amp;12&amp;A</oddHeader>
    <oddFooter>&amp;C&amp;"Times New Roman,Normalny"&amp;12Strona &amp;P</odd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E6ADC0-9880-49FB-AD50-BACB670CD4F8}">
  <sheetPr>
    <tabColor indexed="14"/>
    <pageSetUpPr fitToPage="1"/>
  </sheetPr>
  <dimension ref="A1:K13"/>
  <sheetViews>
    <sheetView zoomScaleSheetLayoutView="75" workbookViewId="0">
      <selection activeCell="F32" sqref="F32"/>
    </sheetView>
  </sheetViews>
  <sheetFormatPr defaultColWidth="11.42578125" defaultRowHeight="12.75"/>
  <cols>
    <col min="1" max="1" width="4.28515625" customWidth="1"/>
    <col min="2" max="2" width="64.7109375" customWidth="1"/>
    <col min="5" max="5" width="12.140625" customWidth="1"/>
    <col min="6" max="6" width="13.7109375" customWidth="1"/>
    <col min="8" max="8" width="12.28515625" customWidth="1"/>
    <col min="9" max="9" width="18.5703125" customWidth="1"/>
  </cols>
  <sheetData>
    <row r="1" spans="1:11">
      <c r="B1" s="1" t="s">
        <v>0</v>
      </c>
    </row>
    <row r="2" spans="1:11">
      <c r="B2" s="4" t="s">
        <v>781</v>
      </c>
    </row>
    <row r="3" spans="1:11" ht="15">
      <c r="A3" s="428" t="s">
        <v>836</v>
      </c>
      <c r="B3" s="429"/>
      <c r="C3" s="429"/>
      <c r="D3" s="429"/>
      <c r="E3" s="429"/>
      <c r="F3" s="429"/>
      <c r="G3" s="429"/>
      <c r="H3" s="429"/>
      <c r="I3" s="429"/>
      <c r="J3" s="429"/>
      <c r="K3" s="373"/>
    </row>
    <row r="4" spans="1:11" ht="38.25">
      <c r="A4" s="276" t="s">
        <v>3</v>
      </c>
      <c r="B4" s="276" t="s">
        <v>4</v>
      </c>
      <c r="C4" s="276" t="s">
        <v>5</v>
      </c>
      <c r="D4" s="276" t="s">
        <v>6</v>
      </c>
      <c r="E4" s="276" t="s">
        <v>199</v>
      </c>
      <c r="F4" s="276" t="s">
        <v>200</v>
      </c>
      <c r="G4" s="276" t="s">
        <v>9</v>
      </c>
      <c r="H4" s="276" t="s">
        <v>201</v>
      </c>
      <c r="I4" s="276" t="s">
        <v>202</v>
      </c>
      <c r="J4" s="276" t="s">
        <v>711</v>
      </c>
      <c r="K4" s="419" t="s">
        <v>712</v>
      </c>
    </row>
    <row r="5" spans="1:11">
      <c r="A5" s="430">
        <v>1</v>
      </c>
      <c r="B5" s="431" t="s">
        <v>775</v>
      </c>
      <c r="C5" s="432" t="s">
        <v>565</v>
      </c>
      <c r="D5" s="430">
        <v>20</v>
      </c>
      <c r="E5" s="458"/>
      <c r="F5" s="433"/>
      <c r="G5" s="434"/>
      <c r="H5" s="430"/>
      <c r="I5" s="435"/>
      <c r="J5" s="435"/>
      <c r="K5" s="421"/>
    </row>
    <row r="6" spans="1:11">
      <c r="A6" s="430">
        <v>2</v>
      </c>
      <c r="B6" s="431" t="s">
        <v>776</v>
      </c>
      <c r="C6" s="432" t="s">
        <v>565</v>
      </c>
      <c r="D6" s="430">
        <v>40</v>
      </c>
      <c r="E6" s="458"/>
      <c r="F6" s="433"/>
      <c r="G6" s="434"/>
      <c r="H6" s="430"/>
      <c r="I6" s="435"/>
      <c r="J6" s="435"/>
      <c r="K6" s="421"/>
    </row>
    <row r="7" spans="1:11" ht="15">
      <c r="A7" s="430">
        <v>3</v>
      </c>
      <c r="B7" s="436" t="s">
        <v>777</v>
      </c>
      <c r="C7" s="432" t="s">
        <v>565</v>
      </c>
      <c r="D7" s="437">
        <v>35</v>
      </c>
      <c r="E7" s="536"/>
      <c r="F7" s="433"/>
      <c r="G7" s="434"/>
      <c r="H7" s="421"/>
      <c r="I7" s="435"/>
      <c r="J7" s="421"/>
      <c r="K7" s="421"/>
    </row>
    <row r="8" spans="1:11">
      <c r="A8" s="438"/>
      <c r="B8" s="439" t="s">
        <v>390</v>
      </c>
      <c r="C8" s="432"/>
      <c r="D8" s="440"/>
      <c r="E8" s="432"/>
      <c r="F8" s="433"/>
      <c r="G8" s="441"/>
      <c r="H8" s="430"/>
      <c r="I8" s="435"/>
      <c r="J8" s="435"/>
      <c r="K8" s="421"/>
    </row>
    <row r="9" spans="1:11" ht="14.25">
      <c r="A9" s="442"/>
      <c r="B9" s="442"/>
      <c r="C9" s="442"/>
      <c r="D9" s="442"/>
      <c r="E9" s="442"/>
      <c r="F9" s="442"/>
      <c r="G9" s="442"/>
      <c r="H9" s="442"/>
      <c r="I9" s="442"/>
      <c r="J9" s="442"/>
      <c r="K9" s="373"/>
    </row>
    <row r="10" spans="1:11" ht="14.25">
      <c r="A10" s="442"/>
      <c r="B10" s="442"/>
      <c r="C10" s="442"/>
      <c r="D10" s="442"/>
      <c r="E10" s="442"/>
      <c r="F10" s="442"/>
      <c r="G10" s="442"/>
      <c r="H10" s="442"/>
      <c r="I10" s="442"/>
      <c r="J10" s="442"/>
      <c r="K10" s="373"/>
    </row>
    <row r="11" spans="1:11" ht="14.25">
      <c r="A11" s="442"/>
      <c r="B11" s="443" t="s">
        <v>207</v>
      </c>
      <c r="C11" s="443"/>
      <c r="D11" s="443"/>
      <c r="E11" s="443"/>
      <c r="F11" s="443"/>
      <c r="G11" s="443" t="s">
        <v>208</v>
      </c>
      <c r="H11" s="443"/>
      <c r="I11" s="443"/>
      <c r="J11" s="442"/>
      <c r="K11" s="373"/>
    </row>
    <row r="12" spans="1:11" ht="14.25">
      <c r="A12" s="442"/>
      <c r="B12" s="443" t="s">
        <v>209</v>
      </c>
      <c r="C12" s="443"/>
      <c r="D12" s="443"/>
      <c r="E12" s="443"/>
      <c r="F12" s="443"/>
      <c r="G12" s="443" t="s">
        <v>210</v>
      </c>
      <c r="H12" s="443"/>
      <c r="I12" s="442"/>
      <c r="J12" s="442"/>
      <c r="K12" s="373"/>
    </row>
    <row r="13" spans="1:11">
      <c r="A13" s="373"/>
      <c r="B13" s="373"/>
      <c r="C13" s="373"/>
      <c r="D13" s="373"/>
      <c r="E13" s="373"/>
      <c r="F13" s="373"/>
      <c r="G13" s="373"/>
      <c r="H13" s="373"/>
      <c r="I13" s="373"/>
      <c r="J13" s="373"/>
      <c r="K13" s="373"/>
    </row>
  </sheetData>
  <sheetProtection selectLockedCells="1" selectUnlockedCells="1"/>
  <pageMargins left="0.78749999999999998" right="0.78749999999999998" top="1.0527777777777778" bottom="1.0527777777777778" header="0.78749999999999998" footer="0.78749999999999998"/>
  <pageSetup paperSize="9" scale="72" firstPageNumber="0" orientation="landscape" r:id="rId1"/>
  <headerFooter alignWithMargins="0">
    <oddHeader>&amp;C&amp;"Times New Roman,Normalny"&amp;12&amp;A</oddHeader>
    <oddFooter>&amp;C&amp;"Times New Roman,Normalny"&amp;12Strona &amp;P</odd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F3070E-929E-457C-B20B-524775E54DA9}">
  <sheetPr>
    <tabColor indexed="15"/>
    <pageSetUpPr fitToPage="1"/>
  </sheetPr>
  <dimension ref="A1:J10"/>
  <sheetViews>
    <sheetView workbookViewId="0">
      <selection activeCell="E5" sqref="E5:J6"/>
    </sheetView>
  </sheetViews>
  <sheetFormatPr defaultColWidth="11.5703125" defaultRowHeight="12.75"/>
  <cols>
    <col min="1" max="1" width="6.140625" customWidth="1"/>
    <col min="2" max="2" width="52.42578125" customWidth="1"/>
    <col min="9" max="9" width="12.28515625" bestFit="1" customWidth="1"/>
    <col min="10" max="10" width="10" customWidth="1"/>
  </cols>
  <sheetData>
    <row r="1" spans="1:10">
      <c r="B1" s="1" t="s">
        <v>0</v>
      </c>
    </row>
    <row r="2" spans="1:10">
      <c r="B2" s="4" t="s">
        <v>781</v>
      </c>
    </row>
    <row r="3" spans="1:10">
      <c r="A3" s="47" t="s">
        <v>837</v>
      </c>
      <c r="B3" s="47"/>
    </row>
    <row r="4" spans="1:10" ht="76.5">
      <c r="A4" s="127"/>
      <c r="B4" s="127" t="s">
        <v>4</v>
      </c>
      <c r="C4" s="127" t="s">
        <v>5</v>
      </c>
      <c r="D4" s="127" t="s">
        <v>6</v>
      </c>
      <c r="E4" s="127" t="s">
        <v>7</v>
      </c>
      <c r="F4" s="127" t="s">
        <v>8</v>
      </c>
      <c r="G4" s="127" t="s">
        <v>9</v>
      </c>
      <c r="H4" s="127" t="s">
        <v>10</v>
      </c>
      <c r="I4" s="127" t="s">
        <v>11</v>
      </c>
      <c r="J4" s="127" t="s">
        <v>12</v>
      </c>
    </row>
    <row r="5" spans="1:10">
      <c r="A5" s="394">
        <v>1</v>
      </c>
      <c r="B5" s="60" t="s">
        <v>778</v>
      </c>
      <c r="C5" s="395" t="s">
        <v>779</v>
      </c>
      <c r="D5" s="396">
        <v>3</v>
      </c>
      <c r="E5" s="539"/>
      <c r="F5" s="483"/>
      <c r="G5" s="398"/>
      <c r="H5" s="399"/>
      <c r="I5" s="484"/>
      <c r="J5" s="400"/>
    </row>
    <row r="6" spans="1:10">
      <c r="A6" s="62"/>
      <c r="B6" s="537" t="s">
        <v>30</v>
      </c>
      <c r="C6" s="62"/>
      <c r="D6" s="62"/>
      <c r="E6" s="62"/>
      <c r="F6" s="538"/>
      <c r="G6" s="537"/>
      <c r="H6" s="537"/>
      <c r="I6" s="538"/>
      <c r="J6" s="62"/>
    </row>
    <row r="8" spans="1:10">
      <c r="B8" s="443" t="s">
        <v>207</v>
      </c>
      <c r="C8" s="443"/>
      <c r="D8" s="443"/>
      <c r="E8" s="443"/>
      <c r="F8" s="443"/>
      <c r="G8" s="443" t="s">
        <v>208</v>
      </c>
      <c r="H8" s="443"/>
      <c r="I8" s="443"/>
    </row>
    <row r="9" spans="1:10" ht="14.25">
      <c r="B9" s="443" t="s">
        <v>209</v>
      </c>
      <c r="C9" s="443"/>
      <c r="D9" s="443"/>
      <c r="E9" s="443"/>
      <c r="F9" s="443"/>
      <c r="G9" s="443" t="s">
        <v>210</v>
      </c>
      <c r="H9" s="443"/>
      <c r="I9" s="442"/>
    </row>
    <row r="10" spans="1:10">
      <c r="B10" s="373"/>
      <c r="C10" s="373"/>
      <c r="D10" s="373"/>
      <c r="E10" s="373"/>
      <c r="F10" s="373"/>
      <c r="G10" s="373"/>
      <c r="H10" s="373"/>
      <c r="I10" s="373"/>
    </row>
  </sheetData>
  <sheetProtection selectLockedCells="1" selectUnlockedCells="1"/>
  <pageMargins left="0.78749999999999998" right="0.78749999999999998" top="1.0527777777777778" bottom="1.0527777777777778" header="0.78749999999999998" footer="0.78749999999999998"/>
  <pageSetup paperSize="9" scale="87" firstPageNumber="0" orientation="landscape" r:id="rId1"/>
  <headerFooter alignWithMargins="0">
    <oddHeader>&amp;C&amp;"Times New Roman,Normalny"&amp;12&amp;A</oddHeader>
    <oddFooter>&amp;C&amp;"Times New Roman,Normalny"&amp;12Strona &amp;P</odd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A6A5E4-A340-49C3-B873-894575621FCE}">
  <sheetPr>
    <tabColor indexed="15"/>
    <pageSetUpPr fitToPage="1"/>
  </sheetPr>
  <dimension ref="A1:J10"/>
  <sheetViews>
    <sheetView workbookViewId="0">
      <selection activeCell="E5" sqref="E5:J6"/>
    </sheetView>
  </sheetViews>
  <sheetFormatPr defaultColWidth="11.5703125" defaultRowHeight="12.75"/>
  <cols>
    <col min="1" max="1" width="5.7109375" customWidth="1"/>
    <col min="2" max="2" width="65.140625" customWidth="1"/>
  </cols>
  <sheetData>
    <row r="1" spans="1:10">
      <c r="B1" s="1" t="s">
        <v>0</v>
      </c>
    </row>
    <row r="2" spans="1:10">
      <c r="B2" s="4" t="s">
        <v>781</v>
      </c>
    </row>
    <row r="3" spans="1:10">
      <c r="A3" s="47" t="s">
        <v>838</v>
      </c>
      <c r="B3" s="47"/>
    </row>
    <row r="4" spans="1:10" ht="63.75">
      <c r="A4" s="127" t="s">
        <v>3</v>
      </c>
      <c r="B4" s="468" t="s">
        <v>4</v>
      </c>
      <c r="C4" s="468" t="s">
        <v>5</v>
      </c>
      <c r="D4" s="468" t="s">
        <v>6</v>
      </c>
      <c r="E4" s="468" t="s">
        <v>7</v>
      </c>
      <c r="F4" s="468" t="s">
        <v>8</v>
      </c>
      <c r="G4" s="468" t="s">
        <v>9</v>
      </c>
      <c r="H4" s="468" t="s">
        <v>10</v>
      </c>
      <c r="I4" s="468" t="s">
        <v>11</v>
      </c>
      <c r="J4" s="468" t="s">
        <v>782</v>
      </c>
    </row>
    <row r="5" spans="1:10">
      <c r="A5" s="540">
        <v>1</v>
      </c>
      <c r="B5" s="541" t="s">
        <v>780</v>
      </c>
      <c r="C5" s="542" t="s">
        <v>42</v>
      </c>
      <c r="D5" s="543">
        <v>1000</v>
      </c>
      <c r="E5" s="544"/>
      <c r="F5" s="549"/>
      <c r="G5" s="545"/>
      <c r="H5" s="546"/>
      <c r="I5" s="550"/>
      <c r="J5" s="547"/>
    </row>
    <row r="6" spans="1:10">
      <c r="B6" s="548" t="s">
        <v>30</v>
      </c>
      <c r="C6" s="471"/>
      <c r="D6" s="471"/>
      <c r="E6" s="471"/>
      <c r="F6" s="551"/>
      <c r="G6" s="472"/>
      <c r="H6" s="472"/>
      <c r="I6" s="551"/>
      <c r="J6" s="471"/>
    </row>
    <row r="8" spans="1:10">
      <c r="B8" s="443" t="s">
        <v>207</v>
      </c>
      <c r="C8" s="443"/>
      <c r="D8" s="443"/>
      <c r="E8" s="443"/>
      <c r="F8" s="443"/>
      <c r="G8" s="443" t="s">
        <v>208</v>
      </c>
      <c r="H8" s="443"/>
      <c r="I8" s="443"/>
    </row>
    <row r="9" spans="1:10" ht="14.25">
      <c r="B9" s="443" t="s">
        <v>209</v>
      </c>
      <c r="C9" s="443"/>
      <c r="D9" s="443"/>
      <c r="E9" s="443"/>
      <c r="F9" s="443"/>
      <c r="G9" s="443" t="s">
        <v>210</v>
      </c>
      <c r="H9" s="443"/>
      <c r="I9" s="442"/>
    </row>
    <row r="10" spans="1:10">
      <c r="B10" s="373"/>
      <c r="C10" s="373"/>
      <c r="D10" s="373"/>
      <c r="E10" s="373"/>
      <c r="F10" s="373"/>
      <c r="G10" s="373"/>
      <c r="H10" s="373"/>
      <c r="I10" s="373"/>
    </row>
  </sheetData>
  <sheetProtection selectLockedCells="1" selectUnlockedCells="1"/>
  <pageMargins left="0.78749999999999998" right="0.78749999999999998" top="1.0527777777777778" bottom="1.0527777777777778" header="0.78749999999999998" footer="0.78749999999999998"/>
  <pageSetup paperSize="9" scale="80" firstPageNumber="0" orientation="landscape" r:id="rId1"/>
  <headerFooter alignWithMargins="0">
    <oddHeader>&amp;C&amp;"Times New Roman,Normalny"&amp;12&amp;A</oddHeader>
    <oddFooter>&amp;C&amp;"Times New Roman,Normalny"&amp;12Strona &amp;P</odd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E8CAC2-6B6C-4502-9A5A-E8D0E603A813}">
  <sheetPr>
    <tabColor indexed="15"/>
    <pageSetUpPr fitToPage="1"/>
  </sheetPr>
  <dimension ref="A1:J11"/>
  <sheetViews>
    <sheetView tabSelected="1" workbookViewId="0">
      <selection activeCell="K21" sqref="K21"/>
    </sheetView>
  </sheetViews>
  <sheetFormatPr defaultColWidth="11.5703125" defaultRowHeight="12.75"/>
  <cols>
    <col min="1" max="1" width="5.5703125" customWidth="1"/>
    <col min="2" max="2" width="36.42578125" customWidth="1"/>
    <col min="6" max="6" width="12" customWidth="1"/>
  </cols>
  <sheetData>
    <row r="1" spans="1:10">
      <c r="B1" s="1" t="s">
        <v>0</v>
      </c>
    </row>
    <row r="2" spans="1:10">
      <c r="B2" s="4" t="s">
        <v>781</v>
      </c>
    </row>
    <row r="3" spans="1:10">
      <c r="A3" s="47" t="s">
        <v>865</v>
      </c>
      <c r="B3" s="47"/>
    </row>
    <row r="4" spans="1:10" ht="63.75">
      <c r="A4" s="127" t="s">
        <v>3</v>
      </c>
      <c r="B4" s="127" t="s">
        <v>4</v>
      </c>
      <c r="C4" s="127" t="s">
        <v>5</v>
      </c>
      <c r="D4" s="127" t="s">
        <v>6</v>
      </c>
      <c r="E4" s="127" t="s">
        <v>7</v>
      </c>
      <c r="F4" s="127" t="s">
        <v>8</v>
      </c>
      <c r="G4" s="127" t="s">
        <v>9</v>
      </c>
      <c r="H4" s="127" t="s">
        <v>10</v>
      </c>
      <c r="I4" s="127" t="s">
        <v>11</v>
      </c>
      <c r="J4" s="127" t="s">
        <v>782</v>
      </c>
    </row>
    <row r="5" spans="1:10" ht="76.5">
      <c r="A5" s="552">
        <v>1</v>
      </c>
      <c r="B5" s="479" t="s">
        <v>821</v>
      </c>
      <c r="C5" s="158" t="s">
        <v>42</v>
      </c>
      <c r="D5" s="553">
        <v>10</v>
      </c>
      <c r="E5" s="554"/>
      <c r="F5" s="563"/>
      <c r="G5" s="398"/>
      <c r="H5" s="555"/>
      <c r="I5" s="564"/>
      <c r="J5" s="556"/>
    </row>
    <row r="6" spans="1:10" ht="76.5">
      <c r="A6" s="552">
        <v>2</v>
      </c>
      <c r="B6" s="479" t="s">
        <v>822</v>
      </c>
      <c r="C6" s="158" t="s">
        <v>42</v>
      </c>
      <c r="D6" s="553">
        <v>10</v>
      </c>
      <c r="E6" s="554"/>
      <c r="F6" s="563"/>
      <c r="G6" s="398"/>
      <c r="H6" s="555"/>
      <c r="I6" s="564"/>
      <c r="J6" s="556"/>
    </row>
    <row r="7" spans="1:10">
      <c r="A7" s="552"/>
      <c r="B7" s="557" t="s">
        <v>30</v>
      </c>
      <c r="C7" s="558"/>
      <c r="D7" s="559"/>
      <c r="E7" s="560"/>
      <c r="F7" s="571"/>
      <c r="G7" s="561"/>
      <c r="H7" s="562"/>
      <c r="I7" s="572"/>
      <c r="J7" s="556"/>
    </row>
    <row r="8" spans="1:10">
      <c r="I8" s="565"/>
    </row>
    <row r="9" spans="1:10">
      <c r="B9" s="443" t="s">
        <v>207</v>
      </c>
      <c r="C9" s="443"/>
      <c r="D9" s="443"/>
      <c r="E9" s="443"/>
      <c r="F9" s="443"/>
      <c r="G9" s="443" t="s">
        <v>208</v>
      </c>
      <c r="H9" s="443"/>
      <c r="I9" s="443"/>
    </row>
    <row r="10" spans="1:10" ht="14.25">
      <c r="B10" s="443" t="s">
        <v>209</v>
      </c>
      <c r="C10" s="443"/>
      <c r="D10" s="443"/>
      <c r="E10" s="443"/>
      <c r="F10" s="443"/>
      <c r="G10" s="443" t="s">
        <v>210</v>
      </c>
      <c r="H10" s="443"/>
      <c r="I10" s="442"/>
    </row>
    <row r="11" spans="1:10">
      <c r="B11" s="373"/>
      <c r="C11" s="373"/>
      <c r="D11" s="373"/>
      <c r="E11" s="373"/>
      <c r="F11" s="373"/>
      <c r="G11" s="373"/>
      <c r="H11" s="373"/>
      <c r="I11" s="373"/>
    </row>
  </sheetData>
  <sheetProtection selectLockedCells="1" selectUnlockedCells="1"/>
  <pageMargins left="0.78749999999999998" right="0.78749999999999998" top="1.0527777777777778" bottom="1.0527777777777778" header="0.78749999999999998" footer="0.78749999999999998"/>
  <pageSetup paperSize="9" scale="97" firstPageNumber="0" orientation="landscape" r:id="rId1"/>
  <headerFooter alignWithMargins="0">
    <oddHeader>&amp;C&amp;"Times New Roman,Normalny"&amp;12&amp;A</oddHeader>
    <oddFooter>&amp;C&amp;"Times New Roman,Normalny"&amp;12Strona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47</vt:i4>
      </vt:variant>
      <vt:variant>
        <vt:lpstr>Nazwane zakresy</vt:lpstr>
      </vt:variant>
      <vt:variant>
        <vt:i4>3</vt:i4>
      </vt:variant>
    </vt:vector>
  </HeadingPairs>
  <TitlesOfParts>
    <vt:vector size="50" baseType="lpstr">
      <vt:lpstr>zad. 1</vt:lpstr>
      <vt:lpstr>zad. 2</vt:lpstr>
      <vt:lpstr>zad. 3</vt:lpstr>
      <vt:lpstr>zad. 4</vt:lpstr>
      <vt:lpstr>zad. 5</vt:lpstr>
      <vt:lpstr>zad. 6</vt:lpstr>
      <vt:lpstr>zad. 7</vt:lpstr>
      <vt:lpstr>zad. 8</vt:lpstr>
      <vt:lpstr>zad. 9</vt:lpstr>
      <vt:lpstr>zad. 10</vt:lpstr>
      <vt:lpstr>zad. 11</vt:lpstr>
      <vt:lpstr>zad. 12</vt:lpstr>
      <vt:lpstr>zad. 13</vt:lpstr>
      <vt:lpstr>zad. 14</vt:lpstr>
      <vt:lpstr>zad. 15</vt:lpstr>
      <vt:lpstr>zad. 16</vt:lpstr>
      <vt:lpstr>zad. 17</vt:lpstr>
      <vt:lpstr>zad. 18</vt:lpstr>
      <vt:lpstr>zad. 19</vt:lpstr>
      <vt:lpstr>zad. 20</vt:lpstr>
      <vt:lpstr>zad. 21</vt:lpstr>
      <vt:lpstr>zad. 22</vt:lpstr>
      <vt:lpstr>zad. 23</vt:lpstr>
      <vt:lpstr>Zestawienie CPV</vt:lpstr>
      <vt:lpstr>podsumowanie</vt:lpstr>
      <vt:lpstr>zad. 24</vt:lpstr>
      <vt:lpstr>zad. 25</vt:lpstr>
      <vt:lpstr>zad. 26</vt:lpstr>
      <vt:lpstr>zad. 27</vt:lpstr>
      <vt:lpstr>zad. 28</vt:lpstr>
      <vt:lpstr>zad. 29</vt:lpstr>
      <vt:lpstr>zad. 30</vt:lpstr>
      <vt:lpstr>zad. 31</vt:lpstr>
      <vt:lpstr>zad. 32</vt:lpstr>
      <vt:lpstr>zad. 33</vt:lpstr>
      <vt:lpstr>zad. 34</vt:lpstr>
      <vt:lpstr>zad. 35</vt:lpstr>
      <vt:lpstr>zad. 36</vt:lpstr>
      <vt:lpstr>zad. 37</vt:lpstr>
      <vt:lpstr>zad. 38</vt:lpstr>
      <vt:lpstr>zad. 39</vt:lpstr>
      <vt:lpstr>zad. 40</vt:lpstr>
      <vt:lpstr>zad. 41</vt:lpstr>
      <vt:lpstr>zad. 42</vt:lpstr>
      <vt:lpstr>zad. 43</vt:lpstr>
      <vt:lpstr>zad. 44</vt:lpstr>
      <vt:lpstr>zad. 45</vt:lpstr>
      <vt:lpstr>'zad. 1'!Excel_BuiltIn_Print_Area</vt:lpstr>
      <vt:lpstr>'zad. 1'!Obszar_wydruku</vt:lpstr>
      <vt:lpstr>'zad. 11'!Obszar_wydruku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Agata Zarówna</dc:creator>
  <cp:lastModifiedBy>Agata Zarówna</cp:lastModifiedBy>
  <cp:lastPrinted>2025-05-22T09:25:50Z</cp:lastPrinted>
  <dcterms:created xsi:type="dcterms:W3CDTF">2025-05-20T07:45:02Z</dcterms:created>
  <dcterms:modified xsi:type="dcterms:W3CDTF">2025-05-27T09:26:48Z</dcterms:modified>
</cp:coreProperties>
</file>