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zarowna\Desktop\Postępowania\2025\16 Leki\2 SWZ z zał\"/>
    </mc:Choice>
  </mc:AlternateContent>
  <xr:revisionPtr revIDLastSave="0" documentId="13_ncr:1_{632F5C74-36C4-4029-81C0-5EFD37C3637F}" xr6:coauthVersionLast="47" xr6:coauthVersionMax="47" xr10:uidLastSave="{00000000-0000-0000-0000-000000000000}"/>
  <bookViews>
    <workbookView xWindow="-120" yWindow="-120" windowWidth="29040" windowHeight="15840" tabRatio="500" firstSheet="47" activeTab="47" xr2:uid="{00000000-000D-0000-FFFF-FFFF00000000}"/>
  </bookViews>
  <sheets>
    <sheet name="Zadanie nr 1" sheetId="1" r:id="rId1"/>
    <sheet name="Zadanie nr 2" sheetId="2" r:id="rId2"/>
    <sheet name="Zadanie nr 3" sheetId="3" r:id="rId3"/>
    <sheet name="Zadanie nr 4" sheetId="4" r:id="rId4"/>
    <sheet name="Zadanie nr 5" sheetId="5" r:id="rId5"/>
    <sheet name="Zadanie nr 6" sheetId="6" r:id="rId6"/>
    <sheet name="Zadanie nr 7" sheetId="7" r:id="rId7"/>
    <sheet name="Zadanie nr 8" sheetId="8" r:id="rId8"/>
    <sheet name="Zadanie nr 9" sheetId="9" r:id="rId9"/>
    <sheet name="Zadanie nr 10" sheetId="10" r:id="rId10"/>
    <sheet name="Zadanie nr 11" sheetId="11" r:id="rId11"/>
    <sheet name="Zadanie nr 12" sheetId="12" r:id="rId12"/>
    <sheet name="Zadanie nr 13" sheetId="13" r:id="rId13"/>
    <sheet name="Zadanie nr 14" sheetId="14" r:id="rId14"/>
    <sheet name="Zadanie nr 15" sheetId="15" r:id="rId15"/>
    <sheet name="Zadanie nr 16" sheetId="16" r:id="rId16"/>
    <sheet name="Zadanie nr 17" sheetId="17" r:id="rId17"/>
    <sheet name="Zadanie nr 18" sheetId="18" r:id="rId18"/>
    <sheet name="Zadanie nr 19" sheetId="19" r:id="rId19"/>
    <sheet name="Zadanie nr 20" sheetId="20" r:id="rId20"/>
    <sheet name="Zadanie nr 21" sheetId="21" r:id="rId21"/>
    <sheet name="Zadanie nr 22." sheetId="22" r:id="rId22"/>
    <sheet name="Zadanie nr 23" sheetId="23" r:id="rId23"/>
    <sheet name="Zadanie nr 24" sheetId="24" r:id="rId24"/>
    <sheet name="Zadanie nr 25" sheetId="25" r:id="rId25"/>
    <sheet name="Zadanie nr 26." sheetId="26" r:id="rId26"/>
    <sheet name="Zadanie nr 27" sheetId="27" r:id="rId27"/>
    <sheet name="Zadanie nr 28" sheetId="28" r:id="rId28"/>
    <sheet name="zadanie nr 29" sheetId="29" r:id="rId29"/>
    <sheet name="Zadanie nr 30." sheetId="30" r:id="rId30"/>
    <sheet name="Zadanie nr 31" sheetId="31" r:id="rId31"/>
    <sheet name="Zadanie nr 32" sheetId="32" r:id="rId32"/>
    <sheet name="Zadanie nr 33" sheetId="33" r:id="rId33"/>
    <sheet name="Zadanie nr 34" sheetId="34" r:id="rId34"/>
    <sheet name="Zadanie nr 35" sheetId="35" r:id="rId35"/>
    <sheet name="Zadanie nr 36" sheetId="36" r:id="rId36"/>
    <sheet name="Zadanie nr 37." sheetId="37" r:id="rId37"/>
    <sheet name="Zadanie nr 38," sheetId="38" r:id="rId38"/>
    <sheet name="Zadanie nr 39" sheetId="39" r:id="rId39"/>
    <sheet name="Zadanie nr 40" sheetId="40" r:id="rId40"/>
    <sheet name="Zadanie nr 41" sheetId="41" r:id="rId41"/>
    <sheet name="Zadanie nr 42" sheetId="42" r:id="rId42"/>
    <sheet name="Zadanie nr 43" sheetId="43" r:id="rId43"/>
    <sheet name="Zadanie nr 44" sheetId="44" r:id="rId44"/>
    <sheet name="Zadanie nr 45" sheetId="45" r:id="rId45"/>
    <sheet name="Zadanie nr 46" sheetId="46" r:id="rId46"/>
    <sheet name="Zadanie nr 47" sheetId="47" r:id="rId47"/>
    <sheet name="Zadanie nr 48" sheetId="48" r:id="rId48"/>
    <sheet name="Zadanie nr 49" sheetId="49" r:id="rId49"/>
    <sheet name="podsumowanie" sheetId="50" state="hidden" r:id="rId50"/>
    <sheet name="Zadanie nr 50" sheetId="51" r:id="rId51"/>
    <sheet name="Zadanie nr 51" sheetId="52" r:id="rId52"/>
    <sheet name="Zadanie nr 52" sheetId="53" r:id="rId53"/>
    <sheet name="Zadanie nr 53" sheetId="54" r:id="rId54"/>
    <sheet name="Zadanie nr 54." sheetId="55" r:id="rId55"/>
    <sheet name="Zadanie nr 55" sheetId="56" r:id="rId56"/>
    <sheet name="Zadanie nr 56" sheetId="57" r:id="rId57"/>
    <sheet name="Zadanie nr 57" sheetId="58" r:id="rId58"/>
    <sheet name="Zadanie nr 58" sheetId="59" r:id="rId59"/>
    <sheet name="Zadanie nr 59" sheetId="60" r:id="rId60"/>
    <sheet name="Zadanie nr 60" sheetId="61" r:id="rId61"/>
    <sheet name="Zadanie nr 61" sheetId="62" r:id="rId62"/>
    <sheet name="Zadanie nr 62" sheetId="63" r:id="rId63"/>
    <sheet name="Zadanie nr 63" sheetId="64" r:id="rId64"/>
    <sheet name="Zadanie nr 64" sheetId="65" r:id="rId65"/>
    <sheet name="Zadanie nr 65" sheetId="66" r:id="rId66"/>
    <sheet name="Zadanie nr 66" sheetId="67" r:id="rId67"/>
    <sheet name="Zadanie nr 67" sheetId="68" r:id="rId68"/>
  </sheets>
  <externalReferences>
    <externalReference r:id="rId69"/>
  </externalReferences>
  <definedNames>
    <definedName name="Excel_BuiltIn_Print_Area" localSheetId="6">'Zadanie nr 7'!$A$1:$J$1</definedName>
    <definedName name="Excel_BuiltIn_Print_Area_14_1">#REF!</definedName>
    <definedName name="Excel_BuiltIn_Print_Area_16_1">#REF!</definedName>
    <definedName name="Excel_BuiltIn_Print_Area_17_1">#REF!</definedName>
    <definedName name="Excel_BuiltIn_Print_Area_18_1">#REF!</definedName>
    <definedName name="Excel_BuiltIn_Print_Area_19_1">'Zadanie nr 19'!$A$3:$J$5</definedName>
    <definedName name="Excel_BuiltIn_Print_Area_2_1">'Zadanie nr 2'!$A$3:$I$8</definedName>
    <definedName name="Excel_BuiltIn_Print_Area_22_1">#REF!</definedName>
    <definedName name="Excel_BuiltIn_Print_Area_22_1_1">#REF!</definedName>
    <definedName name="Excel_BuiltIn_Print_Area_24_1">#REF!</definedName>
    <definedName name="Excel_BuiltIn_Print_Area_3_1">#REF!</definedName>
    <definedName name="Excel_BuiltIn_Print_Area_3_1_1">'Zadanie nr 3'!$A$3:$J$29</definedName>
    <definedName name="Excel_BuiltIn_Print_Area_3_1_1_1">'Zadanie nr 3'!$A$3:$J$28</definedName>
    <definedName name="Excel_BuiltIn_Print_Area_4_1">'Zadanie nr 4'!$A$3:$J$13</definedName>
    <definedName name="Excel_BuiltIn_Print_Area_5_1">'Zadanie nr 5'!$A$3:$J$8</definedName>
    <definedName name="Excel_BuiltIn_Print_Area_6_1">'Zadanie nr 6'!$A$3:$J$10</definedName>
    <definedName name="Excel_BuiltIn_Print_Area_7_1">'Zadanie nr 7'!$A$3:$J$7</definedName>
    <definedName name="Excel_BuiltIn_Print_Titles_17">#REF!</definedName>
    <definedName name="_xlnm.Print_Area" localSheetId="0">'Zadanie nr 1'!$A$1:$I$415</definedName>
    <definedName name="_xlnm.Print_Area" localSheetId="9">'Zadanie nr 10'!$A$1:$J$17</definedName>
    <definedName name="_xlnm.Print_Area" localSheetId="10">'Zadanie nr 11'!$A$1:$J$56</definedName>
    <definedName name="_xlnm.Print_Area" localSheetId="11">'Zadanie nr 12'!$A$1:$J$46</definedName>
    <definedName name="_xlnm.Print_Area" localSheetId="12">'Zadanie nr 13'!$A$1:$J$14</definedName>
    <definedName name="_xlnm.Print_Area" localSheetId="14">'Zadanie nr 15'!$A$1:$K$11</definedName>
    <definedName name="_xlnm.Print_Area" localSheetId="15">'Zadanie nr 16'!$A$1:$J$84</definedName>
    <definedName name="_xlnm.Print_Area" localSheetId="16">'Zadanie nr 17'!$A$1:$J$26</definedName>
    <definedName name="_xlnm.Print_Area" localSheetId="17">'Zadanie nr 18'!$A$1:$J$12</definedName>
    <definedName name="_xlnm.Print_Area" localSheetId="18">'Zadanie nr 19'!$A$1:$J$12</definedName>
    <definedName name="_xlnm.Print_Area" localSheetId="1">'Zadanie nr 2'!$A$1:$J$18</definedName>
    <definedName name="_xlnm.Print_Area" localSheetId="19">'Zadanie nr 20'!$A$1:$J$23</definedName>
    <definedName name="_xlnm.Print_Area" localSheetId="20">'Zadanie nr 21'!$A$1:$J$44</definedName>
    <definedName name="_xlnm.Print_Area" localSheetId="21">'Zadanie nr 22.'!$A$1:$J$21</definedName>
    <definedName name="_xlnm.Print_Area" localSheetId="22">'Zadanie nr 23'!$A$1:$J$10</definedName>
    <definedName name="_xlnm.Print_Area" localSheetId="23">'Zadanie nr 24'!$A$1:$J$17</definedName>
    <definedName name="_xlnm.Print_Area" localSheetId="24">'Zadanie nr 25'!$A$1:$J$60</definedName>
    <definedName name="_xlnm.Print_Area" localSheetId="25">'Zadanie nr 26.'!$A$1:$J$11</definedName>
    <definedName name="_xlnm.Print_Area" localSheetId="26">'Zadanie nr 27'!$A$1:$J$12</definedName>
    <definedName name="_xlnm.Print_Area" localSheetId="27">'Zadanie nr 28'!$A$1:$J$77</definedName>
    <definedName name="_xlnm.Print_Area" localSheetId="28">'zadanie nr 29'!$A$1:$J$89</definedName>
    <definedName name="_xlnm.Print_Area" localSheetId="2">'Zadanie nr 3'!$A$1:$J$34</definedName>
    <definedName name="_xlnm.Print_Area" localSheetId="29">'Zadanie nr 30.'!$A$1:$J$14</definedName>
    <definedName name="_xlnm.Print_Area" localSheetId="30">'Zadanie nr 31'!$A$1:$J$13</definedName>
    <definedName name="_xlnm.Print_Area" localSheetId="31">'Zadanie nr 32'!$A$1:$J$12</definedName>
    <definedName name="_xlnm.Print_Area" localSheetId="32">'Zadanie nr 33'!$A$1:$J$10</definedName>
    <definedName name="_xlnm.Print_Area" localSheetId="33">'Zadanie nr 34'!$A$1:$J$11</definedName>
    <definedName name="_xlnm.Print_Area" localSheetId="34">'Zadanie nr 35'!$A$1:$J$14</definedName>
    <definedName name="_xlnm.Print_Area" localSheetId="35">'Zadanie nr 36'!$A$1:$J$11</definedName>
    <definedName name="_xlnm.Print_Area" localSheetId="36">'Zadanie nr 37.'!$A$1:$J$17</definedName>
    <definedName name="_xlnm.Print_Area" localSheetId="37">'Zadanie nr 38,'!$A$1:$J$15</definedName>
    <definedName name="_xlnm.Print_Area" localSheetId="38">'Zadanie nr 39'!$A$1:$J$16</definedName>
    <definedName name="_xlnm.Print_Area" localSheetId="3">'Zadanie nr 4'!$A$1:$J$18</definedName>
    <definedName name="_xlnm.Print_Area" localSheetId="39">'Zadanie nr 40'!$A$1:$J$18</definedName>
    <definedName name="_xlnm.Print_Area" localSheetId="40">'Zadanie nr 41'!$A$1:$J$13</definedName>
    <definedName name="_xlnm.Print_Area" localSheetId="41">'Zadanie nr 42'!$A$1:$J$38</definedName>
    <definedName name="_xlnm.Print_Area" localSheetId="42">'Zadanie nr 43'!$A$1:$J$10</definedName>
    <definedName name="_xlnm.Print_Area" localSheetId="44">'Zadanie nr 45'!$A$1:$J$27</definedName>
    <definedName name="_xlnm.Print_Area" localSheetId="45">'Zadanie nr 46'!$A$1:$J$12</definedName>
    <definedName name="_xlnm.Print_Area" localSheetId="46">'Zadanie nr 47'!$A$1:$I$4</definedName>
    <definedName name="_xlnm.Print_Area" localSheetId="4">'Zadanie nr 5'!$A$1:$J$14</definedName>
    <definedName name="_xlnm.Print_Area" localSheetId="5">'Zadanie nr 6'!$A$1:$J$19</definedName>
    <definedName name="_xlnm.Print_Area" localSheetId="6">'Zadanie nr 7'!$A$1:$J$13</definedName>
    <definedName name="_xlnm.Print_Area" localSheetId="7">'Zadanie nr 8'!$A$1:$J$25</definedName>
    <definedName name="_xlnm.Print_Area" localSheetId="8">'Zadanie nr 9'!$A$1:$J$20</definedName>
    <definedName name="Print_Area_0" localSheetId="30">#REF!</definedName>
  </definedNames>
  <calcPr calcId="19102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G70" i="50" l="1"/>
  <c r="F70" i="50"/>
  <c r="H70" i="50" s="1"/>
  <c r="E70" i="50"/>
  <c r="F69" i="50"/>
  <c r="H69" i="50" s="1"/>
  <c r="E69" i="50"/>
  <c r="G69" i="50" s="1"/>
  <c r="G67" i="50"/>
  <c r="F67" i="50"/>
  <c r="H67" i="50" s="1"/>
  <c r="E67" i="50"/>
  <c r="G66" i="50"/>
  <c r="F66" i="50"/>
  <c r="H66" i="50" s="1"/>
  <c r="E66" i="50"/>
  <c r="F65" i="50"/>
  <c r="H65" i="50" s="1"/>
  <c r="E65" i="50"/>
  <c r="G65" i="50" s="1"/>
  <c r="F64" i="50"/>
  <c r="H64" i="50" s="1"/>
  <c r="E64" i="50"/>
  <c r="G64" i="50" s="1"/>
  <c r="F63" i="50"/>
  <c r="H63" i="50" s="1"/>
  <c r="E63" i="50"/>
  <c r="G63" i="50" s="1"/>
  <c r="G62" i="50"/>
  <c r="F62" i="50"/>
  <c r="H62" i="50" s="1"/>
  <c r="E62" i="50"/>
  <c r="F61" i="50"/>
  <c r="H61" i="50" s="1"/>
  <c r="E61" i="50"/>
  <c r="G61" i="50" s="1"/>
  <c r="F59" i="50"/>
  <c r="H59" i="50" s="1"/>
  <c r="E59" i="50"/>
  <c r="G59" i="50" s="1"/>
  <c r="G58" i="50"/>
  <c r="F58" i="50"/>
  <c r="H58" i="50" s="1"/>
  <c r="E58" i="50"/>
  <c r="G54" i="50"/>
  <c r="F54" i="50"/>
  <c r="H54" i="50" s="1"/>
  <c r="E54" i="50"/>
  <c r="H44" i="50"/>
  <c r="F44" i="50"/>
  <c r="E44" i="50"/>
  <c r="G44" i="50" s="1"/>
  <c r="F43" i="50"/>
  <c r="H43" i="50" s="1"/>
  <c r="E43" i="50"/>
  <c r="G43" i="50" s="1"/>
  <c r="H37" i="50"/>
  <c r="F37" i="50"/>
  <c r="E37" i="50"/>
  <c r="G37" i="50" s="1"/>
  <c r="H29" i="50"/>
  <c r="F29" i="50"/>
  <c r="E29" i="50"/>
  <c r="G29" i="50" s="1"/>
  <c r="H26" i="50"/>
  <c r="F26" i="50"/>
  <c r="E26" i="50"/>
  <c r="G26" i="50" s="1"/>
  <c r="H21" i="50"/>
  <c r="F21" i="50"/>
  <c r="E21" i="50"/>
  <c r="G21" i="50" s="1"/>
  <c r="H20" i="50"/>
  <c r="F20" i="50"/>
  <c r="E20" i="50"/>
  <c r="G20" i="50" s="1"/>
  <c r="E68" i="50"/>
  <c r="G68" i="50" s="1"/>
  <c r="F60" i="50"/>
  <c r="H60" i="50" s="1"/>
  <c r="E60" i="50"/>
  <c r="G60" i="50" s="1"/>
  <c r="F52" i="50"/>
  <c r="H52" i="50" s="1"/>
  <c r="E52" i="50"/>
  <c r="G52" i="50" s="1"/>
  <c r="E49" i="50"/>
  <c r="G49" i="50" s="1"/>
  <c r="E56" i="50"/>
  <c r="G56" i="50" s="1"/>
  <c r="F39" i="50" l="1"/>
  <c r="H39" i="50" s="1"/>
  <c r="E9" i="50"/>
  <c r="G9" i="50" s="1"/>
  <c r="E12" i="50"/>
  <c r="G12" i="50" s="1"/>
  <c r="F13" i="50"/>
  <c r="H13" i="50" s="1"/>
  <c r="E15" i="50"/>
  <c r="G15" i="50" s="1"/>
  <c r="E18" i="50"/>
  <c r="G18" i="50" s="1"/>
  <c r="E22" i="50"/>
  <c r="G22" i="50" s="1"/>
  <c r="E24" i="50"/>
  <c r="G24" i="50" s="1"/>
  <c r="F24" i="50"/>
  <c r="H24" i="50" s="1"/>
  <c r="E17" i="50"/>
  <c r="G17" i="50" s="1"/>
  <c r="E25" i="50"/>
  <c r="G25" i="50" s="1"/>
  <c r="F25" i="50"/>
  <c r="H25" i="50" s="1"/>
  <c r="F36" i="50"/>
  <c r="H36" i="50" s="1"/>
  <c r="F41" i="50"/>
  <c r="H41" i="50" s="1"/>
  <c r="E33" i="50"/>
  <c r="G33" i="50" s="1"/>
  <c r="E34" i="50"/>
  <c r="G34" i="50" s="1"/>
  <c r="F55" i="50"/>
  <c r="H55" i="50" s="1"/>
  <c r="F30" i="50"/>
  <c r="H30" i="50" s="1"/>
  <c r="E31" i="50"/>
  <c r="G31" i="50" s="1"/>
  <c r="E32" i="50"/>
  <c r="G32" i="50" s="1"/>
  <c r="F46" i="50"/>
  <c r="H46" i="50" s="1"/>
  <c r="E27" i="50"/>
  <c r="G27" i="50" s="1"/>
  <c r="F56" i="50"/>
  <c r="H56" i="50" s="1"/>
  <c r="E36" i="50"/>
  <c r="G36" i="50" s="1"/>
  <c r="E40" i="50"/>
  <c r="G40" i="50" s="1"/>
  <c r="F47" i="50"/>
  <c r="H47" i="50" s="1"/>
  <c r="E50" i="50"/>
  <c r="G50" i="50" s="1"/>
  <c r="E57" i="50"/>
  <c r="G57" i="50" s="1"/>
  <c r="F40" i="50"/>
  <c r="H40" i="50" s="1"/>
  <c r="E48" i="50"/>
  <c r="G48" i="50" s="1"/>
  <c r="E39" i="50"/>
  <c r="G39" i="50" s="1"/>
  <c r="E41" i="50"/>
  <c r="G41" i="50" s="1"/>
  <c r="E42" i="50"/>
  <c r="G42" i="50" s="1"/>
  <c r="F53" i="50"/>
  <c r="H53" i="50" s="1"/>
  <c r="F49" i="50"/>
  <c r="H49" i="50" s="1"/>
  <c r="E55" i="50"/>
  <c r="G55" i="50" s="1"/>
  <c r="E51" i="50"/>
  <c r="G51" i="50" s="1"/>
  <c r="E30" i="50"/>
  <c r="G30" i="50" s="1"/>
  <c r="E46" i="50"/>
  <c r="G46" i="50" s="1"/>
  <c r="E53" i="50"/>
  <c r="G53" i="50" s="1"/>
  <c r="F68" i="50"/>
  <c r="H68" i="50" s="1"/>
  <c r="E10" i="50" l="1"/>
  <c r="G10" i="50" s="1"/>
  <c r="E16" i="50"/>
  <c r="G16" i="50" s="1"/>
  <c r="E14" i="50"/>
  <c r="G14" i="50" s="1"/>
  <c r="E23" i="50"/>
  <c r="G23" i="50" s="1"/>
  <c r="F11" i="50"/>
  <c r="H11" i="50" s="1"/>
  <c r="E8" i="50"/>
  <c r="G8" i="50" s="1"/>
  <c r="F33" i="50"/>
  <c r="H33" i="50" s="1"/>
  <c r="F34" i="50"/>
  <c r="H34" i="50" s="1"/>
  <c r="F31" i="50"/>
  <c r="H31" i="50" s="1"/>
  <c r="F57" i="50"/>
  <c r="H57" i="50" s="1"/>
  <c r="E38" i="50"/>
  <c r="G38" i="50" s="1"/>
  <c r="F35" i="50"/>
  <c r="H35" i="50" s="1"/>
  <c r="E28" i="50"/>
  <c r="G28" i="50" s="1"/>
  <c r="E19" i="50"/>
  <c r="G19" i="50" s="1"/>
  <c r="F23" i="50"/>
  <c r="H23" i="50" s="1"/>
  <c r="F15" i="50"/>
  <c r="H15" i="50" s="1"/>
  <c r="F50" i="50"/>
  <c r="H50" i="50" s="1"/>
  <c r="F22" i="50"/>
  <c r="H22" i="50" s="1"/>
  <c r="F10" i="50"/>
  <c r="H10" i="50" s="1"/>
  <c r="E13" i="50"/>
  <c r="G13" i="50" s="1"/>
  <c r="F14" i="50"/>
  <c r="H14" i="50" s="1"/>
  <c r="F48" i="50"/>
  <c r="H48" i="50" s="1"/>
  <c r="E47" i="50"/>
  <c r="G47" i="50" s="1"/>
  <c r="F51" i="50"/>
  <c r="H51" i="50" s="1"/>
  <c r="F42" i="50"/>
  <c r="H42" i="50" s="1"/>
  <c r="E45" i="50"/>
  <c r="G45" i="50" s="1"/>
  <c r="F45" i="50"/>
  <c r="H45" i="50" s="1"/>
  <c r="F32" i="50"/>
  <c r="H32" i="50" s="1"/>
  <c r="F19" i="50"/>
  <c r="H19" i="50" s="1"/>
  <c r="F9" i="50"/>
  <c r="H9" i="50" s="1"/>
  <c r="E11" i="50"/>
  <c r="G11" i="50" s="1"/>
  <c r="F12" i="50"/>
  <c r="H12" i="50" s="1"/>
  <c r="F38" i="50"/>
  <c r="H38" i="50" s="1"/>
  <c r="E35" i="50"/>
  <c r="G35" i="50" s="1"/>
  <c r="F28" i="50"/>
  <c r="H28" i="50" s="1"/>
  <c r="F18" i="50"/>
  <c r="H18" i="50" s="1"/>
  <c r="F27" i="50"/>
  <c r="H27" i="50" s="1"/>
  <c r="F17" i="50"/>
  <c r="H17" i="50" s="1"/>
  <c r="F16" i="50"/>
  <c r="H16" i="50" s="1"/>
  <c r="F8" i="50"/>
  <c r="E71" i="50" l="1"/>
  <c r="G71" i="50" s="1"/>
  <c r="F71" i="50"/>
  <c r="H71" i="50" s="1"/>
  <c r="H8" i="50"/>
</calcChain>
</file>

<file path=xl/sharedStrings.xml><?xml version="1.0" encoding="utf-8"?>
<sst xmlns="http://schemas.openxmlformats.org/spreadsheetml/2006/main" count="3611" uniqueCount="1864">
  <si>
    <t xml:space="preserve">Zadanie nr 1- Leki różne </t>
  </si>
  <si>
    <t>Lp.</t>
  </si>
  <si>
    <t>Nazwa produktu</t>
  </si>
  <si>
    <t>Jednostka miary</t>
  </si>
  <si>
    <t>Ilość</t>
  </si>
  <si>
    <t>Cena jednostkowa[zł] netto</t>
  </si>
  <si>
    <t>Wartość [zł] netto</t>
  </si>
  <si>
    <t>VAT</t>
  </si>
  <si>
    <t>Cena jednostkowa [zł] brutto</t>
  </si>
  <si>
    <t>Wartość [zł] brutto</t>
  </si>
  <si>
    <t>EAN</t>
  </si>
  <si>
    <t>Acarbosum 50 mg</t>
  </si>
  <si>
    <t>op. 30 tabl</t>
  </si>
  <si>
    <t>Acetylcysteinum inj. iv. lub dooskrzelowo (roztwór) 300 mg/3 ml</t>
  </si>
  <si>
    <t>porcja po 5 amp. 3 ml</t>
  </si>
  <si>
    <t>Acetylcysteinum tabl musujące. 200 mg</t>
  </si>
  <si>
    <t>porcja po 20 szt.</t>
  </si>
  <si>
    <t>Acetylcysteinum tabl. musujące 600 mg</t>
  </si>
  <si>
    <t>porcja po 10 tabl.</t>
  </si>
  <si>
    <t>Aciclovirum 800mg</t>
  </si>
  <si>
    <t>porcja po 30 szt</t>
  </si>
  <si>
    <t xml:space="preserve">Aciclovir 250mg inj </t>
  </si>
  <si>
    <t>porcja po 5 fiol.</t>
  </si>
  <si>
    <t xml:space="preserve">Acidum aceticum dilutum 3% </t>
  </si>
  <si>
    <t>porcja po 100ml</t>
  </si>
  <si>
    <t>Acidum aceticym + Delphinum consolida</t>
  </si>
  <si>
    <t>butelka po 100ml</t>
  </si>
  <si>
    <t>Acidum acetylsalicylicum tabl. 100 mg tabl dojelitowe</t>
  </si>
  <si>
    <t>Acidum acetylsalicylicum tabl. 75 mg</t>
  </si>
  <si>
    <t>porcja po 60 tabl.</t>
  </si>
  <si>
    <t>Acidum acetylsalicylicum tabl. powl. dojelitowe 150 mg</t>
  </si>
  <si>
    <t>Acidum acetylsalicylicum tabl 300 mg</t>
  </si>
  <si>
    <t>porcja po 20tabl</t>
  </si>
  <si>
    <t>Acidum acetylsalicylicum tabl 500 mg</t>
  </si>
  <si>
    <t>Acidum ascorbicum (vit. C) inj. (roztwór) 500 mg/5 ml</t>
  </si>
  <si>
    <t>porcja po 5 amp. 5 ml</t>
  </si>
  <si>
    <t>Acidum alendronicum 70mg</t>
  </si>
  <si>
    <t>porcja po 4szt</t>
  </si>
  <si>
    <t xml:space="preserve">Acidum acscorbicum 200mg </t>
  </si>
  <si>
    <t>porcja po 50 tabl. powl.</t>
  </si>
  <si>
    <t xml:space="preserve">Acidum ascorbicum (vit. C) + Rutosidum tabl. powl. </t>
  </si>
  <si>
    <t>porcja po 125 tabl. powl.</t>
  </si>
  <si>
    <t>Acidum boricum 30mg/g</t>
  </si>
  <si>
    <t xml:space="preserve"> Roztwór na skórę, butelka 190g</t>
  </si>
  <si>
    <t>Acidum folicum 5 mg</t>
  </si>
  <si>
    <t>op 30 tabl</t>
  </si>
  <si>
    <t>Acidum folicum 15 mg</t>
  </si>
  <si>
    <t>Acidum pamidronicum 90 mg</t>
  </si>
  <si>
    <t>porcja fiol + rozpuszczalnik</t>
  </si>
  <si>
    <t>Acidum pamidronicum 30 mg</t>
  </si>
  <si>
    <t>porcja po 2 fiol + 2 rozp.</t>
  </si>
  <si>
    <t>Acidum tranexamicum 500mg</t>
  </si>
  <si>
    <t>porcja po 20tabl. powl.</t>
  </si>
  <si>
    <t>Acidum tranexamicum inj. iv. (roztwór) 500 mg/5 ml</t>
  </si>
  <si>
    <t>Acidum ursodeoxycholicum 250mg</t>
  </si>
  <si>
    <t>porcja po 100 kaps.</t>
  </si>
  <si>
    <t xml:space="preserve">Adenosinum 3mg/ml </t>
  </si>
  <si>
    <t>porcja 2ml po 6amp lub fiol</t>
  </si>
  <si>
    <t>Aesculus Hippocastanum + Arnica montana maść</t>
  </si>
  <si>
    <t>porcja po 30 g</t>
  </si>
  <si>
    <t>Aethylum chloride aerozol</t>
  </si>
  <si>
    <t>porcja po 70g</t>
  </si>
  <si>
    <t>Albendazolum tabl. 400 mg</t>
  </si>
  <si>
    <t>porcja po 1 tabl. do rozgryz. I  żucia</t>
  </si>
  <si>
    <t>Albendazolum zawiesina 400mg/ 20ml</t>
  </si>
  <si>
    <t>porcja po 20ml</t>
  </si>
  <si>
    <t xml:space="preserve">Allantoinum + Dexpanthenolum krem </t>
  </si>
  <si>
    <t>porcja krem po 35 g</t>
  </si>
  <si>
    <t xml:space="preserve">Allantoinum + Dexpanthenolum maść </t>
  </si>
  <si>
    <t>porcja maść po 30 g</t>
  </si>
  <si>
    <t>Allopurinolum tabl. 100 mg</t>
  </si>
  <si>
    <t>porcja po 50 tabl.</t>
  </si>
  <si>
    <t>Allopurinolum tabl. 300 mg</t>
  </si>
  <si>
    <t>Porcja po 30 tabl</t>
  </si>
  <si>
    <t>Alprazolamum 0,5mg</t>
  </si>
  <si>
    <t>porcja po 30 tabl</t>
  </si>
  <si>
    <t>Alprazolamum 0,25mg</t>
  </si>
  <si>
    <t>Alprostadilum 60mg</t>
  </si>
  <si>
    <t>inj., doż,10 amp</t>
  </si>
  <si>
    <t>Ambroxolum płyn do nebulizacji 7,5 mg/ml</t>
  </si>
  <si>
    <t>porcja po 100 ml</t>
  </si>
  <si>
    <t>Ambroxolum syrop 15 mg/5 ml</t>
  </si>
  <si>
    <t>Amlodipinum tabl. 10 mg</t>
  </si>
  <si>
    <t>porcja po 30 tabl.</t>
  </si>
  <si>
    <t>Amlodipinum tabl. 5 mg</t>
  </si>
  <si>
    <t>Amiodaronum inj. (roztwór) 50 mg/ml</t>
  </si>
  <si>
    <t>Amiodaronum tabl. 200 mg</t>
  </si>
  <si>
    <t>porcja po 60 tabl. powl.</t>
  </si>
  <si>
    <t>Antazolinum inj. (roztwór) 50 mg/ml</t>
  </si>
  <si>
    <t>porcja po 10 amp. 2 ml</t>
  </si>
  <si>
    <t>Antitoxinum vipericum inj. im. (roztwór) 500 j.a.</t>
  </si>
  <si>
    <t>porcja po 1 szt.</t>
  </si>
  <si>
    <t>Apiksaban 2,5mg tabl powl.</t>
  </si>
  <si>
    <t>op-=60 tabl powl.</t>
  </si>
  <si>
    <t>Apiksaban 5mg tabl powl.</t>
  </si>
  <si>
    <t>Argenti nitricum substancja</t>
  </si>
  <si>
    <t>op.25 g</t>
  </si>
  <si>
    <t>Articainum + Epinephrinum, 4% inj. (rpztrór)</t>
  </si>
  <si>
    <t>porcja po 50 wkł. x 1,7ml do wstrzyk.</t>
  </si>
  <si>
    <t>Atorvastatinum 10mg</t>
  </si>
  <si>
    <t>porcja po 30 tabl powl..</t>
  </si>
  <si>
    <t>Atorvastatinum 20mg</t>
  </si>
  <si>
    <t>Atorvastatinum 40mg</t>
  </si>
  <si>
    <t>Atracurium inj. iv. (roztwór) 10 mg/ml</t>
  </si>
  <si>
    <t>porcja po 5 amp. 2,5 ml</t>
  </si>
  <si>
    <t>Atropinum inj. (roztwór) 0,5 mg/1 ml</t>
  </si>
  <si>
    <t>porcja po 10 amp. 1 ml</t>
  </si>
  <si>
    <t>Atropinum inj. (roztwór) 1 mg/1 ml</t>
  </si>
  <si>
    <t>Baclofenum 10 mg</t>
  </si>
  <si>
    <t>Baclofenum 25 mg</t>
  </si>
  <si>
    <t xml:space="preserve">Benzocainum surowiec (substancja) </t>
  </si>
  <si>
    <t>porcja po 50g</t>
  </si>
  <si>
    <t xml:space="preserve">Benzocainum, Mentholum, Zinci oxydatum zawiesina </t>
  </si>
  <si>
    <t>porcja po 140 g</t>
  </si>
  <si>
    <t>Benzydamini hydrochloridum proszek do p. płynu irygacyjnego 53,2 mg/g</t>
  </si>
  <si>
    <t>porcja po 10 sasz.</t>
  </si>
  <si>
    <t>Paraffinum liquidum (olej parafinowy), Benzyl benzoate (benzoesan benzylu), Parfum np. Skinscabin</t>
  </si>
  <si>
    <t xml:space="preserve">op.120ml </t>
  </si>
  <si>
    <t>Benzyna apteczna</t>
  </si>
  <si>
    <t>Betahistinum 16 mg tabl.</t>
  </si>
  <si>
    <t>Betahistinum 24 mg tabl.</t>
  </si>
  <si>
    <t>Betaxololum 20mg</t>
  </si>
  <si>
    <t>porcja po 30 tabl. powl.</t>
  </si>
  <si>
    <t>Bilastine 20mg tabl</t>
  </si>
  <si>
    <t>Bisacodylum czopki 10 mg</t>
  </si>
  <si>
    <t>porcja po 10 czoków</t>
  </si>
  <si>
    <t>Bisacodylum tabl 5mg</t>
  </si>
  <si>
    <t>porcja po 30 tabl. dojel.</t>
  </si>
  <si>
    <t>Bromhexinum syrop 4 mg/5 ml</t>
  </si>
  <si>
    <t>1 flak. 120ml</t>
  </si>
  <si>
    <t>Bromhexinum tabl. 8 mg</t>
  </si>
  <si>
    <t>porcja po 40 tabl.</t>
  </si>
  <si>
    <t>Bromocriptinum tabl. 2,5 mg</t>
  </si>
  <si>
    <t>Bupivacainum inj. dotkankowe (roztwór) 5 mg/ml</t>
  </si>
  <si>
    <t>porcja po 5 fiol. 20 ml</t>
  </si>
  <si>
    <t>Bupivacainum inj. dotkankowe (roztwór) 5 mg/ml spinalna</t>
  </si>
  <si>
    <t>porcja po 5 amp. 4 ml</t>
  </si>
  <si>
    <t>Butylscopolaminum tabl.10 mg</t>
  </si>
  <si>
    <t>op.30 tabl. draż</t>
  </si>
  <si>
    <t>Butylscopolaminum inj. (roztwór) 20 mg/1 ml</t>
  </si>
  <si>
    <t xml:space="preserve">Butylscopolamidum 10mg czopki </t>
  </si>
  <si>
    <t>porcja po 6 szt.</t>
  </si>
  <si>
    <t>Bromazepam 3mg</t>
  </si>
  <si>
    <t>Calcii lactas gluconas tabl. musujące 300 mg</t>
  </si>
  <si>
    <t>porcja po 20 tabl.mus.</t>
  </si>
  <si>
    <t>Calci carbonas 500mg</t>
  </si>
  <si>
    <t>porcja po 200 kaps.</t>
  </si>
  <si>
    <t>Calci carbonas 680mg+ Magnesii carbonas 80mg</t>
  </si>
  <si>
    <t>porcja po 48 szt.</t>
  </si>
  <si>
    <t>Calcium chloratum dihydricum 67mg/ml</t>
  </si>
  <si>
    <t>porcja po 10amp.</t>
  </si>
  <si>
    <t xml:space="preserve"> Calcium gluconatum 95-100mg/ml </t>
  </si>
  <si>
    <t>op=5amp</t>
  </si>
  <si>
    <t>Calcium pantothenicum tabl. 100 mg</t>
  </si>
  <si>
    <t>Candesartan 8mg</t>
  </si>
  <si>
    <t>porcja po 28 tabl.</t>
  </si>
  <si>
    <t>Candesartan 16mg</t>
  </si>
  <si>
    <t>Candesartan 32mg</t>
  </si>
  <si>
    <t>Carbetocinum 100mcg/ml</t>
  </si>
  <si>
    <t>Carbo medicinalis</t>
  </si>
  <si>
    <t>op. 20 kaps.</t>
  </si>
  <si>
    <t>Carvedilolum 6,25 mg</t>
  </si>
  <si>
    <t>Carvedilolum 12,5 mg</t>
  </si>
  <si>
    <t xml:space="preserve">Cetirizinum syrop doustne 5mg/ml </t>
  </si>
  <si>
    <t>Cetirizinum krople doustne 10 mg/ml</t>
  </si>
  <si>
    <t>porcja po 1 butelka 10 ml</t>
  </si>
  <si>
    <t>Cetirizinum tabl. powl. 10 mg</t>
  </si>
  <si>
    <t>Captoprilum tabl 12,5 mg</t>
  </si>
  <si>
    <t>Captoprilum tabl 25 mg</t>
  </si>
  <si>
    <t>Chlorpromazinum 40mg/g krople doustne</t>
  </si>
  <si>
    <t>porcja po 10g</t>
  </si>
  <si>
    <t>Chlortalidonum 50mg</t>
  </si>
  <si>
    <t xml:space="preserve">Chlorprothixenum 15mg </t>
  </si>
  <si>
    <t>Chlorprothixenum 50 mg</t>
  </si>
  <si>
    <t>Choline salicylate 20% krople do uszu</t>
  </si>
  <si>
    <t xml:space="preserve">Cilostazol 100mg </t>
  </si>
  <si>
    <t>porcja po 56 szt</t>
  </si>
  <si>
    <t>Cisapridum 10mg</t>
  </si>
  <si>
    <t>Cinnarizinum 25mg</t>
  </si>
  <si>
    <t>Cisatracurium inj. iv. (roztwór) 2 mg/1ml</t>
  </si>
  <si>
    <t>Clemastinum syrop 1 mg/10 ml</t>
  </si>
  <si>
    <t>porcja po 1 butelka 100 ml</t>
  </si>
  <si>
    <t>Clemastinum 2 mg / 2 ml inj.</t>
  </si>
  <si>
    <t>op. 5 amp</t>
  </si>
  <si>
    <t>Clemastinum tabl. 1 mg</t>
  </si>
  <si>
    <t xml:space="preserve">Clomethiazol 300mg </t>
  </si>
  <si>
    <t xml:space="preserve">Clobetasoli propionas 0,5mg/g </t>
  </si>
  <si>
    <t>porcja po 25g</t>
  </si>
  <si>
    <t>Clonazepamum 0,5mg</t>
  </si>
  <si>
    <t>Porcja po 30tabl</t>
  </si>
  <si>
    <t>Clonazepamum inj. (roztwór) 1 mg/1 ml</t>
  </si>
  <si>
    <t>Clonidinum 0,0075mg</t>
  </si>
  <si>
    <t>Clotrimazolum krem 10 mg/g</t>
  </si>
  <si>
    <t>porcja po 1 tuba 20 g</t>
  </si>
  <si>
    <t xml:space="preserve">Codeinum + Guaiacolsulfonatum tabl. </t>
  </si>
  <si>
    <t>porcja po 16 tabl.</t>
  </si>
  <si>
    <t>Colagenasum maść 1,2 j./g</t>
  </si>
  <si>
    <t xml:space="preserve">porcja po 20 g </t>
  </si>
  <si>
    <t xml:space="preserve">Colchicinum 0,5mg </t>
  </si>
  <si>
    <t>porcja po 20szt.</t>
  </si>
  <si>
    <t>Colecalciferolum 1000j.m. (0,025mg)</t>
  </si>
  <si>
    <t>porcja po 90szt.</t>
  </si>
  <si>
    <t>Crotamitonum maść 100 mg/g</t>
  </si>
  <si>
    <t>porcja po 1 tuba 40 g</t>
  </si>
  <si>
    <t>Cyanocobalaminum inj. (roztwór) 1 mg/2 ml</t>
  </si>
  <si>
    <t>porcja po 5 amp. 2 ml</t>
  </si>
  <si>
    <t>Cyproheptadinum 4mg</t>
  </si>
  <si>
    <t>porcja 20tabl.</t>
  </si>
  <si>
    <t>Cytrynian sodu substancja do receptury</t>
  </si>
  <si>
    <t>porcja po 1000 g</t>
  </si>
  <si>
    <t>Dalteparinum Hdcz 7 500 j.m anty -Xa / 0,3 ml</t>
  </si>
  <si>
    <t>op.10 amp.strz.</t>
  </si>
  <si>
    <t>Dalteparinum Hdcz 5 000 j.m anty Xa / 0,2 ml</t>
  </si>
  <si>
    <t>Dapagliflozinum 10mg tabl</t>
  </si>
  <si>
    <t>porcja po 28 tabl. powl.</t>
  </si>
  <si>
    <t>Dabigatranum etexilate 75mg</t>
  </si>
  <si>
    <t>porcja po 30 kaps. Twarde.</t>
  </si>
  <si>
    <t>Dabigatranum etexilate 110mg</t>
  </si>
  <si>
    <t>porcja po 60 kaps. twarde</t>
  </si>
  <si>
    <t>Dabigatranum etexilate 150mg</t>
  </si>
  <si>
    <t>Denozumab 60mg/ml</t>
  </si>
  <si>
    <t>porcja po 1 amp-strzyk</t>
  </si>
  <si>
    <t xml:space="preserve">Desloratadine 5 mg </t>
  </si>
  <si>
    <t>Desmopressinum doustny 0,06mg/0,1ml liofilizat</t>
  </si>
  <si>
    <t>Op=30 szt.</t>
  </si>
  <si>
    <t>Dexlansoprazol 30mg</t>
  </si>
  <si>
    <t>porcja po 28 kaps.</t>
  </si>
  <si>
    <t>Diazepamum inj. (roztwór) 10 mg/2 ml</t>
  </si>
  <si>
    <t>porcja po 50 amp. 2 ml</t>
  </si>
  <si>
    <t>Diazepamum tabl. 2 mg</t>
  </si>
  <si>
    <t>porcja po 20 tabl.</t>
  </si>
  <si>
    <t>Diazepamum tabl. 5 mg</t>
  </si>
  <si>
    <t>Diazepamum wlewka doodbytnicza 10 mg/2,5 ml</t>
  </si>
  <si>
    <t>porcja po 5 wlewek 2,5 ml</t>
  </si>
  <si>
    <t>Diazepamum wlewka doodbytnicza 5 mg/2,5 ml</t>
  </si>
  <si>
    <t>Digoxinum inj. 0,5 mg/2 ml</t>
  </si>
  <si>
    <t>Digoxinum tabl. 0,1 mg</t>
  </si>
  <si>
    <t>Digoxinum tabl. 0,25 mg</t>
  </si>
  <si>
    <t>op.30 tabl</t>
  </si>
  <si>
    <t xml:space="preserve">Diosminum 500 mg </t>
  </si>
  <si>
    <t>Diosmectitum 3,76g proszek do p. roztworu doustnego</t>
  </si>
  <si>
    <t>porcja po 30 saszetek</t>
  </si>
  <si>
    <t>Dipropionian beclomethasonu + formoterol 100+ 6 mcg aerozol inhalacyjny</t>
  </si>
  <si>
    <t>porcja po 180 dawek</t>
  </si>
  <si>
    <t>Dipropionian beclomethasonu + formoterol 200+ 6 mcg aerozol inhalacyjny</t>
  </si>
  <si>
    <t>Distigmini bromidum 5mg</t>
  </si>
  <si>
    <t>Dobutaminum 250 mg inj.</t>
  </si>
  <si>
    <t>1 fiol.</t>
  </si>
  <si>
    <t>Dopaminum 4% 200 mg / 5 ml</t>
  </si>
  <si>
    <t>op. 10 amp</t>
  </si>
  <si>
    <t xml:space="preserve">Doxasosinum 4 mg </t>
  </si>
  <si>
    <t>porcja po 30 tabl. o zmodyf. uwal.</t>
  </si>
  <si>
    <t>Doxasosinum 4 mg</t>
  </si>
  <si>
    <t>doksylaminy wodorobursztynian + pirydoksyny chlorowodorek 10 + 10 mg</t>
  </si>
  <si>
    <t>porcja po 20 tabl</t>
  </si>
  <si>
    <t>Drotaverinum inj. im./iv./sc. 40 mg/2 ml</t>
  </si>
  <si>
    <t>Drotaverinum tabl. 40 mg</t>
  </si>
  <si>
    <t>Dydrogesteronum 10mg</t>
  </si>
  <si>
    <t>porcja po 20 tabl. powl.</t>
  </si>
  <si>
    <t xml:space="preserve">Elektrolity proszek do p. roztworu doustnego </t>
  </si>
  <si>
    <t>porcja po 14 sasz. 4,15 g</t>
  </si>
  <si>
    <t>Empagliflozid 10mg</t>
  </si>
  <si>
    <t>porcja po 70 szt.</t>
  </si>
  <si>
    <t xml:space="preserve">Enalaprilum 10mg </t>
  </si>
  <si>
    <t>Ephedrinum inj. sc./im. (roztwór) 25 mg/1 ml</t>
  </si>
  <si>
    <t xml:space="preserve">Ephedrinum surowiec (substancja) </t>
  </si>
  <si>
    <t>porcja po 1 op. 10 g</t>
  </si>
  <si>
    <t>Epinephrinum inj. (roztwór) 1 mg/1 ml</t>
  </si>
  <si>
    <t>Epinephrinum inj. (roztwór) 300mcg/0,3ml</t>
  </si>
  <si>
    <t>1 amp-strzyk.</t>
  </si>
  <si>
    <t>Escherichia coli antigena z hydrocotisonem 387,1 mg/5 mg,czopki doodbytn</t>
  </si>
  <si>
    <t>porcja po 10 szt.</t>
  </si>
  <si>
    <t>Escherichia coli antigena maść doodbytnicza166,7 mg, maść doodbytn.</t>
  </si>
  <si>
    <t>porcja po 1 tuba 25 g</t>
  </si>
  <si>
    <t>Estazolam 2mg</t>
  </si>
  <si>
    <t>Estradiol 50  3,2 mg, syst.transdermalny.</t>
  </si>
  <si>
    <t>porcja po 6 plastrów</t>
  </si>
  <si>
    <t>Estriolum 1 mg/g krem dopochwowy / np. Oekolp /</t>
  </si>
  <si>
    <t>Etamsylatum inj. (roztwór) 250 mg/2 ml</t>
  </si>
  <si>
    <t>Etamsylatum tabl. 250 mg</t>
  </si>
  <si>
    <t>Ethacridinum roztwór do stosowania zewnętrznego 0,1 %</t>
  </si>
  <si>
    <t>porcja po 1 op. 100ml</t>
  </si>
  <si>
    <t>Etomidatum inj. (roztwór) 20 mg/10 ml z dodatkiem emulsji tłuszczowej</t>
  </si>
  <si>
    <t>porcja po 10 amp. 10 ml</t>
  </si>
  <si>
    <t xml:space="preserve">Fenofibratum 267 mg </t>
  </si>
  <si>
    <t xml:space="preserve">Fenofibratum 160 mg </t>
  </si>
  <si>
    <t>Fenofibratum 145mg</t>
  </si>
  <si>
    <t>porcja po 30 szt.</t>
  </si>
  <si>
    <t xml:space="preserve">Fenofibratum 100 mg </t>
  </si>
  <si>
    <t>porcja po 50 szt</t>
  </si>
  <si>
    <t>Fenofibratum 200 mg</t>
  </si>
  <si>
    <t>Fenoterolum 0,1mg/dawkę  aerozol do inhalacji 200dawek</t>
  </si>
  <si>
    <t>porcja po 10 ml</t>
  </si>
  <si>
    <t xml:space="preserve">Fenoterolum + Ipratropii bromidum aerozol wziewny </t>
  </si>
  <si>
    <t>porcja po 10ml (200 dawek)</t>
  </si>
  <si>
    <t xml:space="preserve">Fenoterolum + Ipratropii bromidum płyn do inhalacji </t>
  </si>
  <si>
    <t>porcja po  20 ml</t>
  </si>
  <si>
    <t>Finasteridum 5 mg</t>
  </si>
  <si>
    <t>Fluconazolum 50 mg tabl</t>
  </si>
  <si>
    <t>op. po 14kaps tw.</t>
  </si>
  <si>
    <t>Fluconazolum inj. 2 mg/ml a 100ml</t>
  </si>
  <si>
    <t>porcja po 100ml x 10 but.</t>
  </si>
  <si>
    <t>Fluconazolu, 50mg/10ml syrop</t>
  </si>
  <si>
    <t>porcja po 150ml</t>
  </si>
  <si>
    <t>Flunarizinum 5 mg</t>
  </si>
  <si>
    <t xml:space="preserve">Flumazenilum 0,1mg/1ml a 5 ml </t>
  </si>
  <si>
    <t>op. po 5amp</t>
  </si>
  <si>
    <t>Formalinum roztwór 10%</t>
  </si>
  <si>
    <t>porcja po 1kg vel 1 litr</t>
  </si>
  <si>
    <t>Furaginum 50mg tabl</t>
  </si>
  <si>
    <t>Furosemidum tabl. 40 mg</t>
  </si>
  <si>
    <t>Furosemidum inj. (roztwór) 20 mg/2 ml</t>
  </si>
  <si>
    <t>Galantamini hydrobromidum inj. (roztwór) 2,5 mg/1 ml</t>
  </si>
  <si>
    <t xml:space="preserve">Glicerolum 85 %- 86% płyn </t>
  </si>
  <si>
    <t>1000g vel 1kg.</t>
  </si>
  <si>
    <t>Glimepiridum 2 mg</t>
  </si>
  <si>
    <t>porcja po 30tabl.</t>
  </si>
  <si>
    <t>Glimepiridum 4 mg</t>
  </si>
  <si>
    <t>Glucagonum 1 mg inj.</t>
  </si>
  <si>
    <t>porcja po 1 fiol+ rozp</t>
  </si>
  <si>
    <t>Glucosum /glukoza/ FP V surowiec (proszek) 1kg</t>
  </si>
  <si>
    <t>porcja po 1 kg</t>
  </si>
  <si>
    <t>Glucosum proszek</t>
  </si>
  <si>
    <t>porcja po 75g</t>
  </si>
  <si>
    <t>Glucosum inj. iv. (roztwór) 200 mg/ml</t>
  </si>
  <si>
    <t xml:space="preserve">porcja po 10 amp. </t>
  </si>
  <si>
    <t>Glucosum inj. iv. (roztwór) 400 mg/ml</t>
  </si>
  <si>
    <t>porcja po 50 amp.</t>
  </si>
  <si>
    <t>Glycerolum czopki 1000 mg</t>
  </si>
  <si>
    <t>Glycerolum czopki 2000 mg</t>
  </si>
  <si>
    <t>Glyceryli trinitras aerozol do jamy ustnej wchłanialny 0,4 mg/dawkę</t>
  </si>
  <si>
    <t>porcja po 1 poj. 11 g (200 dawek)</t>
  </si>
  <si>
    <t>Glyceryli trinitras inj. iv. (roztwór) 1 mg/ml</t>
  </si>
  <si>
    <t>Haloperidolum inj. im. (roztwór) 5 mg/1 ml</t>
  </si>
  <si>
    <t>Haloperidolum tabl. 1 mg</t>
  </si>
  <si>
    <t>Haloperidolum krople  2 mg /ml</t>
  </si>
  <si>
    <t>op. 10ml</t>
  </si>
  <si>
    <t>Heparinum inj. sc./iv. (roztwór) 25000 j.m./5 ml</t>
  </si>
  <si>
    <t>porcja po 10 fiol/amp. 5 ml</t>
  </si>
  <si>
    <t>Heparinum żel 1000 j.m./g</t>
  </si>
  <si>
    <t>porcja po 1 tuba 30 g</t>
  </si>
  <si>
    <t>Hydrochlorothiazidum tabl. 12,5 mg</t>
  </si>
  <si>
    <t>Hydrochlorothiazidum tabl. 25 mg</t>
  </si>
  <si>
    <t>Hydrocortisoni butyras krem 1 mg/g</t>
  </si>
  <si>
    <t>porcja po 1 tuba 15 g</t>
  </si>
  <si>
    <t>Hydrogenii peroxidum roztwór 3.0/100,0</t>
  </si>
  <si>
    <t>porcja po 1 op. 100 g</t>
  </si>
  <si>
    <t>Hydroxyzinum inj. (roztwór) 50 mg/ml</t>
  </si>
  <si>
    <t>Hydroxyzinum 10mg/5ml syrop</t>
  </si>
  <si>
    <t>porcja po 200 ml</t>
  </si>
  <si>
    <t>Immunoglobulina anty D 50j.m. inj.</t>
  </si>
  <si>
    <t>1 szt.</t>
  </si>
  <si>
    <t>Immunoglobulina anty D 150j.m. inj.</t>
  </si>
  <si>
    <t xml:space="preserve">Immunoglobulina Anty D 300j.m amp-strzyk </t>
  </si>
  <si>
    <t>Immunoglobuliny niespecyficzne, ludzkie inj. im. (roztwór) 200 j.m./2 ml / Gamma Anty Hbs /</t>
  </si>
  <si>
    <t xml:space="preserve">porcja po 1 amp. </t>
  </si>
  <si>
    <t>Ipratropium bromide 0,25 mg/ml do inhalacji</t>
  </si>
  <si>
    <t>op. 20ml</t>
  </si>
  <si>
    <r>
      <rPr>
        <sz val="9"/>
        <color rgb="FF000000"/>
        <rFont val="Calibri"/>
        <family val="2"/>
        <charset val="238"/>
      </rPr>
      <t>Ipratropium bromide+salbutamol.</t>
    </r>
    <r>
      <rPr>
        <sz val="10"/>
        <color rgb="FF000000"/>
        <rFont val="Calibri"/>
        <family val="2"/>
        <charset val="238"/>
      </rPr>
      <t xml:space="preserve"> (0,5mg+2,5mg)/2,5ml</t>
    </r>
  </si>
  <si>
    <t xml:space="preserve">op.= 20 amp. 2,5 ml </t>
  </si>
  <si>
    <t xml:space="preserve">Kalii chloridum inj. 15% </t>
  </si>
  <si>
    <t>porcja po 10 fiol vel amp. 20 ml</t>
  </si>
  <si>
    <t>Kalii chloridum tabl. retard 750 mg (391 mg K+)</t>
  </si>
  <si>
    <t>Kalium chloridum 600mg</t>
  </si>
  <si>
    <t>kapsułki o przeł. uwalnianiu po 100 szt.</t>
  </si>
  <si>
    <t>Kalium evervescens bez cukru</t>
  </si>
  <si>
    <t>porcja po 20 saszetek</t>
  </si>
  <si>
    <t>Kalii hydroaspartas+Magnesii hysroaspartas</t>
  </si>
  <si>
    <t xml:space="preserve">Lacidipinum 4mg </t>
  </si>
  <si>
    <t>porcja po 56tabl. Powl.</t>
  </si>
  <si>
    <t xml:space="preserve">Lactobacillus rhamnosus R0011, Lactobacillus helveticus R0052  kaps. </t>
  </si>
  <si>
    <t>porcja po 60 kaps. w blistrach</t>
  </si>
  <si>
    <t>Lactosum pulvis.</t>
  </si>
  <si>
    <t>porcja po 250g</t>
  </si>
  <si>
    <t>Lactulose syrop 2,5g/5ml</t>
  </si>
  <si>
    <t>porcja po 1 butelka 150 ml</t>
  </si>
  <si>
    <t>Lanolinum anhydricum</t>
  </si>
  <si>
    <t>porcja po 1kg</t>
  </si>
  <si>
    <t>Levocetirizine 5mg tabl</t>
  </si>
  <si>
    <t>porcja po 28 tabl</t>
  </si>
  <si>
    <t>Levodropropizine 0,06 g/10 ml syrop</t>
  </si>
  <si>
    <t>porcja po 120ml</t>
  </si>
  <si>
    <t>Levothyroxinum natricum 25 mcg</t>
  </si>
  <si>
    <t>porcja po 100 tabl.</t>
  </si>
  <si>
    <t>Levothyroxinum natricum 50 mcg</t>
  </si>
  <si>
    <t>Levothyroxinum natricum 75 mcg</t>
  </si>
  <si>
    <t>Levothyroxinum natricum 88 mcg</t>
  </si>
  <si>
    <t>porcja po 50 szt.</t>
  </si>
  <si>
    <t>Levothyroxinum natricum 100 mcg</t>
  </si>
  <si>
    <t>Levothyroxinum natricum 125 mcg</t>
  </si>
  <si>
    <t>Lidocainum aerozol na błony śluzowe 100 mg/g</t>
  </si>
  <si>
    <t>porcja po 1 poj. 38 g</t>
  </si>
  <si>
    <t>Lidocainum inj. iv. lub dotkankowe (roztwór) Lidocaina 1% a 2ml</t>
  </si>
  <si>
    <t>Lidocainum inj. iv. lub dotkankowe (roztwór) 20 mg/ml</t>
  </si>
  <si>
    <t xml:space="preserve">porcja po 10 amp a 5ml </t>
  </si>
  <si>
    <t>Lidocainum inj. iv. Lub dotkankowe (roztwór) 2%, 20ml</t>
  </si>
  <si>
    <t>Lidocainum inj. iv. lub dotkankowe (roztwór) 1% ,20 ml</t>
  </si>
  <si>
    <t>Lidocainum żel znieczulający 20 mg/g  A</t>
  </si>
  <si>
    <t>Lidocainum żel znieczulający 20 mg/g  U</t>
  </si>
  <si>
    <t xml:space="preserve">Liofilizowany lizat E. Coli  6mg </t>
  </si>
  <si>
    <t>porcja po 30 kaps.</t>
  </si>
  <si>
    <t>Lisinopril 10mg</t>
  </si>
  <si>
    <t>porcja po 28szt</t>
  </si>
  <si>
    <t>Loperamidum tabl. 2 mg</t>
  </si>
  <si>
    <t>Loratadinum tabl. 10 mg</t>
  </si>
  <si>
    <t xml:space="preserve">Lorazepam 1mg </t>
  </si>
  <si>
    <t>porcja po 25tabl.</t>
  </si>
  <si>
    <t xml:space="preserve">Lorazepam 2,5 mg </t>
  </si>
  <si>
    <t>Magnesi lactas + Pyridoxinum (B6)</t>
  </si>
  <si>
    <t>Magnesii sulfas inj. (roztwór) 2000 g/10 ml</t>
  </si>
  <si>
    <t>Mannitolum inj. iv. (roztwór) 200 mg/ml</t>
  </si>
  <si>
    <t>porcja po 1 but. 250 ml</t>
  </si>
  <si>
    <t xml:space="preserve">Mannitol 15%worek </t>
  </si>
  <si>
    <t>Worek 250ml</t>
  </si>
  <si>
    <t xml:space="preserve">Maśc typu Emofix </t>
  </si>
  <si>
    <t>Mesalazinum 500 mg tabl retard</t>
  </si>
  <si>
    <t>porcja po 100 tabl. dojelit.</t>
  </si>
  <si>
    <t>Metforminum tabl. 500 mg</t>
  </si>
  <si>
    <t>porcja po 1 op. 60 tabl. powl.</t>
  </si>
  <si>
    <t>Metforminum tabl. 850 mg</t>
  </si>
  <si>
    <t xml:space="preserve">porcja po 60 tabl. powl. </t>
  </si>
  <si>
    <t>Metforminum tabl. 1000 mg</t>
  </si>
  <si>
    <t>Metforminum tabl. XR 500 mg</t>
  </si>
  <si>
    <t>porcja po 30 tabl. o przed. uw.</t>
  </si>
  <si>
    <t>Metforminum tabl. XR 1000 mg</t>
  </si>
  <si>
    <t>Metforminum tabl. XR 750 mg</t>
  </si>
  <si>
    <t>Methyldopa 250 mg</t>
  </si>
  <si>
    <t>Methylprednisoloni acetas 40mg/1ml inj. i.m./i.v.</t>
  </si>
  <si>
    <t>porcja po 1fiol+rozp.</t>
  </si>
  <si>
    <t>Methylprednisolonum 50mg inj</t>
  </si>
  <si>
    <t>porcja po 1 fiol. + rozpo 8ml</t>
  </si>
  <si>
    <t>Methylprednisolonum 125mg inj</t>
  </si>
  <si>
    <t>porcja po 1 fiol + rozp 2ml</t>
  </si>
  <si>
    <t>Methylprednisolon 4mg</t>
  </si>
  <si>
    <t>Metoclopramidum inj. (roztwór) 10 mg/2 ml</t>
  </si>
  <si>
    <t>Metoclopramidum tabl. 10 mg</t>
  </si>
  <si>
    <t>porcja po 50 tabl. w blistrach</t>
  </si>
  <si>
    <t>Metoprololum inj. (roztwór) 1 mg/ml</t>
  </si>
  <si>
    <t>Metoprololum tabl. 50 mg</t>
  </si>
  <si>
    <t xml:space="preserve">Mebeweryna 200mg,kaps o przedł. uw. </t>
  </si>
  <si>
    <t>Miconazolum tabl. dopochwowe 100 mg</t>
  </si>
  <si>
    <t>porcja po 15 szt.</t>
  </si>
  <si>
    <t>Misoprostolum 0,25mg tabl.</t>
  </si>
  <si>
    <t xml:space="preserve">porcja po 8 tabl. </t>
  </si>
  <si>
    <t>Molsidominum tabl. 4 mg</t>
  </si>
  <si>
    <t>Naloxonum inj. (roztwór) 0,4 mg/1 ml</t>
  </si>
  <si>
    <t>Natrii tetraboras płyn na śluzówkę jamy ustnej 200 mg/g</t>
  </si>
  <si>
    <t>porcja po 1 butelka 10 g</t>
  </si>
  <si>
    <t>Natrii bicarbonas inj. iv. (roztwór) 84 mg/ml inj.</t>
  </si>
  <si>
    <t>porcja po 10 amp. 20 ml</t>
  </si>
  <si>
    <t>Natrii hydrophosphas + Natrii phosphas płyn   / np.. Rectanal /płyn doodbytniczy.</t>
  </si>
  <si>
    <t>Op=50 szt x 150ml</t>
  </si>
  <si>
    <t>Neostigminum amp. 0,5 mg / 1 ml</t>
  </si>
  <si>
    <t>op. po 10 amp</t>
  </si>
  <si>
    <t>Nicotinamidum (vit. PP) tabl. 50 mg</t>
  </si>
  <si>
    <t>Nifuratelum, Nystatinum    500mg</t>
  </si>
  <si>
    <t>porcja po 12 globulek</t>
  </si>
  <si>
    <t>Nifuroxazidum tabl. powl. 100 mg</t>
  </si>
  <si>
    <t>porcja po 24 tabl. powl.</t>
  </si>
  <si>
    <t>Nitrendypinum 10 mg tabl.</t>
  </si>
  <si>
    <t>porcja po 60tabl.</t>
  </si>
  <si>
    <t>Nystatinum subst.</t>
  </si>
  <si>
    <t>op.5 g</t>
  </si>
  <si>
    <t>Nystatinum draż. 0,5 mln. j.m.</t>
  </si>
  <si>
    <t>16 tabl. doj.</t>
  </si>
  <si>
    <t>Nystatinum granulat do p. zawiesiny doustnej lub stosowanej miejscowo</t>
  </si>
  <si>
    <t>porcja po 1 fl. 24 ml lub 28ml</t>
  </si>
  <si>
    <t>Octreotidum inj. 0,1mg/1ml</t>
  </si>
  <si>
    <t>porcja po 1 op. 5 amp.</t>
  </si>
  <si>
    <t>Ondansetronum inj. 4Mg/2ml a 2 ml i.v, i.m.</t>
  </si>
  <si>
    <t>Ondansetronum inj. 8mg/4ml a 4 ml</t>
  </si>
  <si>
    <t>Opipramolum draż. 50 mg</t>
  </si>
  <si>
    <t>porcja po 20 tabl powl.</t>
  </si>
  <si>
    <t>Oseltamiwir 75 mg</t>
  </si>
  <si>
    <t>porcja po 10 kaps. tw.</t>
  </si>
  <si>
    <t xml:space="preserve">Oxymetazoline 0,01% krople do nosa </t>
  </si>
  <si>
    <t>porcja po 5 ml</t>
  </si>
  <si>
    <t>Oxytocinum inj. im./iv. (roztwór) 5 j.m./1 ml</t>
  </si>
  <si>
    <t>Pancreatinum tabl. powl. 25000 j. lipazy</t>
  </si>
  <si>
    <t>porcja po 20 kaps.</t>
  </si>
  <si>
    <t>Pancuronii bromidum inj. iv. (roztwór) 4 mg/2 ml</t>
  </si>
  <si>
    <t>Papaverinum inj. (roztwór) 40 mg/2 ml</t>
  </si>
  <si>
    <t>Paraffinum płyn 100g</t>
  </si>
  <si>
    <t>Pentoxifyllinum inj. iv. (roztwór) 300 mg/15 ml</t>
  </si>
  <si>
    <t>porcja po 10 amp. 15 ml</t>
  </si>
  <si>
    <t>Pentoxifyllinum  400 mg</t>
  </si>
  <si>
    <t>porcja po 60 tabl. o przed. uw.</t>
  </si>
  <si>
    <t>Perazinum tabl. 100 mg</t>
  </si>
  <si>
    <t>Perazinum tabl. 25 mg</t>
  </si>
  <si>
    <t>Perindoprilum 4mg</t>
  </si>
  <si>
    <t>Permetrinum maść 5% krem</t>
  </si>
  <si>
    <t>Phenobarbitalum tabl. 15 mg</t>
  </si>
  <si>
    <t>Phenytoinum 250mg/5ml</t>
  </si>
  <si>
    <t>porcja po  5 fiol. a 5ml</t>
  </si>
  <si>
    <t>Phospholipidum essentiale 300 mg</t>
  </si>
  <si>
    <t>porcja po 50 kaps.tw.</t>
  </si>
  <si>
    <t>Phytomenadionum (vit. K1) inj. (roztwór) 10 mg/1 ml</t>
  </si>
  <si>
    <t>porcja po 5 amp. 1 ml</t>
  </si>
  <si>
    <t>Phytomenadionum (vit. K1) tabl 10mg</t>
  </si>
  <si>
    <t>op.30 tabl. draż.</t>
  </si>
  <si>
    <t>Piracetamum inj. im./iv. (roztwór) 1 g/5 ml</t>
  </si>
  <si>
    <t>porcja po 12 amp. 5 ml</t>
  </si>
  <si>
    <t xml:space="preserve">Piracetam 1200 mg </t>
  </si>
  <si>
    <t>Progesteronum tabl. podjęzykowe 50 mg</t>
  </si>
  <si>
    <t>porcja po 30 tabl. podjęzykowe</t>
  </si>
  <si>
    <t>Progesteronum 100 mg dopochwowy</t>
  </si>
  <si>
    <t>op. 30 tabl.dopochw.</t>
  </si>
  <si>
    <t>Progesteronum 50 mg globulki dopochwowe</t>
  </si>
  <si>
    <t>Promazinum draż. 25 mg</t>
  </si>
  <si>
    <t>porcja po 60 tabl.  draż.</t>
  </si>
  <si>
    <t>Promazinum draż. 50 mg</t>
  </si>
  <si>
    <t>Promethazinum syrop 5 mg/5 ml</t>
  </si>
  <si>
    <t>porcja po 1 but. 150 ml</t>
  </si>
  <si>
    <t>Promethazinum draż. 10 mg</t>
  </si>
  <si>
    <t>porcja po 20 tabl. draż.</t>
  </si>
  <si>
    <t>Promethazinum draż. 25 mg</t>
  </si>
  <si>
    <t>Propafenonum inj. (roztwór) 70 mg/20 ml</t>
  </si>
  <si>
    <t>porcja po 5 amp. 20 ml</t>
  </si>
  <si>
    <t>Propafenonum 150mg tabl. powl.</t>
  </si>
  <si>
    <t>Propranololum tabl. 10 mg</t>
  </si>
  <si>
    <t>Propranololum tabl. 40 mg</t>
  </si>
  <si>
    <t>Protamini sulfas inj. iv. (roztwór) 50 mg/5 ml</t>
  </si>
  <si>
    <t>op po 10 amp</t>
  </si>
  <si>
    <t>Pyrantelum 250mg tabl</t>
  </si>
  <si>
    <t>op.3 tabl</t>
  </si>
  <si>
    <t>Pyrantelum 250mg/5ml zawiesina</t>
  </si>
  <si>
    <t>porcja po 15ml</t>
  </si>
  <si>
    <t>Pyridoxinum (vit. B6) tabl. 50 mg</t>
  </si>
  <si>
    <t>Quinalaprilum 10 mg</t>
  </si>
  <si>
    <t>Raminprilum 5 mg</t>
  </si>
  <si>
    <t>op. 28tabl.</t>
  </si>
  <si>
    <t>Ramiprilum 10 mg</t>
  </si>
  <si>
    <t>op. 28 tabl.</t>
  </si>
  <si>
    <t>Ramiprilum 2,5 mg</t>
  </si>
  <si>
    <t>Retinolum (vit. A) maść 800 j.m./g</t>
  </si>
  <si>
    <t xml:space="preserve">porcja po 1 tuba 25 g </t>
  </si>
  <si>
    <t>Riboflavinum B2, 3 mg</t>
  </si>
  <si>
    <t>porcja po 50 tabl. draż.</t>
  </si>
  <si>
    <t>Roztwór do płukania i oczyszczania ran (jałowy), zawierający poliheksanidynę i betainę</t>
  </si>
  <si>
    <t>porcja po 350 ml</t>
  </si>
  <si>
    <t>Rivaroxaban 10mg</t>
  </si>
  <si>
    <t>porcja po 30 tabl . Powl</t>
  </si>
  <si>
    <t>Rivaroxaban 15mg</t>
  </si>
  <si>
    <t>porcja po 100 tabl. powl.</t>
  </si>
  <si>
    <t>Rivaroxaban 20mg</t>
  </si>
  <si>
    <t>porcja po 100tabl. powl.</t>
  </si>
  <si>
    <t>Rocuronium bromidum 100mg/10ml z możliwością przechowywania do 12 tygodni w temperaturze do 30 stopni Celsjusza</t>
  </si>
  <si>
    <t>op=10fiol.</t>
  </si>
  <si>
    <t>Rocuronium bromidum 50mg/5ml z możliwością przechowywania do 12 tygodni w temperaturze do 30 stopni Celsjusza</t>
  </si>
  <si>
    <t xml:space="preserve">Rosuvastatinum 5mg </t>
  </si>
  <si>
    <t>porcja po 28 tabl powl.</t>
  </si>
  <si>
    <t xml:space="preserve">Rosuvastatinum 10mg </t>
  </si>
  <si>
    <t>Saccharomyces boulardii 250mg</t>
  </si>
  <si>
    <t>op. 10 saszetek</t>
  </si>
  <si>
    <t>op. 50 kaps</t>
  </si>
  <si>
    <t>Salbutamolum roztwór do nebuliz. 1mg/1ml</t>
  </si>
  <si>
    <t>porcja po 20 amp po 2,5ml.</t>
  </si>
  <si>
    <t>Salbutamolum 0,2% 2,5ml roztwór do nebulizacji</t>
  </si>
  <si>
    <t>porcja po 20 amp.</t>
  </si>
  <si>
    <t>Salbutamolum inj. im./iv. (roztwór) 0,5 mg/1 ml</t>
  </si>
  <si>
    <t>Salbutamolum aerozol inhal. 0,1 mg/dawkę</t>
  </si>
  <si>
    <t>porcja po 1 poj. (200 dawek)</t>
  </si>
  <si>
    <t>Simethiconum kaps. 40 mg</t>
  </si>
  <si>
    <t>Simethiconum krople 100mg/ml</t>
  </si>
  <si>
    <t>porcja po 30ml</t>
  </si>
  <si>
    <t>Simvastatinum tabl. powl. 20 mg</t>
  </si>
  <si>
    <t>porcja po 1 op.28 tabl. powl.</t>
  </si>
  <si>
    <t>Sitagliptin 100mg tabl.powl.</t>
  </si>
  <si>
    <t>Solutio Lugola roztwór wodny bez gliceryny!!!</t>
  </si>
  <si>
    <t>porcja po 40g</t>
  </si>
  <si>
    <t xml:space="preserve">Somatostatin 3 mg proszek + rozp. 1 ml do sporządzania roztworu do wstzyknięć </t>
  </si>
  <si>
    <t>porcja po  proszek + rozp. 1 ml</t>
  </si>
  <si>
    <t>Sotalol 40mg</t>
  </si>
  <si>
    <t>Spironolacton 100 mg</t>
  </si>
  <si>
    <t>op.20 tabl. powl.</t>
  </si>
  <si>
    <t>Spironolacton 25 mg</t>
  </si>
  <si>
    <t>op.100 tabl</t>
  </si>
  <si>
    <t>Spirytus vini 70% skażiny Hibitanem 0,18 %</t>
  </si>
  <si>
    <t>op.1000 ml</t>
  </si>
  <si>
    <t>Spiritus vini 96% do receptury</t>
  </si>
  <si>
    <t xml:space="preserve">op. 1000ml </t>
  </si>
  <si>
    <t>Sulfasalazine EN 500 mg</t>
  </si>
  <si>
    <t>op.50 tabl. dojelit.</t>
  </si>
  <si>
    <t>Sulfathiazolum krem 20 mg/g</t>
  </si>
  <si>
    <t>Sulodexidum 300LSU/ml</t>
  </si>
  <si>
    <t>porcja po 10 amp 2ml</t>
  </si>
  <si>
    <t>Sulodexinum 250LSU kaps</t>
  </si>
  <si>
    <t xml:space="preserve">Sulpiridum 50mg </t>
  </si>
  <si>
    <t>porrcja po 24 kaps. Twarde.</t>
  </si>
  <si>
    <t>Sulprostone 0,5 mg inj.</t>
  </si>
  <si>
    <t>porcja po 3 amp</t>
  </si>
  <si>
    <t>Suxamethonium inj. (liofilizat) 200 mg pr.d/sp.roztw.d/wstrz,</t>
  </si>
  <si>
    <t>porcja po 10 fiol.</t>
  </si>
  <si>
    <t>Talkum deputatum</t>
  </si>
  <si>
    <t>porcja po 100g</t>
  </si>
  <si>
    <t>Tamsulodinum 0,4 mg</t>
  </si>
  <si>
    <t>porcja po 30 kaps. O zmodyf. uw.</t>
  </si>
  <si>
    <t>Tetanus immunoglobulinum inj. im. (roztwór) 250 j.m./1 ml</t>
  </si>
  <si>
    <t>porcja po 1 amp-strz.</t>
  </si>
  <si>
    <t>Thiamazolum tabl. 5 mg</t>
  </si>
  <si>
    <t>Thiamazolum tabl. 20 mg</t>
  </si>
  <si>
    <t xml:space="preserve">Theophyllinum 20 mg/ml  roztwór i.v </t>
  </si>
  <si>
    <t>porcja po 5 amp x 10 ml</t>
  </si>
  <si>
    <t>Thiaminum (vit. B1) tabl. 25 mg</t>
  </si>
  <si>
    <t>Thiethylperazinum tabl. powl. 6,5 mg</t>
  </si>
  <si>
    <t xml:space="preserve">Thiethylperazinum 6,5 mg/1ml inj. </t>
  </si>
  <si>
    <t>porcja po 5 amp</t>
  </si>
  <si>
    <t xml:space="preserve">Thiopentalum 500mg inj </t>
  </si>
  <si>
    <t>porcja po 1 fiol</t>
  </si>
  <si>
    <t>Tikagrelor 90mg</t>
  </si>
  <si>
    <t>Timonacicum tabl. 100 mg</t>
  </si>
  <si>
    <t>Tiotropium  18mcg proszek do inhalacji w kaps. Tward.</t>
  </si>
  <si>
    <t>Inhalator do podaży leku z pozycji wyżej</t>
  </si>
  <si>
    <t>porcja po 1 szt</t>
  </si>
  <si>
    <t xml:space="preserve">Tizanidinum 4mg </t>
  </si>
  <si>
    <t>porcja po 30tabl</t>
  </si>
  <si>
    <t>Torasemidum 5mg</t>
  </si>
  <si>
    <t>30tabl</t>
  </si>
  <si>
    <t>Torasemidum 10mg</t>
  </si>
  <si>
    <t>Torasemidum 20mg/4ml roztw.do wstrzyk.</t>
  </si>
  <si>
    <t xml:space="preserve">Linagliptyna 5mg </t>
  </si>
  <si>
    <t>porcja po 28tabl.powl.</t>
  </si>
  <si>
    <t>Urapidilum inj. roztw.d/wstrzyk. 5 mg/ml</t>
  </si>
  <si>
    <t xml:space="preserve">Vaselinum maść </t>
  </si>
  <si>
    <t>Verapamilum 40 mg</t>
  </si>
  <si>
    <t>Verapamilum 80 mg</t>
  </si>
  <si>
    <t>Verapamilum 120 mg</t>
  </si>
  <si>
    <t>porcja po 40 tabl.powl. o przedłuż. uwaln.</t>
  </si>
  <si>
    <t>Vildagliptinum 50 mg</t>
  </si>
  <si>
    <t>porcja po 56 tabl.</t>
  </si>
  <si>
    <t>Vinpocetinum 5 mg</t>
  </si>
  <si>
    <t>op.50 tabl</t>
  </si>
  <si>
    <t xml:space="preserve">Vinpocetinum 10mg /2ml </t>
  </si>
  <si>
    <t>porcja po 10 amp</t>
  </si>
  <si>
    <t>Valsartanum 80mg</t>
  </si>
  <si>
    <t>Valsartanum 160mg</t>
  </si>
  <si>
    <t xml:space="preserve">Xylometazolini hydrochloricum 1mg/g krople do nosa </t>
  </si>
  <si>
    <t>porcja po 10ml</t>
  </si>
  <si>
    <t>Złożone preparaty czopki przeciw hemoroidom Hemorectal, hemorol lub zbliżony składem</t>
  </si>
  <si>
    <t>porcja po 12 szt.</t>
  </si>
  <si>
    <t>Złożone preparaty inj. im. (roztwór) Spasmalgon lub równoważny</t>
  </si>
  <si>
    <t>porcja po 10 amp. 5 ml</t>
  </si>
  <si>
    <t xml:space="preserve">Złożone preparaty Maść pięciornikowa złożona </t>
  </si>
  <si>
    <t>porcja po 1 op. 20 g</t>
  </si>
  <si>
    <t>Złożone preparaty płyn na skórę Pigmentum Castelani lub równoważny</t>
  </si>
  <si>
    <t>porcja po 1 butelka 50 g</t>
  </si>
  <si>
    <t>Vitaminum B compositum rejestracja lekowa.</t>
  </si>
  <si>
    <t>Zofenopril 30mg</t>
  </si>
  <si>
    <t>Złożony preparat multivitaminowy 100 mg tiaminy (chlorowodorku; B1), 200 mg pirydoksyny (chlorowodorku; B6), 0,2 mg cyjanokobalaminy (B12).</t>
  </si>
  <si>
    <t>op.100 tabl. powl.</t>
  </si>
  <si>
    <t>Preparat złożony: Doksylamina + B6 10+10 mg</t>
  </si>
  <si>
    <t>op. 20 tabl powl.</t>
  </si>
  <si>
    <t>Zuclopenthixol 50 mg / 1 ml inj roztw.d/wstrz</t>
  </si>
  <si>
    <t>RAZEM</t>
  </si>
  <si>
    <t>…………………………………………………..</t>
  </si>
  <si>
    <t>……………………………………………</t>
  </si>
  <si>
    <t>Data</t>
  </si>
  <si>
    <r>
      <rPr>
        <sz val="10"/>
        <rFont val="Arial"/>
        <family val="2"/>
        <charset val="238"/>
      </rPr>
      <t xml:space="preserve">                </t>
    </r>
    <r>
      <rPr>
        <i/>
        <sz val="8"/>
        <rFont val="Arial"/>
        <family val="2"/>
        <charset val="238"/>
      </rPr>
      <t>Podpis osoby/osób uprawnionej</t>
    </r>
  </si>
  <si>
    <t>Producent/Nazwa handlowa</t>
  </si>
  <si>
    <t>Glucosum + Natrii chloridum inj. iv. (roztwór) 2 : 1</t>
  </si>
  <si>
    <t>porcja po 1 op. 250 ml</t>
  </si>
  <si>
    <t>porcja po 1 op. 500 ml</t>
  </si>
  <si>
    <t>Glucosum inj. iv. (roztwór) 100 mg/ml</t>
  </si>
  <si>
    <t>porcja po 1 op. 100 ml</t>
  </si>
  <si>
    <t>Glucosum inj. iv. (roztwór) 50 mg/ml</t>
  </si>
  <si>
    <t>Płyn wieloelektrolitowy o zawartości:5,75 g/1000ml chlorku sodu,4,62g/1000ml sodu ostran trójwodny,0,9g/1000ml sodu cytrynian dwuwodny,0,26g/1000ml wapnia chlorek dwuwodny,0,38g/1000ml chlorku potasu, 0,2g/1000ml magnezu chlorek sześciowodny.Osmolarność roztworu 295mOsmol/l</t>
  </si>
  <si>
    <t>op=250ml</t>
  </si>
  <si>
    <t>op= 500ml</t>
  </si>
  <si>
    <t>Natrii chloridum płyn 0,9 %- worek</t>
  </si>
  <si>
    <t>porcja po 1 szt.3000ml</t>
  </si>
  <si>
    <t xml:space="preserve">Aqua rozpuszczalnik do iniekcji </t>
  </si>
  <si>
    <t>porcja po 500 ml</t>
  </si>
  <si>
    <t>worek porcja po 100ml</t>
  </si>
  <si>
    <t>Zadanie nr 3 - Płyny infuzyjne 3</t>
  </si>
  <si>
    <t>Cena jednostkowa[zł] netto 2023-2024</t>
  </si>
  <si>
    <t xml:space="preserve">Woda jałowa do przepłukiwań </t>
  </si>
  <si>
    <t>butelka zakręcana 1000ml</t>
  </si>
  <si>
    <t>Natrium chloratum płyn do infuzji</t>
  </si>
  <si>
    <t>szt. płyn 0,9% 100 ml</t>
  </si>
  <si>
    <t>szt. płyn 0,9% 250 ml</t>
  </si>
  <si>
    <t>szt. płyn 0,9% 500 ml</t>
  </si>
  <si>
    <t>szt. płyn 0,9% 1000 ml</t>
  </si>
  <si>
    <t>PWE (Na,K,Ca,Mg,Cl +octan)</t>
  </si>
  <si>
    <t>szt. płyn 250ml</t>
  </si>
  <si>
    <t>szt. płyn 500 ml</t>
  </si>
  <si>
    <t>PWE (Na,K,Ca,Mg,Cl + octan)</t>
  </si>
  <si>
    <t>szt. płyn 1000 ml</t>
  </si>
  <si>
    <t>Glucosum</t>
  </si>
  <si>
    <t>szt. płyn 10% 500 ml</t>
  </si>
  <si>
    <t>szt. płyn 40% 500 ml</t>
  </si>
  <si>
    <t>Natrium chloratum do przepłukiwania 0,9%</t>
  </si>
  <si>
    <t>szt. płyn 100 ml</t>
  </si>
  <si>
    <t>szt. płyn 250 ml</t>
  </si>
  <si>
    <t xml:space="preserve">Aqua do przepłukiwań </t>
  </si>
  <si>
    <t>szt. płyn 100ml</t>
  </si>
  <si>
    <t>szt. płyn 500ml</t>
  </si>
  <si>
    <t xml:space="preserve">K Cl 0,3%, Na Cl 0,9% 20mmol </t>
  </si>
  <si>
    <t>flakon 500ml</t>
  </si>
  <si>
    <t xml:space="preserve">K Cl 0,3%, Na Cl 0,9% 40mmol </t>
  </si>
  <si>
    <t>flakon 1000ml</t>
  </si>
  <si>
    <t>Płynna modyfikowana żelatyna 40mg/ml inj. iv.</t>
  </si>
  <si>
    <r>
      <rPr>
        <sz val="9"/>
        <rFont val="RotisSansSerifPro"/>
        <family val="2"/>
        <charset val="238"/>
      </rPr>
      <t xml:space="preserve">Lekko hipotoniczny płyn ze specjalnym wskazaniem do stosowania w przypadku 
zwapnionych cewników. </t>
    </r>
    <r>
      <rPr>
        <b/>
        <sz val="9"/>
        <rFont val="RotisSansSerifPro"/>
        <family val="2"/>
        <charset val="238"/>
      </rPr>
      <t xml:space="preserve">Typu Uro-Tainer Solutio R
</t>
    </r>
    <r>
      <rPr>
        <b/>
        <sz val="9"/>
        <rFont val="RotisSansSerifPro-ExtraBold"/>
        <family val="2"/>
        <charset val="238"/>
      </rPr>
      <t xml:space="preserve">Skład: </t>
    </r>
    <r>
      <rPr>
        <sz val="9"/>
        <rFont val="RotisSansSerifPro"/>
        <family val="2"/>
        <charset val="238"/>
      </rPr>
      <t>Na 100 ml: kwas cytrynowy jednowodny 6,0 g, glukonolakton 0,6 g, łagodny tlenek magnezu 2,8 g,
bikarbonat sodowy 0,7 g, wersenian disodowy 2H2O 0,01 g rozpuszczone w wodzie do wstrzykiwań. PH = 4</t>
    </r>
  </si>
  <si>
    <t xml:space="preserve">op=10flakonów x 100ml </t>
  </si>
  <si>
    <r>
      <rPr>
        <sz val="9"/>
        <rFont val="RotisSansSerifPro"/>
        <family val="2"/>
        <charset val="238"/>
      </rPr>
      <t xml:space="preserve">Lekko hipotoniczny płyn ze specjalnym wskazaniem do stosowania w przypadku mocno
zwapnionych cewników. </t>
    </r>
    <r>
      <rPr>
        <b/>
        <sz val="9"/>
        <rFont val="RotisSansSerifPro"/>
        <family val="2"/>
        <charset val="238"/>
      </rPr>
      <t xml:space="preserve">Typu Uro-Tainer Solutio Suby G
</t>
    </r>
    <r>
      <rPr>
        <b/>
        <sz val="9"/>
        <rFont val="RotisSansSerifPro-ExtraBold"/>
        <family val="2"/>
        <charset val="238"/>
      </rPr>
      <t xml:space="preserve">Skład: </t>
    </r>
    <r>
      <rPr>
        <sz val="9"/>
        <rFont val="RotisSansSerifPro"/>
        <family val="2"/>
        <charset val="238"/>
      </rPr>
      <t>Na 100 ml: kwas cytrynowy jednowodny 3,23 g, glukonolakton 0,6 g, łagodny tlenek magnezu 2,8 g,
bikarbonat sodowy 0,7 g, wersenian disodowy 2H2O 0,01 g rozpuszczone w wodzie do wstrzykiwań. PH = 4</t>
    </r>
  </si>
  <si>
    <t>Warunki wymagane:</t>
  </si>
  <si>
    <t>Poz 11-16 roztwór konfekcjonowany we flakonie stojącym typu „ampułka”</t>
  </si>
  <si>
    <t>Poz 2-10 flakon  posiadający dwa jednakowe samouszczelniające się  porty chronione aluminiowymi kapslami, nie wymagający dezynfekcji przy pierwszym użyciu, czytelna etykieta ze skalą w granicach 3-7 umożliwiającą monitoring podaży płynów z opakowania od 250 do 1000ml, dodatkowa przestrzeń do dodania leków minimum 70ml dla płynów infuzyjnych o pojemności 100ml, minimum 110ml dla płynów infuzyjnych o pojemności 250ml, minimum 150ml dla płynów infuzyjnych o pojemności 500ml i minimum 200ml dla pojemników o pojemności 1000ml</t>
  </si>
  <si>
    <t>Zadanie nr 4 - Enoxaparinum</t>
  </si>
  <si>
    <t>HDCz 2000 j.m. Anty Xa /20 mg</t>
  </si>
  <si>
    <t>Op=10 amp.strz</t>
  </si>
  <si>
    <t>HDCz 4000 j.m. anty Xa/ 40mg</t>
  </si>
  <si>
    <t>HDCz 6000 j.m. anty Xa/ 60mg</t>
  </si>
  <si>
    <t>HDCz 8000 j.m. anty Xa /80 mg</t>
  </si>
  <si>
    <t>HDCz 10000 j.m. anty Xa 100 mg</t>
  </si>
  <si>
    <t>HDCz 30000 j.m. anty Xa 300 mg/3ml</t>
  </si>
  <si>
    <t>fiol.</t>
  </si>
  <si>
    <t>HDCz 15000 j.m.anty Xa 150mg/ml</t>
  </si>
  <si>
    <t>HDCz 12000 j.m.anty Xa 120mg/0,8ml</t>
  </si>
  <si>
    <t>Zadanie nr 5 - Nadroparinum</t>
  </si>
  <si>
    <t>HDCz 2850 j.m antyXa</t>
  </si>
  <si>
    <t>amp.strz 0,3 ml x 10 szt.</t>
  </si>
  <si>
    <t>HDCz 3800 j.m antyXa</t>
  </si>
  <si>
    <t xml:space="preserve"> amp.strz 0,4 ml x 10szt</t>
  </si>
  <si>
    <t>HDCz 5700 j.m antyXa</t>
  </si>
  <si>
    <t>amp.strz 0,6 ml x 10szt</t>
  </si>
  <si>
    <t>HDCz 7600 j.m antyXa</t>
  </si>
  <si>
    <t>amp.strz 0,8 ml x 10 szt.</t>
  </si>
  <si>
    <t>Zadanie nr 6 - Leki różne 2</t>
  </si>
  <si>
    <t>Gliclazidum tabl. retard 60 mg</t>
  </si>
  <si>
    <t>op. 90tabl</t>
  </si>
  <si>
    <t>Indapamidum tabl. powl. retard 1,5 mg</t>
  </si>
  <si>
    <t>op. 108 tabl.</t>
  </si>
  <si>
    <t xml:space="preserve">Iwabradyna  5 mg </t>
  </si>
  <si>
    <t>op. 112 tabl.</t>
  </si>
  <si>
    <t>Perindoprilum tabl. 5 mg</t>
  </si>
  <si>
    <t>porcja po 1 op. 90 szt.</t>
  </si>
  <si>
    <t>Perindoprilum tabl. 10 mg</t>
  </si>
  <si>
    <t>Trimetazidinum tabl. powl. retard 35 mg</t>
  </si>
  <si>
    <t>op. 90 tabl.</t>
  </si>
  <si>
    <t>Preparat złożony Perindopril 10mg + Amlodypinum 10mg</t>
  </si>
  <si>
    <t>Preparat złożony Perindopril 5mg + Amlodypinum 5mg</t>
  </si>
  <si>
    <t>perindoprilum z algininą 5+ indapamidum1,25+ Amlodypinum 5mg</t>
  </si>
  <si>
    <t>op.90 tabl.</t>
  </si>
  <si>
    <t xml:space="preserve">Tianeptinum natricum 12.5 mg </t>
  </si>
  <si>
    <t>op.108 tabl</t>
  </si>
  <si>
    <t xml:space="preserve">RAZEM </t>
  </si>
  <si>
    <t xml:space="preserve"> </t>
  </si>
  <si>
    <t>Zadanie nr 7 - Albuminy</t>
  </si>
  <si>
    <t>Albumina ludzka 20 % 50 ml</t>
  </si>
  <si>
    <t>flak 50 ml</t>
  </si>
  <si>
    <t>Albumina ludzka 20 % 100 ml</t>
  </si>
  <si>
    <t>flak 100 ml</t>
  </si>
  <si>
    <t>Zadanie nr 8 – Leki różne 14</t>
  </si>
  <si>
    <t>Aluminii acetas żel do użytku zewnętrznego 75g</t>
  </si>
  <si>
    <t>porcja po 1 op.</t>
  </si>
  <si>
    <t>Bisoprololum tabl. powl. 5 mg</t>
  </si>
  <si>
    <t>Bisoprololum tabl. powl. 2,5 mg</t>
  </si>
  <si>
    <t xml:space="preserve">porcja po 30 tabl. vel 28 </t>
  </si>
  <si>
    <t>Bisoprololum tabl. powl. 1,25 mg</t>
  </si>
  <si>
    <r>
      <rPr>
        <sz val="10"/>
        <color rgb="FF000000"/>
        <rFont val="Arial"/>
        <family val="2"/>
        <charset val="1"/>
      </rPr>
      <t xml:space="preserve">Ketoprofenum inj. (roztwór) 100 mg/2 ml </t>
    </r>
    <r>
      <rPr>
        <b/>
        <sz val="10"/>
        <color rgb="FF000000"/>
        <rFont val="Arial"/>
        <family val="2"/>
        <charset val="1"/>
      </rPr>
      <t>i.v./i.m</t>
    </r>
  </si>
  <si>
    <t>Ketoprofenum tabl. powl. 100 mg</t>
  </si>
  <si>
    <t>Ferrosi oxidum dextranum complexum inj. im. (roztwór) 50 mg Fe+++/ml</t>
  </si>
  <si>
    <t>Ferrum hydroxide 50 mg/5ml syrop</t>
  </si>
  <si>
    <t>Porcja po 100 ml</t>
  </si>
  <si>
    <t>Ferrum oxydatum saccharatum inj. iv. (roztwór) 20 mg Fe+++/ml</t>
  </si>
  <si>
    <t>Metoprololi sucinate 23,75 mg o spowolnionym uwalnianiu</t>
  </si>
  <si>
    <t xml:space="preserve">porcja po 30 tabl. o przed. uw. </t>
  </si>
  <si>
    <t>Metoprololi sucinate 47,5 mg o przedłużonym uwalnianiu</t>
  </si>
  <si>
    <t>Metoprololi sucinate 95 mg o przedłużonym uwalnianiu</t>
  </si>
  <si>
    <t>Pantoprazol inj. 40 mg</t>
  </si>
  <si>
    <t xml:space="preserve">Pantoprazol 20 mg </t>
  </si>
  <si>
    <t>porcja po 56 tabl. dojel.</t>
  </si>
  <si>
    <t>pantoprazol 40 mg</t>
  </si>
  <si>
    <t>Zadanie nr 9 - Leki anestezjologiczne</t>
  </si>
  <si>
    <t>Bupivacainum inj. dotkankowe (roztwór) 5 mg/ml spinalna jałowa pojedyńczo pakowana</t>
  </si>
  <si>
    <t>Lidocainum inj. iv. lub dotkankowe (roztwór) 20 mg/ml  /50 ml /</t>
  </si>
  <si>
    <t>porcja po 5 fiol. 50 ml</t>
  </si>
  <si>
    <t xml:space="preserve">Lidocainum + Prilocainum krem znieczulający </t>
  </si>
  <si>
    <t>Bupivacainum+Epinephrinum inj. dotkankowe (roztwór) 5 mg/ml</t>
  </si>
  <si>
    <t>porcja po 5 fiol. 20 ml vel amp.</t>
  </si>
  <si>
    <t>Mivacurii chloridum inj. iv. (roztwór) 2 mg/ml</t>
  </si>
  <si>
    <t>Mivacurii chloridum inj. iv. (roztwór) 20 mg/10 ml</t>
  </si>
  <si>
    <t>porcja po 5 amp. 10 ml</t>
  </si>
  <si>
    <t xml:space="preserve">Propofolum EDTA 10mg/ml </t>
  </si>
  <si>
    <t>porcja po 50ml ampułkostrzykawka</t>
  </si>
  <si>
    <t>porcja po 20ml x 5amp</t>
  </si>
  <si>
    <t>Remifentanil 5mg proszek do sporządenia konc. Roz. /do wstrzykiwań inf.</t>
  </si>
  <si>
    <t>op=5fiol</t>
  </si>
  <si>
    <t>Remifentanil 2mg proszek do sporządenia konc. Roz. /do wstrzykiwań inf.</t>
  </si>
  <si>
    <t>Sugammadex 100mg/ml a 2 ml</t>
  </si>
  <si>
    <t>porcja po 10 fiol. 2 ml</t>
  </si>
  <si>
    <t>Zadanie nr 10 - Sevofluran</t>
  </si>
  <si>
    <t>Sevofluranum płyn do anestezji wziewnej kompatybilny z aparatem do znieczulenia firmy Draeger system zamknięty oraz system otwarty do wyboru przy zakupie.</t>
  </si>
  <si>
    <t>Desfluranum 240ml</t>
  </si>
  <si>
    <t>op=240ml</t>
  </si>
  <si>
    <t>Dla poz 1</t>
  </si>
  <si>
    <t>Na czas trwania umowy wymagane jest użyczenie 5 parowników do urządzeń: 
- Aspiro z parownikiem Sevo Tec 7 - 1 szt.
- Drager Primus/Fabius z parownikiem Drager Vapor 2000 z auto exclusin - 3 szt.
- Drager Fabius z parownikiem Vapor 2000, Quick Fill - 1 szt.
Koszt użyczenia należy wliczyć w cenę oferty.</t>
  </si>
  <si>
    <t>Dla poz. 2</t>
  </si>
  <si>
    <r>
      <rPr>
        <b/>
        <sz val="11"/>
        <color rgb="FF333333"/>
        <rFont val="Arial"/>
        <family val="2"/>
        <charset val="238"/>
      </rPr>
      <t>Na czas trwania umowy wymagane jest użyczenie 3</t>
    </r>
    <r>
      <rPr>
        <b/>
        <sz val="11"/>
        <rFont val="Arial"/>
        <family val="2"/>
        <charset val="238"/>
      </rPr>
      <t xml:space="preserve"> szt. parowników</t>
    </r>
    <r>
      <rPr>
        <b/>
        <sz val="11"/>
        <color rgb="FF333333"/>
        <rFont val="Arial"/>
        <family val="2"/>
        <charset val="238"/>
      </rPr>
      <t xml:space="preserve"> do aparatu Drager . Koszt użyczenia należy wliczyć w cenę oferty.</t>
    </r>
  </si>
  <si>
    <t>Podpis osoby/osób upoważnionej</t>
  </si>
  <si>
    <t>…………………………………………….</t>
  </si>
  <si>
    <t>……………………………….</t>
  </si>
  <si>
    <t>Zadanie nr 11 - Mleko + preparaty dietetyczne</t>
  </si>
  <si>
    <t>porcja po 1 op, x 24szt 90 ml</t>
  </si>
  <si>
    <t>porcja po 1 op.x 24szt 90 ml</t>
  </si>
  <si>
    <t>Porcja po 350 g</t>
  </si>
  <si>
    <t>Mleko zastępcze początkowe od urodzenia zawierające galakto- i fukto- oligosacharydy (9:1) proszek do p. roztworu doustnego.</t>
  </si>
  <si>
    <t>porcja po 1 op. 350 g</t>
  </si>
  <si>
    <t>Mleko zastępcze od 6 miesiąca zawierające galakto- i fukto- oligosacharydy (9:1) proszek do p. roztworu doustnego.</t>
  </si>
  <si>
    <t>Mleko zastępcze od 6 miesiąca zawierające galakto- i fukto- oligosacharydy (9:1), z dodatkiem kleiku ryżowego, proszek do p. roztworu doustnego.</t>
  </si>
  <si>
    <t>Mleko zastępcze powyżej 1 roku zawierające galakto- i fukto- oligosacharydy (9:1), proszek do p. roztworu doustnego, białko 1,3g/100ml</t>
  </si>
  <si>
    <t>Mleko zastępcze powyżej 1 roku zawierające galakto- i fukto- oligosacharydy (9:1), z dodatkiem kleiku ryżowego, proszek do p. roztworu doustnego.</t>
  </si>
  <si>
    <t>Mleko modyfikowane początkowe dla niemowląt od urodzenia z zawartością białka 1,24g/100ml, zawierające w składzie białko OPTI PRO, proszek</t>
  </si>
  <si>
    <t>Porcja po 650 g</t>
  </si>
  <si>
    <t>Mleko modyfikowane początkowe dla niemowląt po 6 miesiącu, z zawartością białka 1,14g/100ml, zawierające w składzie białko OPTI PRO,</t>
  </si>
  <si>
    <t>Mleko modyfikowane początkowe dla niemowląt po 9 miesiącu, z zawartością białka 1g/100ml, zawierające w składzie białko OPTI PRO, proszek</t>
  </si>
  <si>
    <t>Porcja po 800 g</t>
  </si>
  <si>
    <t>Mleko modyfikowane początkowe dla zdrowych niemowląt od urodzenia, u których istnieje podwyższone ryzyko wystąpienia reakcji alergicznych na białka mleka krowiego zawierające w składzie częściowo hydrolizowane białka serwatkowe OPTI PRO HA</t>
  </si>
  <si>
    <t>Porcja po 400g</t>
  </si>
  <si>
    <t>Mleko modyfikowane początkowe dla zdrowych niemowląt po 6 miesiącu, u których istnieje podwyższone ryzyko wystąpienia reakcji alergicznych na białka mleka krowiego zawierające w składzie częściowowo hydrolizowane białka serwatkowe OPTI PRO HA.</t>
  </si>
  <si>
    <t>Mleko modyfikowane początkowe dla zdrowych niemowląt po 9 miesiącu, u których istnieje podwyższone ryzyko wystąpienia reakcji alergicznych na białka mleka krowiego zawierające w składzie częściwowo hydrolizowane białka serwatkowe OPTI PRO HA.</t>
  </si>
  <si>
    <t xml:space="preserve">Mleko początkowe, w płynie ze zhydrolizowanym białkiem, przeznaczone dla niemowląt od urodzenia. Zawiera kompletną kompozycję składników odżywczych, w tym białko serwatkowe o nieznacznym stopniu hydrolizy 1.5 g/100 ml, przebadaną kompozycję oligosacharydów prebiotycznych GOS/FOS w stosunku 9:1, oraz żelazo 0,53 mg/100 ml, kwasy tłuszczowe LCPUFA: LA, ALA, AA, DHA, nukleotydy.  </t>
  </si>
  <si>
    <t>porcja po 1 op.24 szt x 90 ml</t>
  </si>
  <si>
    <t xml:space="preserve"> Żywność specjalnego przeznaczenia medycznego do postępowania dietetycznego u niemowląt przedwcześnie urodzonych. Gotowa do spożycia, w płynie. Zawiera kompozycję oligosacharydów prebiotycznych scGOS/lcFOS w stosunku 9:1, tłuszcze, w tym: trójglicerydy średniołańcuchowe (MCT), LCPUFA w połączeniu z fosfolipidami oraz bezwodny tłuszcz mleczny  (źródło ß-palmitynianu), DHA 20,0 mg/100ml, AA 20,0 mg/100 ml, ALA 68,7 mg/100 ml, witaminy, składniki mineralne, w tym żelazo 1,6 mg/100 ml, białko 2,7 g/100 ml,  nukleotydy 3,4 mg/100 ml, Osmolarność 310mOsm/l </t>
  </si>
  <si>
    <t>porcja po 1 op.24szt x 70 ml</t>
  </si>
  <si>
    <t>Mleko początkowe dla niemowląt od urodzenia w proszku, zawierające kompletną kompozycje składników odżywczych w tym białko serwatkowe, opatentowana kompozyję SYNEO, scGOS:lcFOS 9:1. Białko 1,5g/100ml, żelazo 0,53mg/100ml.</t>
  </si>
  <si>
    <t>Mleko następne dla niemowląt powyżej 6 miesiąca, w proszku, zawierające kompletną kompozycje składników odżywczych w tym białko serwatkowe, opatentowana kompozyję SYNEO, scGOS:lcFOS 9:1. Białko 1,5g/100ml, żelazo 1mg/100ml.</t>
  </si>
  <si>
    <t>Mleko początkowe gotowe do spożycia dla zdrowych niemowląt urodzonych o czasie z zawartością białka 1,2g/100ml i stosunkiem serwatki do kazeiny 70/30 , bez dodatku glukozy, z zawartością żelaza 0,7 mg/100ml zawierające kompleks 5 oligosacharydów mleka kobiecego 2’FL, DFL, LNT, 3’SL, 6’SL</t>
  </si>
  <si>
    <t>porcja po 1 op. 32szt x 90 ml</t>
  </si>
  <si>
    <t>Mleko początkowe w płynie dla niemowląt od urodzenia zawierające kompleks 6 oligosacharydów mleka kobiecego 2’FL, 3’FL, DFL, LNT, 3’SL, 6’SL, białko 100% serwatki częściowo hydrolizowanej w ilości 1,3g/100ml; DHA w ilości 16mg/100ml, bez dodatku oleju palmowego i kokosowego</t>
  </si>
  <si>
    <t>porcja po 1 op. 32szt x 70 ml</t>
  </si>
  <si>
    <t>Mleko modyfikowane początkowe gotowe do spożycia dla zdrowych niemowląt od urodzenia stosowane w profilaktyce alergii o zawartości węglowodanów - 100% laktozy, o zawartości białka serwatkowego częściowo zhydrolizowanego w ilości 1,3g w 100 ml gotowego produktu bez dodatku oleju palmowego i kokosowego.</t>
  </si>
  <si>
    <t>porcja po 1 op. 32szt. X 90 ml</t>
  </si>
  <si>
    <t xml:space="preserve">Mleko modyfikowane gotowe do spożycia dla wcześniaków i niemowląt o niskiej masie urodzeniowej zawierające dodatek MCT , białko poddane częściowej hydrolizie i o zawartości węglowodanów nie mniejszej niż 8,4 g w 100ml gotowego produktu. </t>
  </si>
  <si>
    <t>porcja po 1 op,  32szt x 70ml</t>
  </si>
  <si>
    <t>Mleko początkowe zawierające mieszankę takich składników jak: kwas DHA, kwas ALA, GOS, nukleotydy i tauryna odpowiadających potrzebom żywieniowym niemowlęcia. Zawiera DHA wspierającego prawidłowy rozwój wzroku i mózgu, preparat zawiera również galaktooligosacharydy scGOS:lcFOS 9:1. Białko 1,3g/100ml, żelazo 0,53mg/100ml.</t>
  </si>
  <si>
    <t>porcja po 24 x70 ml</t>
  </si>
  <si>
    <t xml:space="preserve"> Produkt dla dzieci i niemowląt, hipoalergiczny, oparty na aminokwasach. Do postępowania w alergii na białka mleka krowiego, złożonej nietolerancji białek pokarmowych i innych schorzeniach, w których wskazana jest dieta elementarna. Zawiera: Bifidobacterium breve M-16V i błonnik scFOS/lcFos, równoważnik białka 13,2g/100g, tłuszcz 23,6g/100g, węglowodany 50,2g/100g.Może być stosowany u dzieci w wieku powyżej 1 roku życia.</t>
  </si>
  <si>
    <t>Dieta elementarna, kompletna z dodatkiem długołańcuchowych, wielonienasyconych kwasów tłuszczowych (LCP), kwasu
dokozaheksaenowego (DHA) i kwasu arachidonowego (ARA) przeznaczona dla dzieci od urodzenia do ukończenia 1 r.ż, z
ciężką alergią na białko mleka krowiego i nietolerancją białek pokarmowych, źródłem białka są wolne aminokwasy, w
postaci proszku,</t>
  </si>
  <si>
    <t>Żywność specjalnego przeznaczenia dla niemowląt od urodzenia w przypadku alergii na białka mleka krowiego, źródłem białka jest hydrolizat serwatki, zawiera breve M-16V, DHA 16,5mg/100ml, ALA 54,3mg/100ml, białko 1,6g/100ml, żelazo 0,54mg/100ml, osmolarność 250 mOsmol/l.</t>
  </si>
  <si>
    <t>Żywność specjalnego przeznaczenia dla niemowląt powyżej 6 miesiąca życia, w przypadku alergii na białka mleka krowiego, źródłem białka jest hydrolizat serwatki, zawiera breve M-16V, DHA 17,1mg/100ml, ALA 51,9mg/100ml, białko 1,6g/100ml, żelazo 1mg/100ml, osmolarność 260 mOsmol/l.</t>
  </si>
  <si>
    <t xml:space="preserve">Mleko początkowe dla niemowląt od urodzenia zawierająca unikalne składniki: kompozycję oligosacharydów prebiotycznych
scGOS/lcFOS w stosunku 9:1 oraz postbiotyki, w tym HMO: 3’GL.
Produkt posiada również kompleksową kompozycję składników, w tym kwasy tłuszczowe (DHA, AA i ALA), witaminy i składniki mineralne (m.in. wit. A, C i D
I żelazo) Białko 1,3g/100ml, </t>
  </si>
  <si>
    <t>op=800g</t>
  </si>
  <si>
    <t xml:space="preserve">Mleko następne dla niemowląt powyżej 6 miesiąca, zawierająca unikalne składniki: kompozycję oligosacharydów prebiotycznych
scGOS/lcFOS w stosunku 9:1 oraz postbiotyki, w tym HMO: 3’GL.
Produkt posiada również kompleksową kompozycję składników, w tym kwasy tłuszczowe (DHA, AA i ALA), witaminy i składniki mineralne (m.in. wit. A, C i D
I żelazo). Białko 1,4g/100ml, </t>
  </si>
  <si>
    <t xml:space="preserve">Mleko następne dla dzieci powyżej 1 roku, zawierająca unikalne składniki: kompozycję oligosacharydów prebiotycznych
scGOS/lcFOS w stosunku 9:1 oraz postbiotyki, w tym HMO: 3’GL.
Produkt posiada również kompleksową kompozycję składników, w tym kwasy tłuszczowe (DHA, AA i ALA), witaminy i składniki mineralne (m.in. wit. A, C i D
I żelazo) Białko 1,3g/100ml, </t>
  </si>
  <si>
    <t xml:space="preserve">Mleko następne dla dzieci powyżej 2 roku, zawierająca unikalne składniki: kompozycję oligosacharydów prebiotycznych
scGOS/lcFOS w stosunku 9:1 oraz postbiotyki, w tym HMO: 3’GL.
Produkt posiada również kompleksową kompozycję składników, w tym kwasy tłuszczowe (DHA, AA i ALA), witaminy i składniki mineralne (m.in. wit. A, C i D
I żelazo). Białko 1,3g/100ml, </t>
  </si>
  <si>
    <t>Żywność specjalnego przenaczenia medycznego do postepowania dietetycznego dla niemowląt od urodzenia i dzieci do 18 miesiąca życia lub o masie do 9 kg w przypadku niedożywienia związanego z chorobą, zaburzeń wzrastania, zwiekszonego zapotrzbowania na energię i/lub ograniczenia. Polimeryczna dieta do podaży prze zględnik i karmienia butelką.</t>
  </si>
  <si>
    <t>op.=24 but po 125ml</t>
  </si>
  <si>
    <r>
      <rPr>
        <sz val="11"/>
        <color rgb="FF000000"/>
        <rFont val="Calibri"/>
        <family val="2"/>
        <charset val="238"/>
      </rPr>
      <t xml:space="preserve">Mleko początkowe przeznaczone dla niemowląt od urodzenia, w proszku, </t>
    </r>
    <r>
      <rPr>
        <sz val="9"/>
        <color rgb="FF000000"/>
        <rFont val="Arial"/>
        <family val="2"/>
        <charset val="238"/>
      </rPr>
      <t>zawierające kompletną kompozycje składników odżywczych, scGOS:lcFOS 9:1, postbiotyki, Białko 1,3g/100ml, żelazo 0,53mg/100ml, nukleotydy, 2,3mg/100ml.</t>
    </r>
  </si>
  <si>
    <r>
      <rPr>
        <sz val="11"/>
        <color rgb="FF000000"/>
        <rFont val="Calibri"/>
        <family val="2"/>
        <charset val="238"/>
      </rPr>
      <t xml:space="preserve">Mleko następne przeznaczone dla niemowląt powyżej 6 miesiąca, w proszku, </t>
    </r>
    <r>
      <rPr>
        <sz val="9"/>
        <color rgb="FF000000"/>
        <rFont val="Arial"/>
        <family val="2"/>
        <charset val="238"/>
      </rPr>
      <t>zawierające kompletną kompozycje składników odżywczych, scGOS:lcFOS 9:1, postbiotyki, Białko 1,4g/100ml, żelazo 1mg/100ml, nukleotydy, 2,4mg/100ml.</t>
    </r>
  </si>
  <si>
    <r>
      <rPr>
        <sz val="11"/>
        <color rgb="FF000000"/>
        <rFont val="Calibri"/>
        <family val="2"/>
        <charset val="238"/>
      </rPr>
      <t xml:space="preserve">Formuła na bazie mleka przeznaczona dla małych dzieci powyżej 1 roku życia, w proszku, </t>
    </r>
    <r>
      <rPr>
        <sz val="9"/>
        <color rgb="FF000000"/>
        <rFont val="Arial"/>
        <family val="2"/>
        <charset val="238"/>
      </rPr>
      <t>zawierające kompletną kompozycje składników odżywczych, scGOS:lcFOS 9:1, postbiotyki, Białko 1,3g/100ml, żelazo 1,2mg/100ml.</t>
    </r>
  </si>
  <si>
    <t>Żywność specjalnego przenaczenia medycznego dla niemowląt od urodzenia zawierające unikalną kompozycję oligosacharydów scGOS/lcFOS w stosunku 9:1,
obniżoną zawartość laktozy, białka serwatkowe o nieznacznym stopniu hydrolizy
i wyższą zawartość ß-palmitynianiu w porównaniu ze standardowymi mlekami. Białko 1,5g/100ml, Osmolarność 220mOsmol/l</t>
  </si>
  <si>
    <t>op=400g</t>
  </si>
  <si>
    <t>Mleko dla niemowląt powyżej 6 miesiąca zawierające unikalną kompozycję oligosacharydów scGOS/lcFOS w stosunku 9:1,
obniżoną zawartość laktozy, białka serwatkowe o nieznacznym stopniu hydrolizy
i wyższą zawartość ß-palmitynianiu w porównaniu ze standardowymi mlekami
dla niemowląt. Białko 1,6g/100ml.</t>
  </si>
  <si>
    <t>Formuła łącząca unikalną kompozycję składników z naszym unikalnym
procesem. Zawiera unikalną kompozycję oligosacharydów scGOS/lcFOS
w stosunku 9:1 oraz postbiotyki. Zawiera zagęstnik – mączkę chleba
świętojańskiego oraz proporcję kazeiny do serwatki – 60:40.
Może stanowić wyłączną dietę niemowląt do czasu wprowadzenia żywności uzupełniającej od urodzenia. Osmolarność 260mOsmol/l.</t>
  </si>
  <si>
    <t>Zawierający: kwas dokozaheksaenowy (DHA) – długołańcuchowy wielonienasycony
kwas tłuszczowy (LCPUFA) z grupy omega 3 w ilości 0,53% kwasów tłuszczowych
ogółem, nukleotydy.
Produkt nie zawiera laktozy, przez co łagodzi dolegliwości ze strony przewodu
pokarmowego związane z jej nietolerancją.
Może stanowić wyłączną dietę niemowląt do czasu wprowadzenia żywności uzupełniającej</t>
  </si>
  <si>
    <t xml:space="preserve">Zawierający białka serwatkowe o nieznacznym stopniu hydrolizy i synbiotyk SYNEO
– unikalne połączenie oligosacharydów prebiotycznych scGOS/lcFOS w stosunku
9:1 i probiotyku – Bifidobacterium breve M-16 V. Do 6 miesiąca </t>
  </si>
  <si>
    <t>Zmawiający dopuszcza dietetyczne środki spożywcze. Data przydatności nie mniejsza nić 6 miesięcy.</t>
  </si>
  <si>
    <t xml:space="preserve">Zadanie nr 12 – Leki ZOL </t>
  </si>
  <si>
    <t>Dexamethasonum tabl. 1 mg</t>
  </si>
  <si>
    <t>Dexamethasonum tabl. 4 mg</t>
  </si>
  <si>
    <t>Donepezilum 5mg</t>
  </si>
  <si>
    <t>Donepezilum 10mg</t>
  </si>
  <si>
    <t>porcja po 28 tabl.uleg. Rozp. W jamie ustnej</t>
  </si>
  <si>
    <t xml:space="preserve">Duloksetyna 30mg </t>
  </si>
  <si>
    <t>porcja po 28 szt.</t>
  </si>
  <si>
    <t>Eplerenonum 50mg</t>
  </si>
  <si>
    <t>Eplerenonum 25mg</t>
  </si>
  <si>
    <t>Escitalopram 10mg</t>
  </si>
  <si>
    <t>Fludrocortison 0,1 mg tabl</t>
  </si>
  <si>
    <t>op po 20 tabl.</t>
  </si>
  <si>
    <t>Formoterolum proszek do inhalacji w kaps. 0,012 mg</t>
  </si>
  <si>
    <t>porcja po 60 kaps.</t>
  </si>
  <si>
    <t>Formoterolum proszek aerozol 0,012 mg</t>
  </si>
  <si>
    <t>porcja po 120 dawek</t>
  </si>
  <si>
    <t>Hydroxyzinum draż. 10 mg</t>
  </si>
  <si>
    <t>Hydroxyzinum draż. 25 mg</t>
  </si>
  <si>
    <t>Hymecromonum tabl. 200 mg</t>
  </si>
  <si>
    <t>Levetiracetam 250mg tabl.</t>
  </si>
  <si>
    <t>porcja po 50 tabl.powl.</t>
  </si>
  <si>
    <t>Losartanum 50 mg</t>
  </si>
  <si>
    <t>Mianserinum 10mg</t>
  </si>
  <si>
    <t>Montelukastum 5mg</t>
  </si>
  <si>
    <t>Nicergolinum 10mg</t>
  </si>
  <si>
    <t>porcja po 30tabl. Powl.</t>
  </si>
  <si>
    <t>Nicergolinum 30mg</t>
  </si>
  <si>
    <t>Olanzapinum 5mg</t>
  </si>
  <si>
    <t>Omeprazolum kaps. 20 mg</t>
  </si>
  <si>
    <t>op.56 kaps.</t>
  </si>
  <si>
    <t>Prednisonum tabl. 10 mg</t>
  </si>
  <si>
    <t>Prednisonum tabl. 20 mg</t>
  </si>
  <si>
    <t>Prednisonum tabl. 5 mg</t>
  </si>
  <si>
    <t>Prednisonum tabl. 1 mg</t>
  </si>
  <si>
    <t>Prednizolonum 5mg np.. Encortolon</t>
  </si>
  <si>
    <t>Quetiapinum 100mg</t>
  </si>
  <si>
    <t>60 tabl. powl.</t>
  </si>
  <si>
    <t>Quetiapinum25mg</t>
  </si>
  <si>
    <t>Quetiapinum XR 200mg</t>
  </si>
  <si>
    <t>porcja po 60 szt</t>
  </si>
  <si>
    <t>Quetiapinum XR 400mg</t>
  </si>
  <si>
    <t>Rivastigminum 3mg</t>
  </si>
  <si>
    <t>porcja po 28 kaps. Twarde</t>
  </si>
  <si>
    <t>Ropinirolum 2mg SR</t>
  </si>
  <si>
    <t>porcja po 28 tabl. o przedł. uw.</t>
  </si>
  <si>
    <t>Telmisartan 40mg</t>
  </si>
  <si>
    <t>porcja po 28szt.</t>
  </si>
  <si>
    <t>Telmisartan 80mg</t>
  </si>
  <si>
    <t>Venlafaxinum 37,5mg SR</t>
  </si>
  <si>
    <t>Porcja po 28 kaps.przedł. uw.</t>
  </si>
  <si>
    <t>Venlafaxinum  SR 75mg</t>
  </si>
  <si>
    <t>Zolpidem tabl.10 mg</t>
  </si>
  <si>
    <t>złączyć  hospicjum</t>
  </si>
  <si>
    <t>5 mikrogramów formoterolu fumaranu dwuwodnego, 9 mikrogramów glikopironiowego bromku, co
odpowiada 7,2 mikrogramom glikopironium i 160 mikrogramów budezonidu.</t>
  </si>
  <si>
    <t>Op=120 dawek</t>
  </si>
  <si>
    <t>Ciclenoside 160mcg aerozol inhalacyjny</t>
  </si>
  <si>
    <t>Salmetrolum 500mcg+fluticasonu propionian 50mcg</t>
  </si>
  <si>
    <t>op.=60 dawek</t>
  </si>
  <si>
    <t xml:space="preserve">roztwór do inhalacji; 2,5 µg + 2,5 µg (1 dawka dostarczana (1 inhalacja) zawiera: 2,5 µg tiotropium (w postaci bromku jednowodnego), 2,5 µg olodaterolu (w postaci chlorowodorku)); 30 dawek leczniczych [60 inhalacji] + inhalator Respimat </t>
  </si>
  <si>
    <t xml:space="preserve">op.= [60 inhalacji] + inhalator Respimat </t>
  </si>
  <si>
    <t xml:space="preserve">Budesonidum + Formoteroli fumaras 160 mcg+4,5mcg aerozol inhalacyjny </t>
  </si>
  <si>
    <t>op.=120 dawek</t>
  </si>
  <si>
    <t>Zadanie nr 14 – Płyny infuzyjne 4</t>
  </si>
  <si>
    <t>Aqua pro inj.</t>
  </si>
  <si>
    <t>szt. płyn 10% 100ml</t>
  </si>
  <si>
    <t>szt. płyn 5%. 100 ml</t>
  </si>
  <si>
    <t>szt. płyn 5% 250 ml</t>
  </si>
  <si>
    <t>szt. płyn 5% 500 ml</t>
  </si>
  <si>
    <t>Solutio Ringeri</t>
  </si>
  <si>
    <t>Zadanie nr 15 - Omeprazol</t>
  </si>
  <si>
    <t>Omeprazolum inj. (liofilizat) 40mg</t>
  </si>
  <si>
    <t>porcja po 1 fiol.</t>
  </si>
  <si>
    <t xml:space="preserve"> Data ………………………………………….                                                                                                                 ………………………………………………...                                                                             </t>
  </si>
  <si>
    <r>
      <rPr>
        <sz val="10"/>
        <rFont val="Arial"/>
        <family val="2"/>
        <charset val="238"/>
      </rPr>
      <t xml:space="preserve">                </t>
    </r>
    <r>
      <rPr>
        <i/>
        <sz val="10"/>
        <rFont val="Arial"/>
        <family val="2"/>
        <charset val="238"/>
      </rPr>
      <t>Podpis osoby/osób uprawnionej</t>
    </r>
  </si>
  <si>
    <t>Zadanie nr 16 – Antybiotyki różne</t>
  </si>
  <si>
    <t>Amikacinum ophtalm.0,3% krople</t>
  </si>
  <si>
    <t>op.5 ml</t>
  </si>
  <si>
    <t>Amoxicillinum tabl. 500 mg</t>
  </si>
  <si>
    <t>porcja po 16 tabl. rozpuszczalne</t>
  </si>
  <si>
    <t>Amoxicillinum tabl. 1000 mg</t>
  </si>
  <si>
    <t>porcja po 20 tabl. rozpuszczalne</t>
  </si>
  <si>
    <t>Amoxicillinum z inhibitorem beta-laktamazy inj. im./iv. (proszek do p. roztworu) 1200 mg</t>
  </si>
  <si>
    <t>1 fiol</t>
  </si>
  <si>
    <t>Amoxicillinum z inhibitorem beta-laktamazy tabl. 500mg +125mg</t>
  </si>
  <si>
    <t>op.21 tabl.</t>
  </si>
  <si>
    <t>Amoxicillinum z inhibitorem beta-laktamazy inj. im./iv. (proszek do p. Roztworu) 600 mg</t>
  </si>
  <si>
    <t>Amoxicillinum z inhibitorem beta-laktamazy tabl. 875mg +125mg</t>
  </si>
  <si>
    <t>op. 14 szt.</t>
  </si>
  <si>
    <t>Amoxicillinum z inhibitorem beta-laktamazy inj. im./iv. (proszek do p. roztworu) 2200 mg</t>
  </si>
  <si>
    <t>Ampicillinum inj. im./iv. (proszek do p. roztworu) 2000 mg z zapisem możliwości użycia okresie około porodowym</t>
  </si>
  <si>
    <t>porcja po 1 fiol. s.subst.</t>
  </si>
  <si>
    <t>Ampicillinum inj. im./iv. (proszek do p. roztworu) 1000 mg z zapisem możliwości użycia okresie około porodowym</t>
  </si>
  <si>
    <t>Ampicillinum inj. im./iv. (proszek do p. roztworu) 500 mg z zapisem możliwości użycia okresie około porodowym</t>
  </si>
  <si>
    <t>Ampicillinum+Sulbactam, 2 g + 1g, proszek do sporządzania roztworu do wstrzykiwań i infuzji</t>
  </si>
  <si>
    <t xml:space="preserve">1 fiol </t>
  </si>
  <si>
    <t xml:space="preserve">Azitromycinum 250mg </t>
  </si>
  <si>
    <t>op. 6 tabl.</t>
  </si>
  <si>
    <t xml:space="preserve">Azitromycinum 500mg </t>
  </si>
  <si>
    <t>op.3 tabl.powl.</t>
  </si>
  <si>
    <t>Azitromycinum zawiesina 200mg/5ml</t>
  </si>
  <si>
    <t>Betamethasonum+Clotrimazolum+Gentamycinum maść na skórę</t>
  </si>
  <si>
    <t>porcja po 15g</t>
  </si>
  <si>
    <t>Cefuroxym 500 mg</t>
  </si>
  <si>
    <t>Porcja po 10 tabl. powl.</t>
  </si>
  <si>
    <t>Chloramphenicolum maść 10 mg/g</t>
  </si>
  <si>
    <t>porcja po 1 tuba 5 g</t>
  </si>
  <si>
    <t>Chloramphenicolum maść 20 mg/g</t>
  </si>
  <si>
    <t xml:space="preserve">Ciclosporinum 100mg/ml </t>
  </si>
  <si>
    <t>roztw. Doustny, 50ml</t>
  </si>
  <si>
    <t xml:space="preserve">Ciclosporinum 50mg kaps </t>
  </si>
  <si>
    <t>porcja po 50kaps</t>
  </si>
  <si>
    <t>Chloramphenicol substancja</t>
  </si>
  <si>
    <t xml:space="preserve">Chlorquinaldolum + Metronidazolum </t>
  </si>
  <si>
    <t>porcja po 10 tabl. dodopochowych</t>
  </si>
  <si>
    <t>Cloxacillinum 1g</t>
  </si>
  <si>
    <t>Cloxacillinum 2g</t>
  </si>
  <si>
    <t>Ciprofloxacinum2mg/ml</t>
  </si>
  <si>
    <t>krople do uszu op po 15 szt.</t>
  </si>
  <si>
    <t>Ciprofloxacinum + Fluocynolon 3mg/ml + 0,25mg/ml</t>
  </si>
  <si>
    <t>krople 10ml</t>
  </si>
  <si>
    <t>Clarithromycinum inj. iv. (proszek do p. roztworu) 500 mg</t>
  </si>
  <si>
    <r>
      <rPr>
        <sz val="10"/>
        <color rgb="FF000000"/>
        <rFont val="Arial CE"/>
        <family val="2"/>
        <charset val="238"/>
      </rPr>
      <t xml:space="preserve">Clarithromycinum inj. iv. (proszek do p. zawiesiny doustnej) 250mg/5ml </t>
    </r>
    <r>
      <rPr>
        <b/>
        <sz val="10"/>
        <color rgb="FF000000"/>
        <rFont val="Arial CE"/>
        <family val="2"/>
        <charset val="238"/>
      </rPr>
      <t>z substancją smakowo-zapachową „fruit punch”</t>
    </r>
  </si>
  <si>
    <t>porcja po 60ml</t>
  </si>
  <si>
    <t>Clarithromycinum 250 mg tabl. powl.</t>
  </si>
  <si>
    <t>porcja po 14 tabl.powl.</t>
  </si>
  <si>
    <t>Clarithromycinum 500 mg tabl. powl.</t>
  </si>
  <si>
    <t>Clindamycinum 0,1g globulki</t>
  </si>
  <si>
    <t>porcja po 3 szt</t>
  </si>
  <si>
    <t xml:space="preserve">Colistinum 1000000 IU inj. </t>
  </si>
  <si>
    <t>op.=20 fiol.</t>
  </si>
  <si>
    <t>Dexamethasonum + neomycini sulfas aerozol</t>
  </si>
  <si>
    <t>porcja po 30 ml</t>
  </si>
  <si>
    <t xml:space="preserve">Dipropionian betamethazonu + Gentamycinum, (0,5mg+1mg)/g, maść 15 g. </t>
  </si>
  <si>
    <t>tuba, 15 g</t>
  </si>
  <si>
    <t>Doxycyclinum inj. iv. (roztwór) 100 mg/5 ml</t>
  </si>
  <si>
    <t>Doxycyclinum kaps. 100 mg</t>
  </si>
  <si>
    <t>porcja po 10 kaps.</t>
  </si>
  <si>
    <t>Erythromycinum tabl. powl. 200 mg</t>
  </si>
  <si>
    <t>porcja po 16 tabl.powl.</t>
  </si>
  <si>
    <t>Erytomycin maść do oczu 0,5%</t>
  </si>
  <si>
    <t>porcja po 3,5g</t>
  </si>
  <si>
    <t xml:space="preserve">Erythromycinum inj 300mg </t>
  </si>
  <si>
    <t>Op=1 fiol</t>
  </si>
  <si>
    <t>fosamil ceftaroliny 600mg proszek do sporządzania koncentratu roztworu do infuzji;</t>
  </si>
  <si>
    <t>porcja po 10 fiol</t>
  </si>
  <si>
    <t>Fosfomycinum3 g</t>
  </si>
  <si>
    <t>op.=1sasz.</t>
  </si>
  <si>
    <t xml:space="preserve">Fludrocortisonum, Gramicidinum, Netilmycinum krople do oczu i uszu </t>
  </si>
  <si>
    <t>krople po 5 ml</t>
  </si>
  <si>
    <t>Garamycin gąbka kolagenowa 130 mg</t>
  </si>
  <si>
    <t>Porcja po 1 szt. 10 x 10 x 0,5 cm</t>
  </si>
  <si>
    <t>Gentamicinum inj. im./iv. (roztwór) 80 mg/2 ml</t>
  </si>
  <si>
    <t>Gentamicinum inj. im./iv. (roztwór) 40 mg/1 ml</t>
  </si>
  <si>
    <t>Gentamycinum krople oczne 0,3%</t>
  </si>
  <si>
    <t>porcja po 5ml</t>
  </si>
  <si>
    <t>Hydrocortisonum+Natamycinym+Neomycinum maść</t>
  </si>
  <si>
    <t>Levofloxacin 0,5g/100ml</t>
  </si>
  <si>
    <t>op=1fiol.</t>
  </si>
  <si>
    <t>Levofloxacinnum 500mg tabl.</t>
  </si>
  <si>
    <t>porcja po 10szt.</t>
  </si>
  <si>
    <t>Lincomycinum 300mg/ml inj i.v. i.m./i.v. a 2 ml</t>
  </si>
  <si>
    <t>pocja po 1 fiol.</t>
  </si>
  <si>
    <t>Levofloxacinnum 5mg/ml krople do oczu</t>
  </si>
  <si>
    <t>porcja po 1 but.</t>
  </si>
  <si>
    <t>Linezolidum 2mg/ml a 300ml inj.</t>
  </si>
  <si>
    <t>Porcja 1 but vel worek</t>
  </si>
  <si>
    <t>Metronidazolum tabl. 250 mg</t>
  </si>
  <si>
    <t>Metronidazolum tabl. dopochwowe 500 mg</t>
  </si>
  <si>
    <t>Mupirocinum 20mg/g maść</t>
  </si>
  <si>
    <t>Natamycyna globulki</t>
  </si>
  <si>
    <t>Op=3 szt</t>
  </si>
  <si>
    <t>Neomycinum aerozol na skórę 6,8 mg/ml</t>
  </si>
  <si>
    <t>porcja po 1 poj. 55 ml</t>
  </si>
  <si>
    <t>Neomycinum maść do oczu 0,5 %</t>
  </si>
  <si>
    <t>porcja po 1 tuba 3 g</t>
  </si>
  <si>
    <t>Neomycinum surowiec (substancja) 600 j.m./mg</t>
  </si>
  <si>
    <t>porcja po 1 op. 5 g</t>
  </si>
  <si>
    <t>Norfloxacinum 400mg</t>
  </si>
  <si>
    <t>porcja po 20tabl.</t>
  </si>
  <si>
    <t>Penicillinum Crystallisatum 1 mln. j.m. inj im/i,v,</t>
  </si>
  <si>
    <t>Penicillinum Crystallisatum 3 mln. j.m. inj im/i,v,</t>
  </si>
  <si>
    <t>Penicillinum Crystallisatum 5 mln. j.m. inj im/i,v,</t>
  </si>
  <si>
    <t xml:space="preserve">Piwmecylinamu chlorowodorek 400mg </t>
  </si>
  <si>
    <t>Op=9 tabl. powl.</t>
  </si>
  <si>
    <t>Rifampicinum 300mg</t>
  </si>
  <si>
    <t>porcja po 100 kaps</t>
  </si>
  <si>
    <t>Rifaximinum 200mg tabl. powl.</t>
  </si>
  <si>
    <t>Spiramycinum tabl. powl. 3 mln. j.m. (1000 mg)</t>
  </si>
  <si>
    <t>Sulfamethoxazolum + Trimethoprimum inj. iv. (roztwór) 480 mg/5 ml</t>
  </si>
  <si>
    <t>Sulfamethoxazolum + Trimethoprimum syrop 240 mg/5 ml</t>
  </si>
  <si>
    <t>porcja po 1 fl. 100 ml</t>
  </si>
  <si>
    <t>Sulfamethoxazolum + Trimethoprimum tabl. 480 mg</t>
  </si>
  <si>
    <t>Teicoplaninum 400mg proszek i rozpuszczalnik do  przygotowywania r-ru do wstrzykiwań i infuzji</t>
  </si>
  <si>
    <t xml:space="preserve">Tetracyclinum 250mg </t>
  </si>
  <si>
    <t xml:space="preserve">Tigecycline 50mg inj. </t>
  </si>
  <si>
    <t>Zadanie nr 17 – Antybiotyki 5</t>
  </si>
  <si>
    <t>Amikacinum inj.1000 mg / 4 ml</t>
  </si>
  <si>
    <t>porcja po 4ml</t>
  </si>
  <si>
    <t>Amikacinum inj. im./iv. (roztwór) 250 mg/2 ml</t>
  </si>
  <si>
    <t>porcja po 2 ml</t>
  </si>
  <si>
    <t>Amikacinum inj. im./iv. (roztwór) 500 mg/2 ml</t>
  </si>
  <si>
    <t>Cefazolinum inj. im./iv. (proszek do p. roztworu) 1000 mg</t>
  </si>
  <si>
    <t>Ceftazidimum inj i.v. 1000 mg jednego producenta obszarze substancji</t>
  </si>
  <si>
    <t>Ceftazidimum inj i.v. 2000 mg jednego producenta obszarze substancji</t>
  </si>
  <si>
    <t>Cefotaximum inj. im./iv. 1000 mg</t>
  </si>
  <si>
    <t>Cefuroxym inj. I.m./i.v     750 mg</t>
  </si>
  <si>
    <t>1 fiolka</t>
  </si>
  <si>
    <t>Cefuroxym inj. I.m./i.v     1500 mg</t>
  </si>
  <si>
    <t>Ceftriaxon 1g</t>
  </si>
  <si>
    <t>porcja po 1 fiolka</t>
  </si>
  <si>
    <t>Ceftriaxon 2g</t>
  </si>
  <si>
    <t>Ciprofloxacinum tabl. powl. 500 mg</t>
  </si>
  <si>
    <t>Ciprofloxacinum roztwór do infuzji 2mg/ml</t>
  </si>
  <si>
    <t>porcja po 40 x 100ml</t>
  </si>
  <si>
    <t>porcja po 20 x 200ml</t>
  </si>
  <si>
    <t>Metronidazolum inj. iv. (roztwór) 5 mg/ml</t>
  </si>
  <si>
    <t>porcja po 1 fl. 100 ml x 40 poj</t>
  </si>
  <si>
    <t>Zadanie nr 18 - Żel do cewnikowania</t>
  </si>
  <si>
    <t>Lidocainum żel znieczulający do cewnikowania 5 ml lub 6ml sterylny do stosowania przy intubacji z chlorheksydyną</t>
  </si>
  <si>
    <t>porcja po1 szt.</t>
  </si>
  <si>
    <t>Lidocainum żel znieczulający do cewnikowania 5 ml lub 6ml sterylny do stosowania przy intubacji bez zawartości chlorheksydyny</t>
  </si>
  <si>
    <t>Wymagana ulotka potwierdzająca zastosowanie</t>
  </si>
  <si>
    <t>Zadanie nr 19 – Płyny do rozpuszczania leków.</t>
  </si>
  <si>
    <t>porcja po 100 poj. 10 ml</t>
  </si>
  <si>
    <t>Natrii chloridum inj. iv. 100 mg/ml   amp. pl. 10ml</t>
  </si>
  <si>
    <t>porcja po 1 op. 100szt</t>
  </si>
  <si>
    <t>Natrii chloridum inj. (roztwór) 9 mg/ml</t>
  </si>
  <si>
    <t>porcja po 50 poj. 10 ml</t>
  </si>
  <si>
    <t xml:space="preserve"> Data ………………………………………….                                                                                                      ………………………………………………...                                                                             </t>
  </si>
  <si>
    <t>Zadanie nr 20 - Preparaty do żywienia pozajelitowego</t>
  </si>
  <si>
    <t>Worek trzykomorowy zawierający aminokwasy 40g, emulsje tłuszczowe MCT/LCT oraz glukozę ( nie więcej niż 80 g) do stosowania drogą żył obwodowych</t>
  </si>
  <si>
    <t>porcja po 1250ml</t>
  </si>
  <si>
    <t>Worek trzykomorowy zawierający aminokwasy 60g, emulsje tłuszczowe MCT/LCT oraz glukozę ( nie więcej niż 120 g) do stosowania drogą żył obwodowych</t>
  </si>
  <si>
    <t>porcja po 1875ml</t>
  </si>
  <si>
    <t>Worek trzykomorowy zawierający aminokwasy 48-50g azot (min. 6,8g), tłuszcze MCT/LCT, elektrolity i węglowodany do 150g). Droga podania – żyły centralne</t>
  </si>
  <si>
    <t>porcja po 1250ml, 1 worek</t>
  </si>
  <si>
    <t>Worek trzykomorowy zawierający aminokwasy 68-72g azot (min. 10,2 g), tłuszcze MCT/LCT, elektrolity i węglowodany do 225 g). Droga podania – żyły centralne</t>
  </si>
  <si>
    <t>porcja po 1875ml, 1worek</t>
  </si>
  <si>
    <t>Worek trzykomorowy aminokwasy: min. 35g, węglowodany: min 90g, elektrolity oraz trriglicerydy kwasów omega-3 Droga podania – żyły centralne.</t>
  </si>
  <si>
    <t>porcja po 625ml, 1worek</t>
  </si>
  <si>
    <t>Worek trzykomorowy aminokwasy: min. 70g, węglowodany: min 180g, elektrolity oraz trriglicerydy kwasów omega-3 Droga podania – żyły centralne.</t>
  </si>
  <si>
    <t>Worek trzykomorowy aminokwasy: min. 105g, węglowodany: min 270g, elektrolity oraz triglicerydy kwasów omega-3 Droga podania – żyły centralne.</t>
  </si>
  <si>
    <t>Worek trzykomorowy aminokwasy: min. 70g, węglowodany: min 180g, bez elektrolitów oraz triglicerydy kwasów omega-3 Droga podania – żyły centralne.</t>
  </si>
  <si>
    <t>porcja po 1250ml, 1worek</t>
  </si>
  <si>
    <t>Worek trzykomorowy aminokwasy: min. 105g, węglowodany: min 270g, bez elektrolitów oraz triglicerydy kwasów omega-3 Droga podania – żyły centralne.</t>
  </si>
  <si>
    <t>Worek trzykomorowy aminokwasy: min. 35g, węglowodany: min 90g, bez elektrolitów oraz triglicerydy kwasów omega-3 Droga podania – żyły centralne.</t>
  </si>
  <si>
    <t>Worek 3-komorowy do żywienia pozajelitowego. Emulsja do infuzji drogą żył obwodowych. Zawiera roztwór aminokwasów (40 g) z elektrolitami, glukozę (80 g), emulsję tłuszczową zawierającą olej sojowy LCT (20 g) , triglicerydy średniołańcuchowe MCT (25 g) oraz triglicerydy kwasów Omega-3 (5 g). Osmolarność 840 mOsm/l.  Pojemność 1250 ml</t>
  </si>
  <si>
    <t>Worek 3-komorowy do żywienia pozajelitowego. Emulsja do infuzji drogą żył obwodowych. Zawiera roztwór aminokwasów (60 g) z elektrolitami, glukozę (120 g), emulsję tłuszczową zawierającą olej sojowy LCT (30 g) , triglicerydy średniołańcuchowe MCT (37,5 g) oraz triglicerydy kwasów Omega-3 (7,5 g). Osmolarność 840 mOsm/l.  Pojemność 1875 ml</t>
  </si>
  <si>
    <t xml:space="preserve">Prearat złożony pierwiatków śladowych a 10ml </t>
  </si>
  <si>
    <t xml:space="preserve">Preparat złożnony z 13 witamin 932 mg </t>
  </si>
  <si>
    <r>
      <rPr>
        <sz val="8"/>
        <rFont val="Arial"/>
        <family val="2"/>
        <charset val="238"/>
      </rPr>
      <t xml:space="preserve"> Data </t>
    </r>
    <r>
      <rPr>
        <sz val="10"/>
        <rFont val="Arial"/>
        <family val="2"/>
        <charset val="238"/>
      </rPr>
      <t xml:space="preserve">………………………………………….                                                                                                                         ………………………………………………...                                                                             </t>
    </r>
  </si>
  <si>
    <t>Zadanie nr 21 - Preparaty do żywienia dojelitowego</t>
  </si>
  <si>
    <t>Preparat do żywienia doustnego dla diabetyków posiadający w składzie: wartość energetyczna 438 kJ/ 104 kcal; · tłuszcz 3,8 g, w tym kwasy nasycone 0,5 g, węglowodany 11,5 g, w tym cukry 8,4 g, w tym laktoza 3,6 g.</t>
  </si>
  <si>
    <t>Op=4 x 200 ml</t>
  </si>
  <si>
    <r>
      <rPr>
        <sz val="10"/>
        <color rgb="FF000000"/>
        <rFont val="Arial"/>
        <family val="2"/>
        <charset val="238"/>
      </rPr>
      <t>Dieta wysokobiałkowa 14,6g/100ml hiperkaloryczna (2,45 kcal/ml) oparta na białku kazeinowym i serwatkowym. % energii z: białka-24%, węglowodanów-41%, tłuszczów-35%.  Dieta bezglutenowa, bezresztkowa. Opakowanie typu butelka 125 ml. Smaki:</t>
    </r>
    <r>
      <rPr>
        <sz val="9"/>
        <color rgb="FF000000"/>
        <rFont val="Verdana"/>
        <family val="2"/>
        <charset val="238"/>
      </rPr>
      <t>truskawka, wanilia, owoce leśne, czekolada, neutralny, owoce tropikalne-imbir, smak czerwonych owoców, mokka.</t>
    </r>
  </si>
  <si>
    <t>Op =4x125ml</t>
  </si>
  <si>
    <r>
      <rPr>
        <sz val="10"/>
        <color rgb="FF000000"/>
        <rFont val="Arial"/>
        <family val="2"/>
        <charset val="238"/>
      </rPr>
      <t>Dieta kompletna pod względem odżywczym, hiperkaloryczna (2,4 kcal/ml) oparty na białku kazeinowym i serwatkowym, w minimalnym składzie Zawartość białka nie mniejsza niż 9,6g/100 ml.% energii z: białka-16%, węglowodanów-49%, tłuszczów-35%.  Dieta bezglutenowa, bezresztkowa. Opakowanie typu butelka 125 ml. Smaki:</t>
    </r>
    <r>
      <rPr>
        <sz val="9"/>
        <color rgb="FF000000"/>
        <rFont val="Verdana"/>
        <family val="2"/>
        <charset val="238"/>
      </rPr>
      <t>truskawka, wanilia, owoce leśne, czekolada, neutralny</t>
    </r>
  </si>
  <si>
    <t>Dieta w płynie dla pacjentów z chorobą nowotworową zawirająca składnik immunomodulujący ( kwasy tłuszczowe Omega-3: EPA 880mg/100ml, DHA 585mg/100ml) oraz witamine D 7,85mcg/100ml, hipekaloryczna 2,45kcal/ml, zawartośc białka min 14,6 g/100ml, bezresztkowa, bezglutenowa, osmolarność: 570mOsmol/l. Butelka 125ml, Smaki Truskawkowo-malinowy, mango-brzoskwinia.</t>
  </si>
  <si>
    <t xml:space="preserve">Dieta kompletna,hiperkaloryczna ( 2,4 kcal/ml) w minimalnym składzie o zawartości białka 9,5g/100ml, dieta do podaży doustnej o smaku waniliowym i truskawkowym, dieta bogatoresztkowa -  zawartość błonnika 3,6 g/100 ml, bezglutenowa w opakowaniu 4x125 ml, o osmolarności 790 mOsmol/l. </t>
  </si>
  <si>
    <t>Dieta wspomagająca proces gojenia odleżyn i ran przewlekłych, bezresztkowa, hiperkaloryczna (1,24 kcal/ml), bezglutenowa. Dieta zawiera argininę oraz inne składniki odżywcze, w odpowiednich proporcjach, które wspomagają i przyspieszają gojenie ran -  zwiększona zawartość przeciwutleniaczy (wit C i E, karotenoidów, cynku).  W minimalnym składzie: Dieta wysokobiałkowa - zawartość białka 8,8 g /100ml, o niskiej zawartości tłuszczu - 3,5g / 100ml, węglowodany 14,5 g/100ml, 28 % energii z białka, 46 % energii z węglowodanów, 26 % energii z tłuszczy, o osmolarności min. 500 mOsmol/l opakowanie 4 x 200 ml, w trzech smakach: truskawkowy, czekoladowy, waniliowy.</t>
  </si>
  <si>
    <t>Op =4x200ml</t>
  </si>
  <si>
    <t>Dieta beztłuszczowa,hiperkaloryczna ( 1,5 kcal/ml), oparta na białku serwatkowym, źródłem węglowodanów są wolno wchłaniane maltodekstryny i sacharoza, niska zawartość sodu i fosforanów,bezresztkowa, bezglutenowa,klinicznie wolna od laktozy,  w minimalnym składzie zawartośc białka 4g/100ml,węglowodany 33,5 g/100ml, 11% energii z białka, o osmolarności 750 mOsmol/l, opakowanie 4x200 ml, w dwóch smakach: truskawkowy, jabłkowy;</t>
  </si>
  <si>
    <t>Dieta bezresztkowa, normokaloryczna (1-1,1 kcal/ml), zawartość: białka 4-4,5g/100ml( min. 16% En, źródło: białka serwatkowe, kazeiny, białka soi i grochu); węglowodanów 12-13g/ 100ml (maksymalnie 50% En; w tym minimum 90% węglowodany złożone), tłuszczów 3,5g-4g/ 100ml (min. 34% En); zawartość DHA+EPA nie mniej niż 30 mg/100 ml, dieta zawierająca 6 naturalnych karotenoidów (min. 0,20 mg/100ml), klinicznie wolna od laktozy (&lt;0,025g/100ml), o osmolarności do 280 mOsmol/l.</t>
  </si>
  <si>
    <t>500ml</t>
  </si>
  <si>
    <t>1000ml</t>
  </si>
  <si>
    <t>Dieta bezresztkowa hiperkaloryczna (1,5 kcal/ml), zawartość: białka 6-7g/100 ml (min. 16% En; źródło: białka serwatkowe, kazeiny, białka soi i grochu), węglowodanów 18,5-19g/ 100ml (maksymalnie 50% En, w tym ponad 90% węglowodanów złożonych), tłuszczów 5,5-6g/ 100ml (min. 35% En); zawartość DHA+EPA nie mniej niż 30mg/100 ml, dieta zawierająca 6 naturalnych karotenoidów (min. 0,30mg/ 100ml), klinicznie wolna od laktozy (&lt;0,025g/ 100ml), o osmolarności do 400 mOsmol/l</t>
  </si>
  <si>
    <t>Dieta bogatoresztkowa z zawartością min. 6 rodzajów błonnika (min. 1,5 g/100ml), normokaloryczna (1-1,1 kcal/ml), zawartość : białka 4-4,5g/100 ml (min. 15,5% En; źródło: białka serwatkowe, kazeiny, białka soi i grochu), węglowodanów 12-13g/ 100ml (maksymalnie 50% En, minimum 90% to węglowodany złożone), tłuszczów 3,5-4g/ 100ml (min. 34% En); zawartość DHA+EPA nie mniej niż 30 mg/100 ml, dieta zawierająca 6 naturalnych karotenoidów (min. 0,20 mg/100ml), klinicznie wolna od laktozy (0,025 g/100lm), zawartość błonnika min. 3%, o osmolarności do 280 mOsmol/l.</t>
  </si>
  <si>
    <t>Dieta kompletna w minimalnym składzie pod względem odżywczym , wysokobiałkowa, 6,3 g białka/100ml , w oparciu o białko kazeinowe, z glutaminą 1,28 g/100ml, hiperkaloryczna ( 1,25 kcal/ml), bezresztkowa, klinicznie wolna od laktozy, % energii z : białka - 20%, węglowodanów- 45%, tłuszczu- 35%, o osmolarności 275 mOsmol/l, w opakowaniu o pojemności 1000ml</t>
  </si>
  <si>
    <t>Dieta kompletna w minimalnym składzie pod względem odżywczym normalizująca glikemię, normokaloryczna (1,03 kcal/ml) zawierająca 6 rodzajów błonnika, klinicznie wolna do laktozy, oparta na białku sojowym, zawierająca 4,3g/ml białka, o osmolarności 300 mOsm/l, % energii z: białka- 16-18 %, węglowodanów- 43 %, tłuszczów- 38 %, w opakowaniu o pojemności 1000 ml.</t>
  </si>
  <si>
    <t>Dieta kompletna pod względem odżywczym, wysokobiałkowa, zawartość białka 10g/100ml (serwatka, kazeina, groch, soja), węglowodany 10,4g/100ml, tłuszcze 4,9g/100ml, hiperkaloryczna (1,26 kcal/ml), bezresztkowa, wolna od laktozy (&lt;0,025g/100ml), % energii z białka 32%, węglowodanów 33%, tłuszczu 35%, o osmolarności nie więcej niż 275 mOsmol/l, w opakowaniu 500ml</t>
  </si>
  <si>
    <t>Dieta kompletna w minimalnym składzie pod względem odżywczym, normokaloryczna (1,04 kcal/ml) ,wspomagająca leczenie ran i odleżyn , bogatoresztkowa, oparta na białku kazeinowym i sojowym, klinicznie wolna do laktozy, z zawartością argininy 0,85 g/ 100 ml , glutaminy 0,96 g/ 100 ml , % energii z: białka-22 %, węglowodanów- 47 %, tłuszczów-28 %, błonnika- 3%,  o osmolarności 315 mosmol/l, w opakowaniu o pojemności 1000 ml.</t>
  </si>
  <si>
    <t>Przyrząd Flocare do żywienia dojelitowego w wersji do pompy Infinity do opakowań miękkich typu PACK- 1000 ml, wykonany z PVC nie zawierający w składzie toksycznego składnika DEHP(di-ethylhexyl phtalate), posiadający łącznik pasujący do opakowań miękkich typu PACK Sterylny. Pakowany pojedynczo.</t>
  </si>
  <si>
    <t>1szt.</t>
  </si>
  <si>
    <t>Przyrząd Flocare do żywienia dojelitowego w wersji do pompy Infinity do butelek i worków ( uniwersalny), wykonany z PVC nie zawierający w składzie toksycznego składnika DEHP(di-ethylhexyl phtalate), posiadający łącznik pasujący do butelek. Sterylny. Pakowany pojedynczo.</t>
  </si>
  <si>
    <t>Przyrząd Flocare do żywienia dojelitowego w wersji grawitacyjnej kompatybilny do butelek oraz worków ( Uniwesralny), wykonany z PVC nie zawierający w składzie toksycznego składnika DEHP(di-ethylhexyl phtalate), z łącznikiem pasującym do diety w butelkach (łącznik z gwintem), zacisk rolkowy, komorę kroplową, końcówkę do podawania leków i płukania zgłębnika z nasadką ochronną, z końcówką typu EnFit, Sterylny. Pakowany pojedynczo w folię</t>
  </si>
  <si>
    <t xml:space="preserve">Zgłębnik nosowo-żołądkowy z prowadnicą, wykonany z poliuretanu (PUR) przeznaczony do żywienia, wyposażony w dwa porty: port żywieniowy ze złączem ENFit oraz dodatkowy port do odbarczania przeznaczony do ewakuacji treści żołądka. Z 4 otworami lateralnymi i otwartym końcem. Przezroczysty z 3 cieniodajnymi liniami widocznymi w promieniach RTG. Rozmiar zgłębnika Ch 14/110 cm. Nie zawierający lateksu.
</t>
  </si>
  <si>
    <r>
      <rPr>
        <u/>
        <sz val="10"/>
        <color rgb="FF000000"/>
        <rFont val="Arial"/>
        <family val="2"/>
        <charset val="238"/>
      </rPr>
      <t>Zgłębnik gastrostomijny do żywienia dojelitowego PUR Flocare CH 6/60.</t>
    </r>
    <r>
      <rPr>
        <sz val="10"/>
        <color rgb="FF000000"/>
        <rFont val="Arial"/>
        <family val="2"/>
        <charset val="238"/>
      </rPr>
      <t xml:space="preserve"> Zgłębnik typu PUR do żywienia dożołądkowego lub dojelitowego; Zgłębnik wykonany z przezroczystego poliuretanu, z podziałką centymetrową oraz linią kontrastującą w RTG. z łącznikiem typu EnFit. Do każdego zgłębnika dołączona prowadnica pokryta silikonem z łącznikiem żeńskim i kulkową końcówką. Sterylne, jednorazowe, pakowany pojedynczo; Rozmiar: Ch 6/60, 8/110, 10/110, 12/110cm, do wyboru przy zakupie.</t>
    </r>
  </si>
  <si>
    <r>
      <rPr>
        <u/>
        <sz val="10"/>
        <color rgb="FF000000"/>
        <rFont val="Arial"/>
        <family val="2"/>
        <charset val="238"/>
      </rPr>
      <t>Zgłębnik gastrostomijny do żywienia dojelitowego PUR Flocare CH 10/130.</t>
    </r>
    <r>
      <rPr>
        <sz val="10"/>
        <color rgb="FF000000"/>
        <rFont val="Arial"/>
        <family val="2"/>
        <charset val="238"/>
      </rPr>
      <t xml:space="preserve"> Zgłębnik typu PUR do żywienia dożołądkowego lub dojelitowego; Zgłębnik wykonany z przezroczystego poliuretanu, z podziałką centymetrową oraz linią kontrastującą w RTG. Końcówka zgłębnika posiadająca dwa otwory boczne i jeden główny na końcu cewnika. Do każdego zgłębnika dołączona prowadnica pokryta silikonem z ł z łącznikiem typu EnFit. Sterylne, jednorazowe, pakowany pojedynczo; Rozmiar: Ch 10/130</t>
    </r>
  </si>
  <si>
    <r>
      <rPr>
        <u/>
        <sz val="10"/>
        <color rgb="FF000000"/>
        <rFont val="Arial"/>
        <family val="2"/>
        <charset val="238"/>
      </rPr>
      <t>Zgłębnik gastrostomijny do żywienia dojelitowego Bengmark Flocare CH 10/145.</t>
    </r>
    <r>
      <rPr>
        <sz val="10"/>
        <color rgb="FF000000"/>
        <rFont val="Arial"/>
        <family val="2"/>
        <charset val="238"/>
      </rPr>
      <t xml:space="preserve"> Zgłębnik do żywienia dojelitowego typu Bengmark zakończony samoskręcającą się pętlą, w komplecie z prowadnicą zakończoną kulkową końcówką. Do stosowania u pacjenta do 6 tygodni. Materiał poliuretan. Rozmiar Ch 10/145</t>
    </r>
  </si>
  <si>
    <r>
      <rPr>
        <u/>
        <sz val="10"/>
        <color rgb="FF000000"/>
        <rFont val="Arial"/>
        <family val="2"/>
        <charset val="238"/>
      </rPr>
      <t xml:space="preserve">Zestaw do gastrostomii endoskopowej, zakładany metodą Pull, Flocare PEG </t>
    </r>
    <r>
      <rPr>
        <sz val="10"/>
        <color rgb="FF000000"/>
        <rFont val="Arial"/>
        <family val="2"/>
        <charset val="238"/>
      </rPr>
      <t xml:space="preserve"> Zestaw do gastrostomii endoskopowej, zakładany metodą Pull pod kontrolą endoskopu gwarantujący długotrwałe odżywianie dożołądkowe ( min.30 dni ). Cewnik wykonany ze 100% przezroczystego poliuretanu niezawierający PCV. Z łącznikiem typu EnFit. Wyposażony w zacisk do regulacji przepływu, pasek widoczny w promieniach RTG oraz silikonową płytkę do umocowania cewnika. 
Zestaw sterylny, jednorazowego użytku, pakowany pojedynczo. Rozmiar Ch 10/40, 14/10, 18/40cm do wyboru przy zakupie.</t>
    </r>
  </si>
  <si>
    <r>
      <rPr>
        <u/>
        <sz val="10"/>
        <color rgb="FF000000"/>
        <rFont val="Arial"/>
        <family val="2"/>
        <charset val="238"/>
      </rPr>
      <t xml:space="preserve">Zgłębnik gastrostomijny z wewnętrznym silikonowym balonem mocującym. </t>
    </r>
    <r>
      <rPr>
        <sz val="10"/>
        <color rgb="FF000000"/>
        <rFont val="Arial"/>
        <family val="2"/>
        <charset val="238"/>
      </rPr>
      <t xml:space="preserve">Zgłębnik gastrostomijny wykonany z miękkiego silikonu, posiadający wewnętrzny balon mocujący z linią kontrastującą w RTG; posiadający dwa boczne otwory na końcu zgłębnika. Wolny od DEHP. Sterylny, jednorazowy, pakowany pojedynczo. Rozmiar: </t>
    </r>
    <r>
      <rPr>
        <u/>
        <sz val="10"/>
        <color rgb="FF000000"/>
        <rFont val="Arial"/>
        <family val="2"/>
        <charset val="238"/>
      </rPr>
      <t xml:space="preserve"> CH 14/23, 18/23, 20/23cm do wyboru przy zakupie.</t>
    </r>
  </si>
  <si>
    <t>Dieta kompletna pod względem odżywczym o smaku waniliowym, normalizująca glikemię o niskim indeksie glikemicznym, hiperkaloryczna (1,5 kcal/ml), bogatobiałkowa (powyżej 20% energii z białka), oparta na mieszaninie białek sojowego i kazieiny w proporcjach 40:60, zawartość białka 7,7g/100 ml, zawierająca 6 rodzajów błonnika rozpuszczalnego i nierozpuszczalnego w proporcjach 80:20, zawartość błonnika 1,5g/100 ml, obniżony współczynnik oddechowy (powyżej 46% energii z tłuszczu), dieta z zawartością oleju rybiego, klinicznie wolna od laktozy, bez zawartości fruktozy o osmolarności 395 mOsmol/l, w opakowaniu o objętości 1000 ml, dieta do podaży przez zgłębnik.</t>
  </si>
  <si>
    <t xml:space="preserve">Dieta kompletna pod względem odżywczym, dedykowana pacjentom w ciężkim stanie, w stresie metabolicznym , wysokobiałkowa, 7,5g białka/100ml , w oparciu o  kazeinę i soję, z zawartością glutaminy 1,56 g/100ml, hiperkaloryczna ( 1,28 kcal/ml), bogatoresztkowa, klinicznie wolna od laktozy, % energii z  : białka - 24%, węglowodanów- 48%, tłuszczu- 26 %, błonnika - 2%, o osmolarności 270 mOsmol/l, w opakowaniu 500 ml, </t>
  </si>
  <si>
    <t>Dieta peptydowa, kompletna pod względem odżywczym , normokaloryczna, bezresztkowa, klinicznie wolna od laktozy, której źródło węglowodanów stanowią maltodekstryny, peptydowa 4g białka/100 ml z serwatki (mieszanina wolnych aminokwasów i krótkołańcuchowych peptydów), niskotłuszczowa - 1,7 g/100ml (tłuszcz obecny w postaci oleju roślinnego i średniołańcuchowych trójglicerydów - MCT), o osmolarności 455 mosmol/l,  w opakowaniu  o pojemności 500 ml.</t>
  </si>
  <si>
    <t>Produkt do szybkiego zagęszczania płynów(napojów i pokarmów). Zawiera gumę ksantanową i gumę guar,oraz maltodekstryny, nie zawiera skrobi. Wykazuje oporność na działanie amylazy, co pozwala chronić przed atywnością tego enzymu  jamie ustnej. Produkt dedykowany dla pacjentów z dysfagią (trudności z przełykaniem). Energetyczność: 2,9kcal/1g, zawiera węglowodany 0,58g/1g, oraz błonnik 0,28g/1g. Produkt bezglutenowy, nie zawiera laktozy. Dawkowanie zależne od stopnia dysfagii, 1porcja= 3g. Opakowanie typu puszka 175g</t>
  </si>
  <si>
    <t>175g</t>
  </si>
  <si>
    <t xml:space="preserve">Preparat białkowy  w proszku. Energia:  kJ/kcal  1560/368  w 100g, smak neutralny.  </t>
  </si>
  <si>
    <t>porcja po 225 g</t>
  </si>
  <si>
    <t>Łącznik do portu bocznego do strzykawki oral/luer transition</t>
  </si>
  <si>
    <t>6x5szt.=op.30szt</t>
  </si>
  <si>
    <t>Łącznik do pega do strzykawki enlock/Funnel tube</t>
  </si>
  <si>
    <t>6x5szt.</t>
  </si>
  <si>
    <t>Zamawiający dopuszcza dietetyczne środki spożywcze</t>
  </si>
  <si>
    <t xml:space="preserve"> Data przydatności nie mniejsza nić 6 miesięcy.</t>
  </si>
  <si>
    <t>Zadanie nr 22 - Butelki do receptury</t>
  </si>
  <si>
    <t>Producent/Nazwa handlowa/Numer katalogowy</t>
  </si>
  <si>
    <t>Butelka  30 ml z nakrętką i ktoplomierzem sterylna</t>
  </si>
  <si>
    <t>szt.</t>
  </si>
  <si>
    <t>Butelka  125 ml z korkiem sterylna</t>
  </si>
  <si>
    <t xml:space="preserve">Etykiety „Trucizna”  </t>
  </si>
  <si>
    <t>Op=100 szt</t>
  </si>
  <si>
    <t xml:space="preserve">Etykieta „zmieszać przed użyciem” </t>
  </si>
  <si>
    <t>Etykiety na krople oczne pomarańczowe samoprzylepne.</t>
  </si>
  <si>
    <t>Etykiety pomarańczowe samoprzylepne</t>
  </si>
  <si>
    <t xml:space="preserve">Podkładki pergaminowe śr. 100 mm </t>
  </si>
  <si>
    <t>Op=500 szt</t>
  </si>
  <si>
    <t>Pudełko na maść zakręcane</t>
  </si>
  <si>
    <t>porcja po 1szt z gwintem o poj 100g lub  125ml</t>
  </si>
  <si>
    <t>Torebki rec białe 50g nr
7(100x150)</t>
  </si>
  <si>
    <t>Torebki rec białe 75g nr
9(120x170)</t>
  </si>
  <si>
    <t>Torebki rec pomar 50g nr
7(100x150)</t>
  </si>
  <si>
    <t>Torebki rec pomar 75g nr
9(120x170)</t>
  </si>
  <si>
    <t>Razem</t>
  </si>
  <si>
    <t>……………………</t>
  </si>
  <si>
    <t>Zadanie nr 23 Fidaxomycinum</t>
  </si>
  <si>
    <t xml:space="preserve">Fidaxomycinum 200mg </t>
  </si>
  <si>
    <r>
      <rPr>
        <sz val="8"/>
        <rFont val="Arial"/>
        <family val="2"/>
        <charset val="238"/>
      </rPr>
      <t xml:space="preserve"> Data </t>
    </r>
    <r>
      <rPr>
        <sz val="10"/>
        <rFont val="Arial"/>
        <family val="2"/>
        <charset val="238"/>
      </rPr>
      <t xml:space="preserve">………………………………………….                                                                                                         ………………………………………………...                                                                             </t>
    </r>
  </si>
  <si>
    <t>Zadanie nr 24 - Żywienie pozajelitowe 2</t>
  </si>
  <si>
    <t>Worek trzykomorowy do żywienia pozajelitowego drogą żył centralnych zawierający roztwór aminokwasów, 20% emulsję tłuszczową LTC, 80% oliwy z oliwek, węglowodany i elektrolity. Zawartość azotu 9 g ,energia 1070, osmolarność 1310 mOsm/l w pojemności 1000ml typu Olimel N9 E</t>
  </si>
  <si>
    <t>Worek trzykomorowy do żywienia pozajelitowego drogą żył centralnych  zawierający roztwór aminokwasów, 20% emulsję tłuszczową LTC, 80% oliwy z oliwek, węglowodany bez zawartości elektrolitów Zawartość azotu 13,5g ,energia 1600, osmolarność 1170 mOsm/l w pojemności 1500ml typu Olimel N9</t>
  </si>
  <si>
    <t>Worek trzykomorowy do żywienia pozajelitowego drogą żył centralnych zawierający roztwór aminokwasów, 20% emulsję tłuszczową LTC, 80% oliwy z oliwek, węglowodany i elektrolity. Zawartość azotu 13.5 g ,energia 1600, osmolarność 1310 mOsm/l w pojemności 1500ml typu Olimel N9 E</t>
  </si>
  <si>
    <t>Worek trzykomorowy do żywienia pozajelitowego drogą żył centralnych zawierający roztwór aminokwasów: 14,2%, emulsję tłuszczową 17,5%, oczyszczony olej z oliwek+oczyszczony olej sojowy 22,75 g, węglowodany 27,5% i elektrolity. 650ml typu Olimel N12 E</t>
  </si>
  <si>
    <t>Worek trzykomorowy do żywienia pozajelitowego drogą żył centralnych zawierający roztwór aminokwasów: 14,2%, emulsję tłuszczową 17,5%, oczyszczony olej z oliwek+ oczyszczony olej sojowy 35,00 g, węglowodany 27,5% i elektrolity. 1000 ml typu Olimel N12 E</t>
  </si>
  <si>
    <t>Worek trzykomorowy do żywienia pozajelitowego drogą żył centralnych zawierający roztwór aminokwasów: 14,2%, emulsję tłuszczową 17,5%, oczyszczony olej z oliwek+oczyszczony olej sojowy 52,50 g, węglowodany 27,5% i elektrolity. 1500 ml typu Olimel N12 E</t>
  </si>
  <si>
    <t>Witaminy rozpuszczalne w tłuszczach i w wodzie zestaw 12 witamin typu Cernevit – lifilizat</t>
  </si>
  <si>
    <t>op=10amp</t>
  </si>
  <si>
    <t>Koncentrat pierwiastków śladowych do żywienia pozajelitowego w postaci soli organicznych o składzie molowym (µmol / 10 ml) Zn 153; Cu 4,7; Mn 1,0; F 50; I 1,0; Se 0,9; Mo 0,21; Cr 0,19; Fe 18, 10ml roztworu w ampułce.</t>
  </si>
  <si>
    <t xml:space="preserve">Preparat złożony:
 glukoza, sodu chlorek, sodu octan trójwodny, potasu chlorek, magnezu chlorek sześciowodny </t>
  </si>
  <si>
    <t>op.=10 worków po 1000 ml</t>
  </si>
  <si>
    <t>Zadanie nr 25 – Leki  OAIiT</t>
  </si>
  <si>
    <t>Anidulafungina proszek do sporządzania koncentratu roztworu do infuzji; 100 mg; 1 fiol.</t>
  </si>
  <si>
    <t xml:space="preserve">Alteplaza, proszek i rozpuszczalnik do sporządzania roztworu do wlewu; 50 mg; 1 flak. + rozp. 50 ml </t>
  </si>
  <si>
    <t>Op=1 fiol+ rozp 50ml</t>
  </si>
  <si>
    <t>Aprepitant 125+80+80mg</t>
  </si>
  <si>
    <t>Op= 3 kaps</t>
  </si>
  <si>
    <t xml:space="preserve">Argipressinum 40j.m. inj. </t>
  </si>
  <si>
    <t>Koncentrat do sporządzania roztworu do infuzji; 1 ml zawiera: 170,1 mg diwodorofosforanu potasowego, 133,5 mg diwodnego wodorofosforanu sodowego, 14 mg wodorotlenku potasu, co odpowiada 1,5 mmol (59 mg) jonów potasu, 1,5 mmol (34 mg) jonów sodu i 2 mmol (62 mg) fosforanów; 10 fiol. 20 ml</t>
  </si>
  <si>
    <t>op=20fiol. Vel amp</t>
  </si>
  <si>
    <t>Preparat z ogranicznym fosforanem 4,32 g/20 ml</t>
  </si>
  <si>
    <t>Op=10 fiol po 20ml</t>
  </si>
  <si>
    <r>
      <rPr>
        <sz val="9"/>
        <color rgb="FF000000"/>
        <rFont val="Arial CE"/>
        <family val="2"/>
        <charset val="238"/>
      </rPr>
      <t xml:space="preserve">Caspofunginum 50mg inj. </t>
    </r>
    <r>
      <rPr>
        <sz val="9"/>
        <color rgb="FFC9211E"/>
        <rFont val="Arial CE"/>
        <family val="2"/>
        <charset val="238"/>
      </rPr>
      <t xml:space="preserve">Poz 7-8 </t>
    </r>
    <r>
      <rPr>
        <sz val="9"/>
        <color rgb="FF000000"/>
        <rFont val="Arial CE"/>
        <family val="2"/>
        <charset val="238"/>
      </rPr>
      <t>muszą pochodzć od jednego producenta</t>
    </r>
  </si>
  <si>
    <r>
      <rPr>
        <sz val="9"/>
        <color rgb="FF000000"/>
        <rFont val="Arial CE"/>
        <family val="2"/>
        <charset val="238"/>
      </rPr>
      <t xml:space="preserve">Caspofunginum 70mg inj.  </t>
    </r>
    <r>
      <rPr>
        <sz val="9"/>
        <color rgb="FFC9211E"/>
        <rFont val="Arial CE"/>
        <family val="2"/>
        <charset val="238"/>
      </rPr>
      <t>Poz 7-8</t>
    </r>
    <r>
      <rPr>
        <sz val="9"/>
        <color rgb="FF000000"/>
        <rFont val="Arial CE"/>
        <family val="2"/>
        <charset val="238"/>
      </rPr>
      <t xml:space="preserve"> muszą pochodzć od jednego producenta</t>
    </r>
  </si>
  <si>
    <t>Clatribine 10mg/10ml fiol</t>
  </si>
  <si>
    <t xml:space="preserve">porcja po 1 fiol. </t>
  </si>
  <si>
    <t>Cytarabina 1g/20ml fiol</t>
  </si>
  <si>
    <t xml:space="preserve">deksmedetomidyna 0,2mg/2ml </t>
  </si>
  <si>
    <t>porcja po 25 amp.</t>
  </si>
  <si>
    <t xml:space="preserve">deksmedetomidyna 0,4mg/4ml </t>
  </si>
  <si>
    <t>porcja po 4 fiol.</t>
  </si>
  <si>
    <t xml:space="preserve">Dinoprostone 10mg </t>
  </si>
  <si>
    <t>porcja po 5 systemów dopochwowych</t>
  </si>
  <si>
    <t>Ezetinib 10mg tabl.</t>
  </si>
  <si>
    <t>Gancyklovir 500mg inj. Fiol</t>
  </si>
  <si>
    <t xml:space="preserve">porcja po 5 fiol. </t>
  </si>
  <si>
    <t>Fibrynogenum 1g proszek do sporz r-ru do wstrzyk</t>
  </si>
  <si>
    <t>Chlorheksydyna 20% roztwór</t>
  </si>
  <si>
    <t>op=500g lub ml</t>
  </si>
  <si>
    <t>Lamivudine 100mg tabl</t>
  </si>
  <si>
    <t>Landiololum hydrochloridum 300 mg inj.</t>
  </si>
  <si>
    <t>Levosimendan 2,5mg /ml  koncentrat do infuzji</t>
  </si>
  <si>
    <t>op=5ml</t>
  </si>
  <si>
    <t xml:space="preserve">Lithum carbonicum 250mg </t>
  </si>
  <si>
    <t>porcja po 60tabl</t>
  </si>
  <si>
    <t>Melatonina 5mg tabl.</t>
  </si>
  <si>
    <t>Methylthioninium Chloride  0,01 g/2 ml inj.</t>
  </si>
  <si>
    <t>porcja po 5 amp.</t>
  </si>
  <si>
    <t>Nacl 3% do nebulizacji x 30 szt</t>
  </si>
  <si>
    <t>op=30amp</t>
  </si>
  <si>
    <t>Norepinephrinum 4mg/4ml inj, 4ml, wymagany produkt do przechowywania w temperaturze pokojowej.</t>
  </si>
  <si>
    <t>op.=10amp</t>
  </si>
  <si>
    <t>Norepinephrinum 1mg/1ml inj,, 1ml</t>
  </si>
  <si>
    <t xml:space="preserve">Nalbufina 10mg/ml, 10mg/ml ; 2ml roztw. Do strzyk. </t>
  </si>
  <si>
    <t>Maść z tormentiolem z A+E</t>
  </si>
  <si>
    <t>tuba 50g</t>
  </si>
  <si>
    <t xml:space="preserve">Naldemedine 0,2mg </t>
  </si>
  <si>
    <t>tabl powl. x 28 szt</t>
  </si>
  <si>
    <t>Ornitinum 5g/10ml koncentrat do inf.</t>
  </si>
  <si>
    <t>Ornitinum 3g/5g granulat</t>
  </si>
  <si>
    <t>porcja po 30 sasz.</t>
  </si>
  <si>
    <t xml:space="preserve">Posaconazole 40mg/ml </t>
  </si>
  <si>
    <t xml:space="preserve">porcja po 105 ml </t>
  </si>
  <si>
    <t>Prebagaina 75mg</t>
  </si>
  <si>
    <t>op=56tabl</t>
  </si>
  <si>
    <t>Prebagaina 150mg</t>
  </si>
  <si>
    <t xml:space="preserve">Protrombinum multiplex humanum 500j. </t>
  </si>
  <si>
    <t xml:space="preserve">zestaw proszek + rozp. </t>
  </si>
  <si>
    <t>Puder płynny 140g</t>
  </si>
  <si>
    <t>op=140g</t>
  </si>
  <si>
    <t>Racecadotril 30mg granulat</t>
  </si>
  <si>
    <t xml:space="preserve">porcja po 16 torebek </t>
  </si>
  <si>
    <t>Resonium A Proszek 1,42g Na +15g lub równoważny</t>
  </si>
  <si>
    <t>op=454g</t>
  </si>
  <si>
    <t>Ropivacainum 10mg/ml a 10 ml</t>
  </si>
  <si>
    <t>op. 5amp</t>
  </si>
  <si>
    <t>Ropivacainum 5mg/ml a 10 ml</t>
  </si>
  <si>
    <t>Semaglutyd 0,25mg inj</t>
  </si>
  <si>
    <t>porcja po 1,5ml</t>
  </si>
  <si>
    <t>Sildenafil 50mg tabl</t>
  </si>
  <si>
    <t>op=4tabl.</t>
  </si>
  <si>
    <t>Sakubitryl + walsartan 24+26 mg</t>
  </si>
  <si>
    <t xml:space="preserve">Thiaminum hydrochloridum  inj B1 50mg/ml  </t>
  </si>
  <si>
    <t>op. 10amp</t>
  </si>
  <si>
    <t>Tenofovir Disoproxil 245mg,</t>
  </si>
  <si>
    <t>Terlipressinum inj. (roztwór) 0,2 mg /ml</t>
  </si>
  <si>
    <r>
      <rPr>
        <i/>
        <sz val="10"/>
        <color rgb="FF000000"/>
        <rFont val="Arial"/>
        <charset val="238"/>
      </rPr>
      <t>Testosterone Enanthate</t>
    </r>
    <r>
      <rPr>
        <sz val="10"/>
        <color rgb="FF000000"/>
        <rFont val="Arial"/>
        <charset val="238"/>
      </rPr>
      <t xml:space="preserve"> 0,1 g/1 ml inj.</t>
    </r>
  </si>
  <si>
    <t xml:space="preserve">Vit D3 krople 20000IU/ml , 10 ml </t>
  </si>
  <si>
    <t>op=10ml</t>
  </si>
  <si>
    <t>Valganciclovir 450mg</t>
  </si>
  <si>
    <t>Woryconazolum 200mg proszek do r-r do infuzji</t>
  </si>
  <si>
    <t>Woryconazolum 200mg tabl</t>
  </si>
  <si>
    <t>Zadanie nr 26 – Terapia nerkozastępcza do aparatu OMNI</t>
  </si>
  <si>
    <t xml:space="preserve">Płyn dializacyjny do terapii nerkozastępczej bez zawartości wapnia i zawartością fosforanów 1,25 mmol/l oraz z zawartością potasu  2 lub 4 mmol/l (zamiennie według potrzeb zamawiającego). Worek 5 l. Kompatybilne z aparatem OMNI </t>
  </si>
  <si>
    <t xml:space="preserve">Płyn do antykoagulacji z zawartością cytrynianu 4%. Worek 2000 ml. 
</t>
  </si>
  <si>
    <t>Zestaw drenów z filtrem o punkcie odcięcia 37 kDa i
rejestracji na 96 godzin do cytrynianowej i heparynowej terapii CVVHD lub/i CVVHDF</t>
  </si>
  <si>
    <t xml:space="preserve">Płyn substytucyjny do terapii  nerkozastępczej z zawartością  wapnia 1,5 mmol/l , bez zawartości potasu lub z zawartością potasu 4 mmol/l  ,bez zawartości mleczanów . Worek 5 L
 ( bez zawartości Potasu)
           (z zawartością Potasu 2mmol/l) lub
          (z zawartością Potasu 4mmol/l) do wyboru zamawiajacego przy zakupie </t>
  </si>
  <si>
    <t xml:space="preserve">Worki na filtrat z zaworem spustowym umożliwiającym drenaż bez zdejmowania
worka z urządzenia. Pojemność 7 litrów. </t>
  </si>
  <si>
    <t>Zadanie nr 27 - Propofolum</t>
  </si>
  <si>
    <t>Propofolum inj. 10mg/1ml – 20ml fiolki</t>
  </si>
  <si>
    <t>Propofolum inj. 5mg/ml, 20ml fiol emulsja</t>
  </si>
  <si>
    <t>Propofol 2%   fiol 50ml</t>
  </si>
  <si>
    <t>porcja po 1/fiol</t>
  </si>
  <si>
    <r>
      <rPr>
        <sz val="8"/>
        <rFont val="Arial"/>
        <family val="2"/>
        <charset val="238"/>
      </rPr>
      <t xml:space="preserve"> Data </t>
    </r>
    <r>
      <rPr>
        <sz val="10"/>
        <rFont val="Arial"/>
        <family val="2"/>
        <charset val="238"/>
      </rPr>
      <t xml:space="preserve">………………………………………….                                                                                ………………………………………………...                                                                             </t>
    </r>
  </si>
  <si>
    <t>Zadanie nr 28 – Leki Hospicjum</t>
  </si>
  <si>
    <t>Ac. ascorbicum, Hesperidinum, Ruscus aculeatus (Cyclo 3 fort) lub równoważne</t>
  </si>
  <si>
    <t>porcja po 30 kaps.tw.</t>
  </si>
  <si>
    <t>Acidum ibandronicum 3mg/3ml ampułkostrzykawka + igła</t>
  </si>
  <si>
    <t>1 ampułko-strzykawka</t>
  </si>
  <si>
    <t xml:space="preserve">Acidum Hyaluronicum 5mg </t>
  </si>
  <si>
    <t>porcja po 10 globulek</t>
  </si>
  <si>
    <t>Bupropion 150mg</t>
  </si>
  <si>
    <t>porcja po 30 tabl.o zmod. Uwalnianiu</t>
  </si>
  <si>
    <t>Natrii Valproas+Acidum Valpronicum 300 mg</t>
  </si>
  <si>
    <t>Natrii Valproas 288,2mg/5ml</t>
  </si>
  <si>
    <t>Natrii Valproas+Acidum Valproicum 500mg</t>
  </si>
  <si>
    <t>porcja po 30 tabl.przedł. uw.</t>
  </si>
  <si>
    <t>Natrii Valproas inj 400mg/4ml</t>
  </si>
  <si>
    <t>Natrii Valproas 750mg saszetki 30 szt.</t>
  </si>
  <si>
    <t>op=30sasz.</t>
  </si>
  <si>
    <t>Alfuzosinum 10mg</t>
  </si>
  <si>
    <t>Amitryptilina 25mg</t>
  </si>
  <si>
    <t>Amitriptilina 10mg</t>
  </si>
  <si>
    <t xml:space="preserve">Biperidenum 2mg </t>
  </si>
  <si>
    <t>50tabl.</t>
  </si>
  <si>
    <t>porcja po 30szt</t>
  </si>
  <si>
    <t>Carbamazepinum tabl 200 mg</t>
  </si>
  <si>
    <t>op. 50 tabl</t>
  </si>
  <si>
    <t>Carbamazepina CR 200mg</t>
  </si>
  <si>
    <t>op=50tabl. O zmod. uw.</t>
  </si>
  <si>
    <t>Carbamazepina retard 300mg</t>
  </si>
  <si>
    <t>Citalopramum 10mg</t>
  </si>
  <si>
    <t>Citalopramum 20mg</t>
  </si>
  <si>
    <t>Clomipraminum 25mg</t>
  </si>
  <si>
    <t>Clomipraminum 75mg SR</t>
  </si>
  <si>
    <t>Clopidogrel 300mg</t>
  </si>
  <si>
    <t>op. 30 szt.</t>
  </si>
  <si>
    <t>Clopidogrel 75mg</t>
  </si>
  <si>
    <t>op. 28 szt.</t>
  </si>
  <si>
    <t>Clozapinum 0,025g tabl.</t>
  </si>
  <si>
    <t>Clozapinum 0,1g tabl.</t>
  </si>
  <si>
    <t>porcja po 50tabl</t>
  </si>
  <si>
    <t>Exemestanum 25mg tabl</t>
  </si>
  <si>
    <t>op.= 30tabl.powl.</t>
  </si>
  <si>
    <t xml:space="preserve">Ferrum sulfuricum 80mg </t>
  </si>
  <si>
    <t>30tabl.przedł.uw.</t>
  </si>
  <si>
    <t>Filgastrimum 30 mln j.m. inj.</t>
  </si>
  <si>
    <t>op. po 5 szt</t>
  </si>
  <si>
    <t>Filgastrimum 48 mln j.m. inj.</t>
  </si>
  <si>
    <t>Fluoksetyna 20mg</t>
  </si>
  <si>
    <t>Gabapentinum 100mg</t>
  </si>
  <si>
    <t>porcja po 100szt.</t>
  </si>
  <si>
    <t>Gabapentinum 300mg</t>
  </si>
  <si>
    <t>Hydroxyapatyt osseiny 830mg</t>
  </si>
  <si>
    <t>porcja po 40tabl.</t>
  </si>
  <si>
    <t>Ipratropi bromidum + salbutamol (0,5mg +2,5mg)/2,5ml</t>
  </si>
  <si>
    <t>porcja po 20 amp neb</t>
  </si>
  <si>
    <t xml:space="preserve">Isorbidi mononitras 50mg </t>
  </si>
  <si>
    <t>30 szt. o przedł. Uwalnianiu</t>
  </si>
  <si>
    <t xml:space="preserve">Itopridi hydrochloridum 50mg </t>
  </si>
  <si>
    <t>Porcja po 100 szt.</t>
  </si>
  <si>
    <t>Lamotriginum 50mg</t>
  </si>
  <si>
    <t>Lercanidipinum 10mg</t>
  </si>
  <si>
    <t>Lewodopa 62,5 mg</t>
  </si>
  <si>
    <t>100 kaps</t>
  </si>
  <si>
    <t>100 tabl. rozp.</t>
  </si>
  <si>
    <t>Lewodopa 125 mg</t>
  </si>
  <si>
    <t>Lewodopa 100 + Benserazidum 25 HBS</t>
  </si>
  <si>
    <t>Lewodopa 250mg</t>
  </si>
  <si>
    <t>100 tabl.</t>
  </si>
  <si>
    <t>Letrozolum 2,5mg</t>
  </si>
  <si>
    <t>porcja po 30tabl.powl.</t>
  </si>
  <si>
    <t>Megestrolum 40mg/ml zawiesina</t>
  </si>
  <si>
    <t>porcja po 240ml</t>
  </si>
  <si>
    <t>Memantyna 10mg</t>
  </si>
  <si>
    <t>Porcja po 56 tabl.powl.</t>
  </si>
  <si>
    <t>Mesalazyna 500mg retard</t>
  </si>
  <si>
    <t>porcja po 100 tabl.powl.</t>
  </si>
  <si>
    <t>Mirtazepinum 15mg</t>
  </si>
  <si>
    <t>Mometasonum 1mg/g krem</t>
  </si>
  <si>
    <t>Nebiwolol 5mg</t>
  </si>
  <si>
    <t>Oxybutyninum 5mg</t>
  </si>
  <si>
    <t>Paroxetinum 20mg</t>
  </si>
  <si>
    <t>Pridinoli hydrochloridum 5 mg</t>
  </si>
  <si>
    <t>porcja po 50tabl.</t>
  </si>
  <si>
    <t>Risperidonum1mg</t>
  </si>
  <si>
    <t>porcja po 20tabl.powl.</t>
  </si>
  <si>
    <t>Risperidonum2mg</t>
  </si>
  <si>
    <t>Risperidonum3mg</t>
  </si>
  <si>
    <t>Sertralinum 50mg</t>
  </si>
  <si>
    <t xml:space="preserve"> Thiocolchicoside 8mg</t>
  </si>
  <si>
    <t>porcja po 14 tabl.</t>
  </si>
  <si>
    <t>Tiapridum 100mg</t>
  </si>
  <si>
    <t>porcjja po 20 tabl</t>
  </si>
  <si>
    <t>Ticlopidinum 250mg</t>
  </si>
  <si>
    <t>Topiramatum 25mg</t>
  </si>
  <si>
    <t>Porcja po 28 tabl.powl.</t>
  </si>
  <si>
    <t>Trazodonum CR 75mg</t>
  </si>
  <si>
    <t>porcja po 90 szt.</t>
  </si>
  <si>
    <t>Trazodonum CR 150mg</t>
  </si>
  <si>
    <t>porcja po 20 szt..</t>
  </si>
  <si>
    <t>Trimebutinum100mg</t>
  </si>
  <si>
    <t xml:space="preserve">Vigabatrinum 500mg </t>
  </si>
  <si>
    <t>porcja po 50 saszetek.</t>
  </si>
  <si>
    <t xml:space="preserve">Ziprazidonum 80mg </t>
  </si>
  <si>
    <t>porcja po 56 kaps.tw.</t>
  </si>
  <si>
    <t>…………………………………</t>
  </si>
  <si>
    <t>………………</t>
  </si>
  <si>
    <t>Zadanie nr 29 - Leki przeciwbólowe</t>
  </si>
  <si>
    <t>Bupremorfina 35 mcg/h plastry</t>
  </si>
  <si>
    <t>Porcja po 5 plastrów</t>
  </si>
  <si>
    <t>Bupremorfina plastry 52,5mcg/h</t>
  </si>
  <si>
    <t>Op=5 plastrów</t>
  </si>
  <si>
    <t>Bupremorfina plastry 70mcg/h</t>
  </si>
  <si>
    <t xml:space="preserve">Diclofenacum + Misoprostolum tabl. powl. </t>
  </si>
  <si>
    <t>Diclofenacum czopki 100 mg</t>
  </si>
  <si>
    <t>porcja po 1 op. 10 szt.</t>
  </si>
  <si>
    <t>Diclofenacum czopki 50 mg</t>
  </si>
  <si>
    <t>Diclofenacum inj. (roztwór) 75 mg/3 ml</t>
  </si>
  <si>
    <t>Diclofenacum tabl. dojelitowe 50 mg</t>
  </si>
  <si>
    <t>Diclofenacum  maść vel żel</t>
  </si>
  <si>
    <t>Porcja po 100g</t>
  </si>
  <si>
    <t>Dexketoprofen 0,05 g/2 ml</t>
  </si>
  <si>
    <t>Dexketoprofenum 25mg</t>
  </si>
  <si>
    <t>porcja po 10 tabl.powl.</t>
  </si>
  <si>
    <t>Fentanyl plastry 0012mg/h</t>
  </si>
  <si>
    <t>Fentanyl plastry 0025mg/h</t>
  </si>
  <si>
    <t xml:space="preserve">Fentanyl plastry 50mcg/h </t>
  </si>
  <si>
    <t xml:space="preserve">Fentanyl plastry 100mcg/h </t>
  </si>
  <si>
    <t xml:space="preserve">Fentanyl plastry 75mcg/h </t>
  </si>
  <si>
    <t>Fentanylum inj. (roztwór) 0,05 mg/ml z możliwością podawania zewnątrzoponowo i popajęczynówkowo</t>
  </si>
  <si>
    <t>porcja po 50 amp. 10 ml</t>
  </si>
  <si>
    <t>Fentanylum inj. (roztwór) 0,1 mg/2ml  możliwością podawania zewnątrzoponowo i popajęczynówkowo</t>
  </si>
  <si>
    <t>Fentanyl 0,4mg aerozol</t>
  </si>
  <si>
    <t xml:space="preserve">porcja po 1,55ml </t>
  </si>
  <si>
    <t>Fentanyl 0,1mg aerozol</t>
  </si>
  <si>
    <t>poecja po 1,55ml</t>
  </si>
  <si>
    <t>Ibuprofenum 200 mg tabl.</t>
  </si>
  <si>
    <t>Porcja po 60 szt.</t>
  </si>
  <si>
    <t>Ibuprofenum 200mg/5ml syrop</t>
  </si>
  <si>
    <t>porcja po 100ml vel g</t>
  </si>
  <si>
    <t>Ibuprofen 400mg</t>
  </si>
  <si>
    <t>porcja po 20 tabl.powl.</t>
  </si>
  <si>
    <t>Ibuprofen 200mg czopki</t>
  </si>
  <si>
    <t>porcja po 5 szt</t>
  </si>
  <si>
    <t>Ibuprofenum 125mg czopki</t>
  </si>
  <si>
    <t>Ibuprofenum 60mg czopki</t>
  </si>
  <si>
    <t xml:space="preserve">ketaminum 10mg/ml inj. i.v. </t>
  </si>
  <si>
    <t>porcja po 5 fiol. 20ml</t>
  </si>
  <si>
    <t xml:space="preserve">ketaminum 50mg/ml inj. i.v. </t>
  </si>
  <si>
    <t>porcja po 5 fiol. 10 ml</t>
  </si>
  <si>
    <t>Ketoprofenum żel</t>
  </si>
  <si>
    <t>Metadon roztwór doustny 1mg/ml (syrop)</t>
  </si>
  <si>
    <t>Syrop 1000ml</t>
  </si>
  <si>
    <t>Metamizolum inj. (roztwór) 500 mg/ml</t>
  </si>
  <si>
    <t>porcja po 10 amp po 2 ml</t>
  </si>
  <si>
    <t>Metamizolum tabl. 500 mg</t>
  </si>
  <si>
    <t>Metamizolum krople 500mg/1ml</t>
  </si>
  <si>
    <t>Meloxicam 15mg tabl</t>
  </si>
  <si>
    <t>Midazolamum tabl. powl. 15 mg</t>
  </si>
  <si>
    <t>Midazolamum tabl. powl. 7,5 mg</t>
  </si>
  <si>
    <t>Midazolamum inj. (roztwór) 5 mg/5 ml</t>
  </si>
  <si>
    <t>porcja po 10 amp.po 5 ml</t>
  </si>
  <si>
    <t>Midazolamum inj. (roztwór) 15 mg/3 ml</t>
  </si>
  <si>
    <t>porcja po 5 amp. Po 3 ml</t>
  </si>
  <si>
    <t>Midanium 5mg/ml a 10 ml</t>
  </si>
  <si>
    <t>porcja po 5 amp po10ml</t>
  </si>
  <si>
    <t>Morphinum inj. 0,001g/ml spinal</t>
  </si>
  <si>
    <t>porcja po 10 amp.</t>
  </si>
  <si>
    <t>Morphinum sulfuricium inj. (roztwór) 10 mg/1 ml</t>
  </si>
  <si>
    <t>porcja po 10 amp.po 1 ml</t>
  </si>
  <si>
    <t>Morphinum sulfuricum inj. (roztwór) 20 mg/1 ml</t>
  </si>
  <si>
    <t>Morphinum 60mg o przedł. Uwalnianiu</t>
  </si>
  <si>
    <t>porcja po 60szt.</t>
  </si>
  <si>
    <t>Morphinum 30mg o przedł. Uwalnianiu</t>
  </si>
  <si>
    <t>Morphinum 100mg o przedł. Uwalnianiu</t>
  </si>
  <si>
    <t>Morphinum 10mg o przedł. Uwalnianiu</t>
  </si>
  <si>
    <t>Naproxenum 500mg</t>
  </si>
  <si>
    <t>Oxykodonum 20mg</t>
  </si>
  <si>
    <t>Oxykodonum 10mg</t>
  </si>
  <si>
    <t>Oxycodonum 5mg</t>
  </si>
  <si>
    <t>Oxykodonum 40mg</t>
  </si>
  <si>
    <t>Oxycodonum inj. 10Mg/ml a 1 ml</t>
  </si>
  <si>
    <t>Oxycodonum inj. 20Mg/2ml  a 2 ml</t>
  </si>
  <si>
    <t>Oxycodonum inj. 50Mg/ml a 1ml</t>
  </si>
  <si>
    <t>Naloxoni hydrochloricum + oxycodoni hydrochloricum 20+10 mg</t>
  </si>
  <si>
    <t>porcja po 30tabl.o przedł. uw.</t>
  </si>
  <si>
    <t>Naloxoni hydrochloricum + oxycodoni hydrochloricum 10+5 mg</t>
  </si>
  <si>
    <t>Naloxoni hydrochloricum + oxycodoni hydrochloricum 5+2,5 mg</t>
  </si>
  <si>
    <t>Nimesulid 100mg granulat 2 g</t>
  </si>
  <si>
    <t>Porcja po 30 sasz.</t>
  </si>
  <si>
    <t>Paracetamolum tabl. 500 mg</t>
  </si>
  <si>
    <t>Paracetamolum czopki 250 mg</t>
  </si>
  <si>
    <t>Paracetamol czopki 125 mg</t>
  </si>
  <si>
    <t>porcja po 10szt</t>
  </si>
  <si>
    <t>Paracetamolum czopki 50 mg</t>
  </si>
  <si>
    <t>Paracetamolum czopki 500 mg</t>
  </si>
  <si>
    <t>Paracetamolum inj. iv. (roztwór) 0,5g/50 ml</t>
  </si>
  <si>
    <t>Paracetamolum inj. iv. (roztwór) 1g/100 ml</t>
  </si>
  <si>
    <t>Paracetamolum syrop 120 mg/5 ml smak truskawkowy</t>
  </si>
  <si>
    <t>porcja po 1 op. 150 ml lub gramów</t>
  </si>
  <si>
    <t>Sumatriptan 50mg</t>
  </si>
  <si>
    <t>porcja po 6 tabl.</t>
  </si>
  <si>
    <t>Tapentadolum 50mg</t>
  </si>
  <si>
    <t>Tapentadolum 100mg</t>
  </si>
  <si>
    <t>tramadol 100mg/ml</t>
  </si>
  <si>
    <t>op=96ml</t>
  </si>
  <si>
    <t>Tramadolum inj. im./iv./sc. (roztwór) 100mg/2ml</t>
  </si>
  <si>
    <t>Tramadolum inj. im./iv./sc. (roztwór) 50 mg /1ml</t>
  </si>
  <si>
    <t>Tramadolum 100mg/ml krople doustne</t>
  </si>
  <si>
    <t>Tramadolum 50mg kaps</t>
  </si>
  <si>
    <t>op.20 szt.</t>
  </si>
  <si>
    <t>Tramadolum 100mg tabl</t>
  </si>
  <si>
    <t>tramadol 37,5mg+ paracetamol 325mg</t>
  </si>
  <si>
    <t>Porcja po 60tabl.powl.</t>
  </si>
  <si>
    <t>tramadol 75mg + deksketoprofen 25mg</t>
  </si>
  <si>
    <t>Zofenopryl 7,5mg</t>
  </si>
  <si>
    <t>Zofenopryl 30mg</t>
  </si>
  <si>
    <t>Zadanie nr – 30 Smoczki i butelki</t>
  </si>
  <si>
    <t>Smoczek z elastomeru  dla niemowląt 0-3 miesiące do butelek typu bebiko RTF 1 płyn, sterylne, pakowane pojedyńczo.</t>
  </si>
  <si>
    <t>op=180szt</t>
  </si>
  <si>
    <t>Smoczek z elastomeru dla wcześniaków do butelek typu bebiko RTF 1 płyn, sterylne, pakowane pojedyńczo.</t>
  </si>
  <si>
    <t>Smoczek stosowany przy rozszczepie podniebienia.</t>
  </si>
  <si>
    <t>Butelka jednorazowa gotowa do użytku dla niemowląt z nakrętką.</t>
  </si>
  <si>
    <t>1 szt. po 50ml lub 80ml</t>
  </si>
  <si>
    <t xml:space="preserve"> 1 szt po 230ml</t>
  </si>
  <si>
    <t>…………………..</t>
  </si>
  <si>
    <t>Zadanie nr 31 -  Kontrasty jodowe</t>
  </si>
  <si>
    <t>Iohexolum 300 mg I / ml  i.v.</t>
  </si>
  <si>
    <t>Porcja po 6 x 20ml</t>
  </si>
  <si>
    <t>Iohexolum 300 mg I / ml i.v.</t>
  </si>
  <si>
    <t>porcja po 10 x 50 ml</t>
  </si>
  <si>
    <t>Iohexolum 350 mg I / ml i.v.</t>
  </si>
  <si>
    <t>porcja po 10 x 50ml</t>
  </si>
  <si>
    <t>porcja po 10 x 200ml</t>
  </si>
  <si>
    <t>Zadanie nr 32 – Immunoglobulina</t>
  </si>
  <si>
    <t>Immunoglobuliny niespecyficzne, ludzkie inj. iv. (roztwór) 50g/l , 50 ml</t>
  </si>
  <si>
    <t>porcja po 1 fiol. 50ml</t>
  </si>
  <si>
    <t>Zadanie nr 33 -   Eliglustat</t>
  </si>
  <si>
    <t>Eliglustat 84mg</t>
  </si>
  <si>
    <t>Op=56 kaps.</t>
  </si>
  <si>
    <t>Zadanie nr: 34- Ferrum</t>
  </si>
  <si>
    <t>Ferrum isomaltozidum 500mg/5ml</t>
  </si>
  <si>
    <t>porcja po 5fiolek</t>
  </si>
  <si>
    <t>Ferrum 40mg /15ml roztwór doustny</t>
  </si>
  <si>
    <t xml:space="preserve">porcja po 20szt. </t>
  </si>
  <si>
    <t>…………………………..</t>
  </si>
  <si>
    <t>Zadanie nr 35 - Glikokotykosteroidy</t>
  </si>
  <si>
    <t>Dexamethasonum inj. (roztwór) 4 mg/ml</t>
  </si>
  <si>
    <t>Hydrocortisonum fiol. 100Mg+2ml rozp.</t>
  </si>
  <si>
    <t>porcja po 5 fiol.+ rozp</t>
  </si>
  <si>
    <t>Hydrocortisonum 25 mg + 2 ml rozp</t>
  </si>
  <si>
    <t>Hydrocortisonum 20 mg</t>
  </si>
  <si>
    <t xml:space="preserve">Zadanie nr 36 Immunoglobuliny. </t>
  </si>
  <si>
    <t xml:space="preserve">Immunoglobulina ludzka do podania dożylnego 
1 ml roztworu zawiera 50 mg białka osocza ludzkiego, w tym co najmniej 95% immunoglobuliny:  immunoglobulina M (IgM) 6 mg, immunoglobulina A (IgA) 6 mg oraz immunoglobulina G (IgG) 38 mg. 
Rozkład podklas IgG: ok. 63% (IgG1), ok. 26% (IgG2), ok. 4% (IgG3), ok. 7% (IgG4) </t>
  </si>
  <si>
    <t>2,5g/50ml</t>
  </si>
  <si>
    <t>5g/100ml</t>
  </si>
  <si>
    <t>Zadania nr 37 -Antybiotyki złożone</t>
  </si>
  <si>
    <t>Ceftazidimum+avibactam 2000mg+500mg</t>
  </si>
  <si>
    <t>Ceftozolam+Tazobactam 1g+0,5g</t>
  </si>
  <si>
    <t>Imipenem/cilastatinum 500+500mg</t>
  </si>
  <si>
    <t xml:space="preserve">Meropenem 500mg </t>
  </si>
  <si>
    <t xml:space="preserve">Meropenem 1000mg </t>
  </si>
  <si>
    <t>Meropenenm z Vaborbactamem 1g+1g</t>
  </si>
  <si>
    <t xml:space="preserve">porcja po 6 fiol </t>
  </si>
  <si>
    <t>Piperacillinum + Tazobactamum 4g+0,5g</t>
  </si>
  <si>
    <t>porcja po 10fiol</t>
  </si>
  <si>
    <t>Zadanie nr 38 - Preparaty przeczyszczające</t>
  </si>
  <si>
    <r>
      <rPr>
        <sz val="10"/>
        <rFont val="Airial ce"/>
        <charset val="1"/>
      </rPr>
      <t>Sodu pikosiarczan + magnezu tlenek lekki + kwas cytrynowy bezwodny(0,01 g + 3,50 g + 10,97 g)/saszetk</t>
    </r>
    <r>
      <rPr>
        <sz val="11"/>
        <rFont val="TimesNewRomanPSMT"/>
        <family val="1"/>
        <charset val="238"/>
      </rPr>
      <t>ę,</t>
    </r>
  </si>
  <si>
    <t>op po 50 saszetek</t>
  </si>
  <si>
    <t>Makrogol 4000 64 g + subst. Pomocnicze</t>
  </si>
  <si>
    <t>Saszetki po 74 g x 48szt</t>
  </si>
  <si>
    <t>Saszetka A: makrogol 3350-100g, +siarczan sodu bezwodny-7,5g + chlorek sodu-2,691g+chlorek potasu-10,15g. Saszetka B: Kwas askorbowy 4,7g + askorbinias sodu-5,9g</t>
  </si>
  <si>
    <t>porcja op.= saszetka A+B</t>
  </si>
  <si>
    <t>Makrogol 3350, 5g.</t>
  </si>
  <si>
    <t>porcja po 14 sasz,</t>
  </si>
  <si>
    <t>Makrogol Junior, 5g.</t>
  </si>
  <si>
    <t>porcja po 14 sasz po 5 g</t>
  </si>
  <si>
    <t>Makrogol 10g</t>
  </si>
  <si>
    <t>porcja po 14 sasz. Po 10 g</t>
  </si>
  <si>
    <t>Zadanie nr 39 - Długo i krótko działające analogi insuliny.</t>
  </si>
  <si>
    <t xml:space="preserve">Insulinum glargine 300j. /ml </t>
  </si>
  <si>
    <t>10 wstrzykiwaczy</t>
  </si>
  <si>
    <t xml:space="preserve">Insulinum glargine 100j. /ml </t>
  </si>
  <si>
    <t>5 wstrzykiwaczy</t>
  </si>
  <si>
    <t>Insulinum glulisine 100j./ml</t>
  </si>
  <si>
    <t>Insulina Lizpro 100 j./ml, roztwór do wstrzykiwań, 10 wkładów po 3 ml</t>
  </si>
  <si>
    <t xml:space="preserve">Insulina glargine + liksysenatyd 100 jednostek/ml + 33 mikrogramów/ml, roztwór do wstrzykiwań we wstrzykiwaczu
</t>
  </si>
  <si>
    <t>3 wstrzykiwacze</t>
  </si>
  <si>
    <t>Insulina glargine + liksysenatyd 100 jednostek/ml + 50 mikrogramów/ml, roztwór do wstrzykiwań we wstrzykiwaczu</t>
  </si>
  <si>
    <t>Zadanie nr 40 – Preparaty  RTU</t>
  </si>
  <si>
    <t>Amikacinum 2,5mg/ml</t>
  </si>
  <si>
    <t>butelka do infuzji 100ml</t>
  </si>
  <si>
    <t>Amikacinum 5mg/ml</t>
  </si>
  <si>
    <t>Amikacinum 10mg/ml</t>
  </si>
  <si>
    <t>Gentamicinum  (roztwór) 80 mg/80 ml</t>
  </si>
  <si>
    <t>porcja fiolka 80 ml</t>
  </si>
  <si>
    <t>Gentamicinum  (roztwór) 240 mg/80 ml</t>
  </si>
  <si>
    <t>Ibuprofen 200mg/50ml  inj</t>
  </si>
  <si>
    <t>Porcja po 20 szt</t>
  </si>
  <si>
    <t>Ibuprofen 400mg/100ml inj.</t>
  </si>
  <si>
    <t>Ibuprofen 600mg/100ml inj.</t>
  </si>
  <si>
    <t xml:space="preserve">Zadanie nr 41 - Antybiotyki </t>
  </si>
  <si>
    <t>Vancomycinym 1000 mg/5ml inj. i.v., p.o.</t>
  </si>
  <si>
    <t>porcja po 5 szt.</t>
  </si>
  <si>
    <t xml:space="preserve">Clindamycin 150 mg/ml </t>
  </si>
  <si>
    <t>Porcja po 4ml w 5 amp</t>
  </si>
  <si>
    <t>Clindamycin 600 mg</t>
  </si>
  <si>
    <t>porcja po 12 kaps.</t>
  </si>
  <si>
    <t>Clindamycin 300mg</t>
  </si>
  <si>
    <t>porcja po 16 kaps.</t>
  </si>
  <si>
    <t>Zadanie nr 42 -Leki okulistyczne</t>
  </si>
  <si>
    <t>Acidum polyacrylicum 2 mg/1g żel do oczu</t>
  </si>
  <si>
    <t>Alcohol polivinylicus krople do oczu 14 mg/ml</t>
  </si>
  <si>
    <t>porcja po 2 but. Po 5 ml</t>
  </si>
  <si>
    <r>
      <rPr>
        <i/>
        <sz val="10"/>
        <rFont val="Calibri"/>
        <family val="2"/>
        <charset val="238"/>
      </rPr>
      <t xml:space="preserve">Bimatoprost </t>
    </r>
    <r>
      <rPr>
        <sz val="10"/>
        <rFont val="Calibri"/>
        <family val="2"/>
        <charset val="238"/>
      </rPr>
      <t>0,3 mg/1 ml krople do oczu</t>
    </r>
  </si>
  <si>
    <t>op 3ml</t>
  </si>
  <si>
    <t>Brimonidinum 2mg/ml+5mg/ml krople do oczu</t>
  </si>
  <si>
    <t>Cyclopetolate krople do oczu 1%</t>
  </si>
  <si>
    <t>op 5ml</t>
  </si>
  <si>
    <t>Dexamethasonum 0,1% krople do oczu</t>
  </si>
  <si>
    <t>Dexpanthenolum żel do oczu 50 mg/g</t>
  </si>
  <si>
    <t>porcja po 1 tuba 10 g</t>
  </si>
  <si>
    <t>Dorzolamid 20mg/ml krople do oczu</t>
  </si>
  <si>
    <t>Karbachol r-r do stosowania wewnątrzgałkowego 0,1mg/1,5ml fiol</t>
  </si>
  <si>
    <t>Op=12 fiol</t>
  </si>
  <si>
    <t>Tropicamidum 1% krople oczne</t>
  </si>
  <si>
    <t>op. =2x5ml</t>
  </si>
  <si>
    <t>Travaprostum 40mcg+ Timololum maleas 5mg krople do oczu</t>
  </si>
  <si>
    <t>porcja po 2,5ml</t>
  </si>
  <si>
    <t>Tropicamidum krople do oczu 5 mg/ml</t>
  </si>
  <si>
    <t>porcja po 1 zestaw: 2 poj. po 5 ml</t>
  </si>
  <si>
    <t>Troxerutinum 50mg/ml</t>
  </si>
  <si>
    <t>krople do oczu 10ml</t>
  </si>
  <si>
    <t>Phenylephrini hydrochloridum 10% krople do oczu</t>
  </si>
  <si>
    <t>op-=10ml</t>
  </si>
  <si>
    <t>Proxymetacainum krople do oczu 5 mg/ml</t>
  </si>
  <si>
    <t>porcja po 15 ml</t>
  </si>
  <si>
    <t>Pilocarpinum 2% krople do oczu</t>
  </si>
  <si>
    <t>porcja po2 x 5ml</t>
  </si>
  <si>
    <t>Atropinum 1% krople do oczu</t>
  </si>
  <si>
    <t>op= 5ml</t>
  </si>
  <si>
    <t>Tymololi 0,5% krople do oczu</t>
  </si>
  <si>
    <t>Tilactase 1,57% krople</t>
  </si>
  <si>
    <t>op=15ml</t>
  </si>
  <si>
    <t>Ofloxacinum 3mg/ml x 5ml krople do oczu</t>
  </si>
  <si>
    <t>Ofloxacinum 3mg/g maść oczna</t>
  </si>
  <si>
    <t>porcja po 3g</t>
  </si>
  <si>
    <t>Dexamethazonum + gentamycinum 5+0,3mg/g maść do oczu</t>
  </si>
  <si>
    <t>op= 3g</t>
  </si>
  <si>
    <t>Dexamethazonum + gentamycinum krople do oczu</t>
  </si>
  <si>
    <t xml:space="preserve">Acetazolamidum 250mg </t>
  </si>
  <si>
    <t>Op= 30 tabl</t>
  </si>
  <si>
    <t>Natrium chloratum 5% krople do oczu 0,5ml</t>
  </si>
  <si>
    <t>op=20x 0,5ml</t>
  </si>
  <si>
    <t>Latanoprost 0,005% krople</t>
  </si>
  <si>
    <t>Brimonidini tartras krople do oczu</t>
  </si>
  <si>
    <t xml:space="preserve">Maść dso oczu z wit. A 250IE/g  sterylna </t>
  </si>
  <si>
    <t>porcja po 5g</t>
  </si>
  <si>
    <t>Zadanie nr 43 - Witamina K1</t>
  </si>
  <si>
    <r>
      <rPr>
        <sz val="10"/>
        <color rgb="FF000000"/>
        <rFont val="Arial CE"/>
        <family val="2"/>
        <charset val="238"/>
      </rPr>
      <t>Phytomenadionum (vit. K1)</t>
    </r>
    <r>
      <rPr>
        <sz val="9.5"/>
        <color rgb="FF000000"/>
        <rFont val="CIDFont+F2"/>
        <charset val="238"/>
      </rPr>
      <t>ROZT.DO INFUZJI I ROZT. DOUST.  2MG/0,2ML 5
AMP.A 0,2ML</t>
    </r>
    <r>
      <rPr>
        <sz val="12"/>
        <color rgb="FF000000"/>
        <rFont val="Arial CE"/>
        <family val="2"/>
        <charset val="238"/>
      </rPr>
      <t xml:space="preserve"> </t>
    </r>
  </si>
  <si>
    <t>Zadanie nr 44 -Diety w proszku</t>
  </si>
  <si>
    <r>
      <rPr>
        <sz val="10"/>
        <rFont val="Arial CE"/>
        <family val="2"/>
        <charset val="238"/>
      </rPr>
      <t xml:space="preserve">
</t>
    </r>
    <r>
      <rPr>
        <sz val="12"/>
        <color rgb="FF000000"/>
        <rFont val="Arial;Arial"/>
        <family val="2"/>
        <charset val="238"/>
      </rPr>
      <t xml:space="preserve"> </t>
    </r>
    <r>
      <rPr>
        <sz val="10"/>
        <color rgb="FF000000"/>
        <rFont val="Arial;Arial"/>
        <family val="2"/>
        <charset val="238"/>
      </rPr>
      <t xml:space="preserve">Doustny preparat skład:z L -arginina 5 g na porcję, hydorlizat kolagenu, witaminy A i C oraz chelat cynku. Dla pacjenów z odleżynami i trudno gojącymi się ranami.
</t>
    </r>
  </si>
  <si>
    <t>Op=10x25g</t>
  </si>
  <si>
    <r>
      <rPr>
        <sz val="10"/>
        <rFont val="Arial CE"/>
        <family val="2"/>
        <charset val="238"/>
      </rPr>
      <t xml:space="preserve">
</t>
    </r>
    <r>
      <rPr>
        <sz val="12"/>
        <color rgb="FF000000"/>
        <rFont val="Arial;Arial"/>
        <family val="2"/>
        <charset val="238"/>
      </rPr>
      <t xml:space="preserve"> </t>
    </r>
    <r>
      <rPr>
        <sz val="10"/>
        <color rgb="FF000000"/>
        <rFont val="Arial;Arial"/>
        <family val="2"/>
        <charset val="238"/>
      </rPr>
      <t xml:space="preserve">Dieta kompletna do żywienia drogą doustną, wysokokaloryczna, wysokobiałkowa doustgna na bazie hydrolizatu drobiowego HBD, 22g białka 100g, hiperkaloryczna 400kcal/100g, zawiera L argininę 1,7g/100g, 13 witamin, oraz 13 składników mineralnych.
</t>
    </r>
  </si>
  <si>
    <t>op.= 4x100g</t>
  </si>
  <si>
    <r>
      <rPr>
        <sz val="10"/>
        <rFont val="Arial CE"/>
        <family val="2"/>
        <charset val="238"/>
      </rPr>
      <t xml:space="preserve">
</t>
    </r>
    <r>
      <rPr>
        <sz val="12"/>
        <color rgb="FF000000"/>
        <rFont val="Arial;Arial"/>
        <family val="2"/>
        <charset val="238"/>
      </rPr>
      <t xml:space="preserve"> </t>
    </r>
    <r>
      <rPr>
        <sz val="10"/>
        <color rgb="FF000000"/>
        <rFont val="Arial;Arial"/>
        <family val="2"/>
        <charset val="238"/>
      </rPr>
      <t xml:space="preserve">Wysokobiałkowy doustny przeparat żywieniowy w postaci proszku, do stosowania w hipoproteinemii, stanowiący dodatkowe źródło białka dla pacjentów,zaeartośc białka 5g w porcji.
</t>
    </r>
  </si>
  <si>
    <t>op. 260g</t>
  </si>
  <si>
    <t>Zadanie nr 45  - Insuliny i analogi</t>
  </si>
  <si>
    <t>Insulina aspart, szybkodziałający analog insuliny ludzkiej, którtkodziałające, doposiłkowe, analogowe,r-r do wstrzykiwań 100j.m./ml</t>
  </si>
  <si>
    <t>10x3ml</t>
  </si>
  <si>
    <t>Insulina detemir, długodziałający analog insuliny ludzkiej,analogowe, bazowe, długodziałające, r-r do wstrzykiwań 100j.m./ml</t>
  </si>
  <si>
    <t>Insulina aspart/insulina aspart krystalizowana z protaminą w stosunku 30/70, analogowa mieszanka insulinowa, dwufazowa, zawiesina do wstrzykiwań 100j.m./ml</t>
  </si>
  <si>
    <t>Insulina aspart/insulina aspart krystalizowana z protaminą w stosunku 50/50, analogowa mieszanka insulinowa, dwufazowa, zawiesina do wstrzykiwań 100j.m./ml</t>
  </si>
  <si>
    <t xml:space="preserve">Insulina ludzka, szybkodziałająca, r-r do wstrzykiwań,100j.m./ml </t>
  </si>
  <si>
    <t>5x3ml</t>
  </si>
  <si>
    <t>Insulina ludzka izofanowa o posrednim czasie działania,zawiesina do wstrzykiwań, 100j.m./ml</t>
  </si>
  <si>
    <t>Insulina ludzka i insulina ludzka izofanowa w stosunku 30/70, dwufazowa, ludzka mieszanina insuliny szybkodziałającej i długodziałającej,zawisina wstrzykiwań,100j.m./ml</t>
  </si>
  <si>
    <t>Insulina ludzka i insulina ludzka izofanowa w stosunku 40/60, dwufazowa, ludzka mieszanina insuliny szybkodziałającej i długodziałającej,zawisina wstrzykiwań,100j.m./ml</t>
  </si>
  <si>
    <t>Insulina ludzka i insulina ludzka izofanowa w stosunku 50/50, dwufazowa, ludzka mieszanina insuliny szybkodziałającej i długodziałającej,zawisina wstrzykiwań,100j.m./ml</t>
  </si>
  <si>
    <t>roztwór do wstrzykiwań; 100 j./ml (zawiera: 70% insuliny degludec, 30% insuliny aspart);</t>
  </si>
  <si>
    <t xml:space="preserve">Insulina deglutec roztwór do wstrzykiwań; 100 j./ml;3 ml </t>
  </si>
  <si>
    <t>Insulina Humalog 300j.m lub równoważna</t>
  </si>
  <si>
    <t>porcja po 5 wkładów</t>
  </si>
  <si>
    <t>Insulina Humalog MIX 25 lub równoważna</t>
  </si>
  <si>
    <t>Glargine 300j.m./3ml</t>
  </si>
  <si>
    <t>porcja po 10 wkładów</t>
  </si>
  <si>
    <t>Insulina Lispro 300j.m./3ml</t>
  </si>
  <si>
    <t>Insulina Humulin N 300j.m./3ml lub równoważna</t>
  </si>
  <si>
    <t>Insulina typu Humulin M3  (30/70)300 j.m./3 ml</t>
  </si>
  <si>
    <t>porcja po 5 wkł.</t>
  </si>
  <si>
    <t>Zadanie nr  46 - Budesonidum</t>
  </si>
  <si>
    <t>Budesonidum zawiesina do inhalacji 0,125 mg/ml (wskazania wirusowe zapalenie krtani u dzieci)wg wskazań z listy regundacyjnej Ministra Zdrowia</t>
  </si>
  <si>
    <t>porcja po 20 poj. 2 ml</t>
  </si>
  <si>
    <t>Budesonidum zawiesina do inhalacji 0,5 mg/ml (wskazania wirusowe zapalenie krtani u dzieci) wg wskazań z listy regundacyjnej Ministra Zdrowia</t>
  </si>
  <si>
    <t>Budesonidum zawiesina do inhalacji 0,25 mg/ml (wskazania wirusowe zapalenie krtani u dzieci)wg wskazań z listy regundacyjnej Ministra Zdrowia</t>
  </si>
  <si>
    <t>Zadanie nr: 47 - Wyroby z masy celulozowej 2</t>
  </si>
  <si>
    <t>Cena jednostkowa netto</t>
  </si>
  <si>
    <t>Wartość netto</t>
  </si>
  <si>
    <t>Cena jednostkowa brutto</t>
  </si>
  <si>
    <t>Wartość brutto</t>
  </si>
  <si>
    <t>Producent/Model/Nr katalogowy</t>
  </si>
  <si>
    <t>Miska do mycia pacjenta 
wykonana z pulpy celulozowej;
wymiary 330 x 255 x 100mm;
waga 58.5g (+/- 3 g);
Pojemność: 3-4 litry;
odporność na przesiąkanie: 2 godziny;
przystosowana do ciepłej wody z detergentem, do temperatury 45 stopni C;</t>
  </si>
  <si>
    <t>Pojemniki jednorazowego użytku do utylizacji ludzkich odpadów bytowych. Produkt wykonany z regenerowanych włókien celulozy, klejony naturalnym woskiem z dodatkiem żywicy ze środkiem pomocniczym zapobiegającym osadzaniu i pienieniu</t>
  </si>
  <si>
    <t>Bezbarwny preparat w żelu do ran  zawartością poliheksanidyny. Spektrum działania: bakterie w tym MRSA,VRE,ESBL i grzyby (Candida albicans) w 30 sekund. Wyrób medyczny</t>
  </si>
  <si>
    <t>tubka 30ml</t>
  </si>
  <si>
    <t xml:space="preserve">Zadanie nr 49 – Pasy do stołów operacyjnych </t>
  </si>
  <si>
    <t xml:space="preserve">Pas stabilizujacy część żelowa 315x45x10mm,pas 1m </t>
  </si>
  <si>
    <t>1 kpl=2szt.</t>
  </si>
  <si>
    <t>L.p.</t>
  </si>
  <si>
    <t>Przedmiot zamówienia</t>
  </si>
  <si>
    <t>wartość netto</t>
  </si>
  <si>
    <t>wartość brutto</t>
  </si>
  <si>
    <t>netto euro</t>
  </si>
  <si>
    <t>euro brutto</t>
  </si>
  <si>
    <t xml:space="preserve">Zadanie nr 1 - Leki różne </t>
  </si>
  <si>
    <t>Zadanie nr 2 - Płyny infuzyjne pojemnikach stojących</t>
  </si>
  <si>
    <t>Zadanie nr 3 - Płyny infuzyjne</t>
  </si>
  <si>
    <t>Zadanie nr 8 - Leki różne 14</t>
  </si>
  <si>
    <t>Zadanie nr 13 – Amoxycylina z inhibitorem</t>
  </si>
  <si>
    <t>Zadanie Nr 14 - Heparinum</t>
  </si>
  <si>
    <t>Zadanie Nr 15 - Omeprazol</t>
  </si>
  <si>
    <t>Zadanie nr 16 - Antybiotyki różne</t>
  </si>
  <si>
    <t>Zadanie nr 19 - Dalteparinum</t>
  </si>
  <si>
    <t>Zadanie nr 22 - Immunoglobuliny anty D</t>
  </si>
  <si>
    <t>Zadanie nr 25 - Leki  OAIiT</t>
  </si>
  <si>
    <t>Zadanie nr 28 - Leki Hospicjum</t>
  </si>
  <si>
    <t>Zadanie nr 30 -Leki okulistyczne 2</t>
  </si>
  <si>
    <t>Zadanie nr 32 -  Acidum ibandronicum</t>
  </si>
  <si>
    <t>Zadanie nr 33 -  Imigluceraza i eliglustat</t>
  </si>
  <si>
    <t>Zadanie nr: 36 - Desfluran</t>
  </si>
  <si>
    <t>Zadanie nr: 37 – Metamizolum</t>
  </si>
  <si>
    <t>Zadanie nr 39 - Długo i krótko działające analogi insuliny i barbituran</t>
  </si>
  <si>
    <t>Zadanie nr 40 – Preaparat RTU</t>
  </si>
  <si>
    <t>Zadania nr 44 - Imipenem, piperacillinum</t>
  </si>
  <si>
    <t>Zadanie nr 48 - Preparaty przeczyszczające</t>
  </si>
  <si>
    <t xml:space="preserve">Zadanie nr 49 Immunoglobuliny. </t>
  </si>
  <si>
    <t>Zadanie nr 50 - Dostawa płynów i akcesoriów wraz z dzierżawą aparatu do ciągłych zabiegów nerkozastępczych i plazmaforezy</t>
  </si>
  <si>
    <t>Zadanie nr 51 -Leki okulistyczne</t>
  </si>
  <si>
    <t>Zadanie nr 52 - Butelki do receptury</t>
  </si>
  <si>
    <t>Zadanie nr – 53 Smoczki i butelki</t>
  </si>
  <si>
    <t>Zadanie 54 Układ oddechowy SOR</t>
  </si>
  <si>
    <t>Zadanie nr: 59 - Strzykawki do gazometrii.</t>
  </si>
  <si>
    <t>Zadanie nr: 85 - Opaska 2</t>
  </si>
  <si>
    <t>Zadanie nr: 88 – Gąbka do FESS-u</t>
  </si>
  <si>
    <t>Zadanie nr: 96 -  Karty chipowe do monitora hemodynamicznego Lidco Rapid</t>
  </si>
  <si>
    <t>Zadanie nr 97: Akcesoria do kardiomonitora BleaseSirius firmy Spacelabs Medical USA</t>
  </si>
  <si>
    <t>Zadanie nr: 115 – Tracheotomia metodą Ciaglia dodatkowe</t>
  </si>
  <si>
    <t>Zadanie nr 129 - Odczynniki i testy, probówki</t>
  </si>
  <si>
    <t>Zadanie nr 132 - Parawany na kółkach</t>
  </si>
  <si>
    <t>Zadanie nr 133 - Akcesoria rehabilitacyjne</t>
  </si>
  <si>
    <t>Zadanie nr 134 osłonki na zęby</t>
  </si>
  <si>
    <t>Zadanie nr:142 Laktator elektryczny z akcesoriami.</t>
  </si>
  <si>
    <t>Zadanie nr 154 Kable do elektrod BTL 5000</t>
  </si>
  <si>
    <t>Średnica</t>
  </si>
  <si>
    <t>Masa</t>
  </si>
  <si>
    <t>Objętość</t>
  </si>
  <si>
    <t>Biomimetyczny materiał kościozastępczy w postaci granulatu fosforanowo-wapniowego. Skład: 75% HAp oraz 25% β-TCP, osteointegrowany, porowatość 60-80%, rozmiar porów 200-500 μm, odporność na ściskanie ≥ 5 MPa. Produkt sterylny. Przeznaczony do wypełnień ubytków lub przestrzeni w układzie szkieletowym o nieregularnym kształcie</t>
  </si>
  <si>
    <t xml:space="preserve"> 2-4 mm</t>
  </si>
  <si>
    <t>2,25 g</t>
  </si>
  <si>
    <t>2,5 cc</t>
  </si>
  <si>
    <t>szt</t>
  </si>
  <si>
    <t>4,5 g</t>
  </si>
  <si>
    <t>5 cc</t>
  </si>
  <si>
    <t>9 g</t>
  </si>
  <si>
    <t>10 cc</t>
  </si>
  <si>
    <r>
      <rPr>
        <i/>
        <sz val="9"/>
        <color rgb="FF000000"/>
        <rFont val="Segoe UI Light"/>
        <family val="1"/>
        <charset val="238"/>
      </rPr>
      <t xml:space="preserve"> </t>
    </r>
    <r>
      <rPr>
        <sz val="11"/>
        <color rgb="FF000000"/>
        <rFont val="Calibri"/>
        <family val="2"/>
        <charset val="238"/>
      </rPr>
      <t>4-6 mm</t>
    </r>
  </si>
  <si>
    <t>2 g</t>
  </si>
  <si>
    <t>4 g</t>
  </si>
  <si>
    <t>8 g</t>
  </si>
  <si>
    <t>Zamawiający wymaga stworzenia depozytu.</t>
  </si>
  <si>
    <t>Zestaw do szyciałąkotki w systemie all-inside, obsługiwany tylko jedną ręką, sterylny. Zestaw składający się z dwóch inplantów z PEK połączonych z niewchłanialną nicią o gr USP 2/0 z zaciskowym węzłem. Implanty z materiału PEEK o cylindrycznym kształcie  z dwoa otworami na nici oraz części dystalnej. Implanty położone na jednej prowadnicy wykonanej z odkszatłconego materiału pozwalającego na dostosowanie krzywizny prowadnicy każdorazowo do warunków anatomicznych. Czubek prowadnicy fabrycznie wygięty o kąt 27 stopni, prosty lub tzw. reverse zagięty do dołu o kąt(-5%). Głębokość implantacji regulowana poprzez manualne skracanie lub wydłużanie osłonki prowadnicy na rękojeści z użyciem guzika suwnego umieszczonego poniżej spustu. Implanty wysuwane poza obręb prowadnicy za pomocą półautomatyczego ogrągłego kołnierza 360 stopni, o charakterystycznym dwupoziomowym odbicu kołnierza po każdej implantacji implantu powracającego do pozycji roboczej po każdym użyciu.</t>
  </si>
  <si>
    <t>Urządzenia do naprawy łąkotki typu ALL-INSIDE, zbudowane z przezroczystej rękojeści, elastycznej igły i czarnego suwaka (służącego do wypuszczania implantów na zewnątrz urządzenia - implanty ułożone liniowo, wypuszczane poprzez przesunięcie suwaka w przód), wyposażone w dwa profilowane implanty wykonane z PEEK do przytrzymywania szwów, wstępnie związanych niebieskim szwem z polietylenu o ultrawysokiej masie cząsteczkowej 2-0, urządzenie wyposażone w ogranicznik głębokości penetracji z zakresem 14-24mm (standardowe ustawienie 20mm), regulacja głębokości uzyskiwana poprzez biały suwak. Urządzenie dostępne z igłą wygięta do góry pod kątem 15 stopni i w dół pod kątem 9 stopni, oba z możliwością dodatkowego wyginania igły.</t>
  </si>
  <si>
    <t>Op=1 zestaw</t>
  </si>
  <si>
    <t>Kotwica niciowa do zaopatrywania stożka rotatorów, wbijana, wykonana z polyestru, średnica 2,3mm, na sterylnym podajniku, zaopatrzona w dwie różnokolorowe nici typu #2 FORCE FIBER lub dwie różnokolorowe taśmy typu XBraid TT o średnicy 2mm. Szerokość kotwicy po implantacji w kanale minimum 4,0mm. Głębokość kanału minimum 21 mm uzyskiwana za pomocą znacznika na podajniku. Ogranicznik głębokości kanału na poziomie 30 mm.</t>
  </si>
  <si>
    <t>op.=5szt</t>
  </si>
  <si>
    <t xml:space="preserve">Kotwica ze szwem bezwęzełkowym, wykonana z PEEK i stali nierdzewnej, długość 17.4mm, średnica zewnętrzna 4.5mm (5.5mm po implantacji) , wbijana, wyposażona w linkę stabilizującą  oraz nawlekacz ułatwiający przeciąganie szwu przez kotwicę, zamontowana na elemencie wsuwającym zbudowanym z trzonu wykonanego ze stali nierdzewnej i uchwytu wykonanego z akrylonitryl-butadien-styrenu (ABS), umożliwiająca stopniową regulację naprężania szwów dzięki obrotom proksymalnej części uchwytu (koloru czarnego). </t>
  </si>
  <si>
    <t>Zadanie nr: 53 Siatki laparoskopowe 2.</t>
  </si>
  <si>
    <t>Siatka dedykowana do zaopatrywania przepuklin pępkowych. Siatka polipropylenowa, monofilamentna , antyadhezyjna z kieszeniami ułatwiającymi pozycjonowanie i wchłanialnymi włóknami PGA . Siatka z wchłanialnym pierścieniem SorbaFlex ( PDO – polydioxanon )wchłanialny w 24-32 tyg. pozwalającym na płaskie ułożenie siatki oraz z unikalną ,wchłanialną powłoką hydrożelową (wchłanialna w 30 dni ). Rozmiar: 4.3 cm</t>
  </si>
  <si>
    <t>Siatka dedykowana do zaopatrywania przepuklin pępkowych. Siatka polipropylenowa, monofilamentna , antyadhezyjna z kieszeniami ułatwiającymi pozycjonowanie i wchłanialnymi włóknami PGA . Siatka z wchłanialnym pierścieniem SorbaFlex ( PDO – polydioxanon )wchłanialny w 24-32 tyg. pozwalającym na płaskie ułożenie siatki oraz z unikalną ,wchłanialną powłoką hydrożelową (wchłanialna w 30 dni ). Rozmiar: 6.4cm</t>
  </si>
  <si>
    <t>Siatka dedykowana do zaopatrywania przepuklin pępkowych. Siatka polipropylenowa, monofilamentna , antyadhezyjna z kieszeniami ułatwiającymi pozycjonowanie i wchłanialnymi włóknami PGA . Siatka z wchłanialnym pierścieniem SorbaFlex ( PDO – polydioxanon )wchłanialny w 24-32 tyg. pozwalającym na płaskie ułożenie siatki oraz z unikalną ,wchłanialną powłoką hydrożelową (wchłanialna w 30 dni ). Rozmiar: 8 cm</t>
  </si>
  <si>
    <t xml:space="preserve">Siatka przepuklinowa samorozprężalna, częściowo wchłanialna, sterylna proteza z biowchłanialna powłoką. Siatka z włókien polipropylenowych (PP) i kwasu poliglikolowego (PGA), tworzącą dwustronną siatkę z powierzchnią PP i powierzchnią PGA. Siatka jest powlekana po stronie PGA biowchłanialnym, chemicznie zmodyfikowanym hydrożelem na baziehialuronianu sodowego (HA), karboksymetylocelulozy (CMC) i glikolu polietylenu (PEG) Strona siatki skierowana do powięzi pozwala na szybką reakcję fibroblastyczną przez szczeliny siatki, sprzyjając pełnemu wrastaniu tkanki w siatkę. Trzewna strona siatki jest pokryta powłoką biowchłanialną, oddzielającą siatkę od tkanki leżącej poniżej i powierzchni narządów, minimalizując w ten sposób wiązanie tkanki z siatką. Wkrótce po umieszczeniu powłoka biopolimerowa zamienia się w nawodniony żel, który podlega resorpcji z miejsca założenia w czasie 30 dni.Siatka z wchłanialnym pierścieniem SorbaFlex ( PDO – polydioxanon )wchłanialny w 24-32 tyg. pozwalającym na płaskie ułożenie siatki. Rozmiar: 7,6 cm </t>
  </si>
  <si>
    <t>Siatka przepuklinowa samorozprężalna, częściowo wchłanialna, sterylna proteza z biowchłanialna powłoką. Siatka z włókien polipropylenowych (PP) i kwasu poliglikolowego (PGA), tworzącą dwustronną siatkę z powierzchnią PP i powierzchnią PGA. Siatka jest powlekana po stronie PGA biowchłanialnym, chemicznie zmodyfikowanym hydrożelem na baziehialuronianu sodowego (HA), karboksymetylocelulozy (CMC) i glikolu polietylenu (PEG) Strona siatki skierowana do powięzi pozwala na szybką reakcję fibroblastyczną przez szczeliny siatki, sprzyjając pełnemu wrastaniu tkanki w siatkę. Trzewna strona siatki jest pokryta powłoką biowchłanialną, oddzielającą siatkę od tkanki leżącej poniżej i powierzchni narządów, minimalizując w ten sposób wiązanie tkanki z siatką. Wkrótce po umieszczeniu powłoka biopolimerowa zamienia się w nawodniony żel, który podlega resorpcji z miejsca założenia w czasie 30 dni.Siatka z wchłanialnym pierścieniem SorbaFlex ( PDO – polydioxanon )wchłanialny w 24-32 tyg. pozwalającym na płaskie ułożenie siatki. Rozmiar: 11,4 cm</t>
  </si>
  <si>
    <t>Siatka przepuklinowa samorozprężalna, częściowo wchłanialna, sterylna proteza z biowchłanialna powłoką. Siatka z włókien polipropylenowych (PP) i kwasu poliglikolowego (PGA), tworzącą dwustronną siatkę z powierzchnią PP i powierzchnią PGA. Siatka jest powlekana po stronie PGA biowchłanialnym, chemicznie zmodyfikowanym hydrożelem na baziehialuronianu sodowego (HA), karboksymetylocelulozy (CMC) i glikolu polietylenu (PEG) Strona siatki skierowana do powięzi pozwala na szybką reakcję fibroblastyczną przez szczeliny siatki, sprzyjając pełnemu wrastaniu tkanki w siatkę. Trzewna strona siatki jest pokryta powłoką biowchłanialną, oddzielającą siatkę od tkanki leżącej poniżej i powierzchni narządów, minimalizując w ten sposób wiązanie tkanki z siatką. Wkrótce po umieszczeniu powłoka biopolimerowa zamienia się w nawodniony żel, który podlega resorpcji z miejsca założenia w czasie 30 dni.Siatka z wchłanialnym pierścieniem SorbaFlex ( PDO – polydioxanon )wchłanialny w 24-32 tyg. pozwalającym na płaskie ułożenie siatki. Rozmiar: 8.0 x 12.0 cm</t>
  </si>
  <si>
    <t>Siatka przepuklinowa samorozprężalna, częściowo wchłanialna, sterylna proteza z biowchłanialna powłoką. Siatka z włókien polipropylenowych (PP) i kwasu poliglikolowego (PGA), tworzącą dwustronną siatkę z powierzchnią PP i powierzchnią PGA. Siatka jest powlekana po stronie PGA biowchłanialnym, chemicznie zmodyfikowanym hydrożelem na baziehialuronianu sodowego (HA), karboksymetylocelulozy (CMC) i glikolu polietylenu (PEG) Strona siatki skierowana do powięzi pozwala na szybką reakcję fibroblastyczną przez szczeliny siatki, sprzyjając pełnemu wrastaniu tkanki w siatkę. Trzewna strona siatki jest pokryta powłoką biowchłanialną, oddzielającą siatkę od tkanki leżącej poniżej i powierzchni narządów, minimalizując w ten sposób wiązanie tkanki z siatką. Wkrótce po umieszczeniu powłoka biopolimerowa zamienia się w nawodniony żel, który podlega resorpcji z miejsca założenia w czasie 30 dni.Siatka z wchłanialnym pierścieniem SorbaFlex ( PDO – polydioxanon )wchłanialny w 24-32 tyg. pozwalającym na płaskie ułożenie siatki. Rozmiar: 11.0 x 14.0 cm</t>
  </si>
  <si>
    <t>Siatka przepuklinowa samorozprężalna, częściowo wchłanialna, sterylna proteza z biowchłanialna powłoką. Siatka z włókien polipropylenowych (PP) i kwasu poliglikolowego (PGA), tworzącą dwustronną siatkę z powierzchnią PP i powierzchnią PGA. Siatka jest powlekana po stronie PGA biowchłanialnym, chemicznie zmodyfikowanym hydrożelem na baziehialuronianu sodowego (HA), karboksymetylocelulozy (CMC) i glikolu polietylenu (PEG) Strona siatki skierowana do powięzi pozwala na szybką reakcję fibroblastyczną przez szczeliny siatki, sprzyjając pełnemu wrastaniu tkanki w siatkę. Trzewna strona siatki jest pokryta powłoką biowchłanialną, oddzielającą siatkę od tkanki leżącej poniżej i powierzchni narządów, minimalizując w ten sposób wiązanie tkanki z siatką. Wkrótce po umieszczeniu powłoka biopolimerowa zamienia się w nawodniony żel, który podlega resorpcji z miejsca założenia w czasie 30 dni.Siatka z wchłanialnym pierścieniem SorbaFlex ( PDO – polydioxanon )wchłanialny w 24-32 tyg. pozwalającym na płaskie ułożenie siatki. Rozmiar: 13.8 x 17.8 cm</t>
  </si>
  <si>
    <t>Siatka przepuklinowa samorozprężalna, częściowo wchłanialna, sterylna proteza z biowchłanialna powłoką. Siatka z włókien polipropylenowych (PP) i kwasu poliglikolowego (PGA), tworzącą dwustronną siatkę z powierzchnią PP i powierzchnią PGA. Siatka jest powlekana po stronie PGA biowchłanialnym, chemicznie zmodyfikowanym hydrożelem na baziehialuronianu sodowego (HA), karboksymetylocelulozy (CMC) i glikolu polietylenu (PEG) Strona siatki skierowana do powięzi pozwala na szybką reakcję fibroblastyczną przez szczeliny siatki, sprzyjając pełnemu wrastaniu tkanki w siatkę. Trzewna strona siatki jest pokryta powłoką biowchłanialną, oddzielającą siatkę od tkanki leżącej poniżej i powierzchni narządów, minimalizując w ten sposób wiązanie tkanki z siatką. Wkrótce po umieszczeniu powłoka biopolimerowa zamienia się w nawodniony żel, który podlega resorpcji z miejsca założenia w czasie 30 dni.Siatka z wchłanialnym pierścieniem SorbaFlex ( PDO – polydioxanon )wchłanialny w 24-32 tyg. pozwalającym na płaskie ułożenie siatki. Rozmiar: 15.5 x 25.7 cm</t>
  </si>
  <si>
    <t xml:space="preserve">Siatka przepuklinowa samorozprężalna, częściowo wchłanialna, sterylna proteza z biowchłanialna powłoką. Siatka z włókien polipropylenowych (PP) i kwasu poliglikolowego (PGA), tworzącą dwustronną siatkę z powierzchnią PP i powierzchnią PGA. Siatka jest powlekana po stronie PGA biowchłanialnym, chemicznie zmodyfikowanym hydrożelem na baziehialuronianu sodowego (HA), karboksymetylocelulozy (CMC) i glikolu polietylenu (PEG) Strona siatki skierowana do powięzi pozwala na szybką reakcję fibroblastyczną przez szczeliny siatki, sprzyjając pełnemu wrastaniu tkanki w siatkę. Trzewna strona siatki jest pokryta powłoką biowchłanialną, oddzielającą siatkę od tkanki leżącej poniżej i powierzchni narządów, minimalizując w ten sposób wiązanie tkanki z siatką. Wkrótce po umieszczeniu powłoka biopolimerowa zamienia się w nawodniony żel, który podlega resorpcji z miejsca założenia w czasie 30 dni.Siatka z wchłanialnym pierścieniem SorbaFlex ( PDO – polydioxanon )wchłanialny w 24-32 tyg. pozwalającym na płaskie ułożenie siatki. Rozmiar: 19.6 x 24.6 cm </t>
  </si>
  <si>
    <t>Siatka przepuklinowa samorozprężalna, częściowo wchłanialna, sterylna proteza z biowchłanialna powłoką. Siatka z włókien polipropylenowych (PP) i kwasu poliglikolowego (PGA), tworzącą dwustronną siatkę z powierzchnią PP i powierzchnią PGA. Siatka jest powlekana po stronie PGA biowchłanialnym, chemicznie zmodyfikowanym hydrożelem na baziehialuronianu sodowego (HA), karboksymetylocelulozy (CMC) i glikolu polietylenu (PEG) Strona siatki skierowana do powięzi pozwala na szybką reakcję fibroblastyczną przez szczeliny siatki, sprzyjając pełnemu wrastaniu tkanki w siatkę. Trzewna strona siatki jest pokryta powłoką biowchłanialną, oddzielającą siatkę od tkanki leżącej poniżej i powierzchni narządów, minimalizując w ten sposób wiązanie tkanki z siatką. Wkrótce po umieszczeniu powłoka biopolimerowa zamienia się w nawodniony żel, który podlega resorpcji z miejsca założenia w czasie 30 dni.Siatka z wchłanialnym pierścieniem SorbaFlex ( PDO – polydioxanon )wchłanialny w 24-32 tyg. pozwalającym na płaskie ułożenie siatki. Rozmiar: 22.1 x 27.1 cm</t>
  </si>
  <si>
    <t>Siatka przepuklinowa samorozprężalna, częściowo wchłanialna, sterylna proteza z biowchłanialna powłoką. Siatka z włókien polipropylenowych (PP) i kwasu poliglikolowego (PGA), tworzącą dwustronną siatkę z powierzchnią PP i powierzchnią PGA. Siatka jest powlekana po stronie PGA biowchłanialnym, chemicznie zmodyfikowanym hydrożelem na baziehialuronianu sodowego (HA), karboksymetylocelulozy (CMC) i glikolu polietylenu (PEG) Strona siatki skierowana do powięzi pozwala na szybką reakcję fibroblastyczną przez szczeliny siatki, sprzyjając pełnemu wrastaniu tkanki w siatkę. Trzewna strona siatki jest pokryta powłoką biowchłanialną, oddzielającą siatkę od tkanki leżącej poniżej i powierzchni narządów, minimalizując w ten sposób wiązanie tkanki z siatką. Wkrótce po umieszczeniu powłoka biopolimerowa zamienia się w nawodniony żel, który podlega resorpcji z miejsca założenia w czasie 30 dni.Siatka z wchłanialnym pierścieniem SorbaFlex ( PDO – polydioxanon )wchłanialny w 24-32 tyg. pozwalającym na płaskie ułożenie siatki. Rozmiar: 27.4 x 34.9 cm</t>
  </si>
  <si>
    <t>Zamawiający wymaga utworzenia depozytu w ilościach poz 1-3  po 5 szt w poz. 4-12 po 2 szt.</t>
  </si>
  <si>
    <t>Zadanie nr 54: Zestaw do łąkotki 4</t>
  </si>
  <si>
    <t>System szycia łąkotek all – inside. Implant o wysokiej wytrzymałości na wyrwanie min 70 N. System zbudowany z dwóch miękkich implantów wykonanych z nici połączonych ze sobą nierozpuszczalną nicią # 2-0 wykonanej z rdzenia z poliestru oplecionego UHMWPE -  polietylenem o ultra wysokiej masie cząsteczkowej . Zastosowanie implantów miękkich pozwala na idealne dopasowanie się do warunków powierzchni tkanki przez co uzyskujemy solidne i pewne mocowanie. Wstępnie zawiązany przesuwny węzeł w osłonie szwu implantu eliminuje konieczność artroskopowego wiązania węzła. Konstrukcja implantu umożliwia kolejne dociągnięcie 2 pojedynczych szwów materacowych. Igły z implantami znajdują się w jednym ergonomicznym narzędziu umożliwiającym wprowadzanie implantu jedną ręką, przy każdej rotacji. Umieszczone w rękojeści pokrętło do implantacji  umożliwia jednoręczne i powtarzalne dostarczanie implantów w różnych orientacjach narzędzia. Zrzucenie implantu i przeładowanie potwierdzone sygnałem dźwiękowym. Implant wyposażony jest w zintegrowany ogranicznik głębokości 10–18 mm (zwiększane co 2 mm), dostępny jest w czterech różnych opcjach: wygięcie w górę 12 i 24 stopnie, w dół 12 stopni i w wersji prostej. System umożliwia założenie implantów bez wyciągania rękojeści z kolana.</t>
  </si>
  <si>
    <t>Zadanie nr: 55 Filtry do spirometru.</t>
  </si>
  <si>
    <t>Filtr antybakteryjny do spirometru Microlab spełniający prarametry produktu V892381/892380</t>
  </si>
  <si>
    <t>Op=50 szt</t>
  </si>
  <si>
    <t>Zadanie nr 56: Opatrunki chłodzące na twarz.</t>
  </si>
  <si>
    <t>Opatrunek z płata hydrożelu o grubości min. 3,5mm zawierający 92% wody, zawierający  w składzie poliwinylopirolidon, glikol polietylenowy, oraz agar usieciowany elektronowo, wzmocniony włókniną. Do zastosowania na twarz z otworami na oczy , usta, nos, produkt sterylny. Rozmiar: 25cm x 25cm</t>
  </si>
  <si>
    <t>Opatrunek z płata hydrożelu o grubości min. 3,5mm zawierający 92% wody, zawierający  w składzie poliwinylopirolidon, glikol polietylenowy, oraz agar usieciowany elektronowo, wzmocniony włókniną. Do zastosowania na twarz z otworami na oczy , usta, nos, produkt sterylny. Rozmiar: 30cm x 40cm</t>
  </si>
  <si>
    <t>Opatrunek z płata hydrożelu o grubości min. 3,5mm zawierający 92% wody, zawierający  w składzie poliwinylopirolidon, glikol polietylenowy, oraz agar usieciowany elektronowo, wzmocniony włókniną. Do zastosowania na skórę, produkt sterylny. Rozmiar: 12cm x 12cm</t>
  </si>
  <si>
    <t>Opatrunek z płata hydrożelu o grubości min. 3,5mm zawierający 92% wody, zawierający  w składzie poliwinylopirolidon, glikol polietylenowy, oraz agar usieciowany elektronowo, wzmocniony włókniną. Do zastosowania na skórę, produkt sterylny. Rozmiar: 20cm x 20cm</t>
  </si>
  <si>
    <t>Opatrunek z płata hydrożelu o grubości min. 3,5mm zawierający 92% wody, zawierający  w składzie poliwinylopirolidon, glikol polietylenowy, oraz agar usieciowany elektronowo, wzmocniony włókniną. Do zastosowania na skórę, produkt sterylny. Rozmiar: 12cm x 24cm.</t>
  </si>
  <si>
    <t>Wszystki oferowany asortyment jest wyrobem medycznym.</t>
  </si>
  <si>
    <t>data ……………………………….</t>
  </si>
  <si>
    <t>podpis ……………………………………….</t>
  </si>
  <si>
    <t xml:space="preserve">Zadanie nr: 57  – Gąbka do FESS-u </t>
  </si>
  <si>
    <t>Biodegradowalny syntetyczny opatrunek 40mm x 19mmx13mm, do zabiegów chirurgii endoskopowej zatok przynosowych(FESS), czas wchłaniania 7-10 dni</t>
  </si>
  <si>
    <t>op=8szt</t>
  </si>
  <si>
    <t>Biodegradowalny syntetyczny opatrunek 80mm, do zabiegów chirurgii endoskopowej zatok przynosowych(FESS), czas wchłaniania 7-10 dni</t>
  </si>
  <si>
    <t>FORMULARZ CENOWY</t>
  </si>
  <si>
    <t>Zadanie nr: 58 Akcesoria laryngologiczne</t>
  </si>
  <si>
    <t>Kateter balonowy do tamponady przedniej i tylnej z balonem przednim poj. 30ml i tylnym poj. 10ml wykonany z silikonu i polipropylenu ,sterylny, pakowany pojedyńczo</t>
  </si>
  <si>
    <t>Termoplastyczne zewnętrzne stabilizatory nosa 56x38x30mm, grubość 2,4mm, w formie trapezu z 3 gąbkami chłonnymi.</t>
  </si>
  <si>
    <t>op. 10szt</t>
  </si>
  <si>
    <t>Termoplastyczne zewnętrzne stabilizatory nosa 64x40x36mm, grubość 2,4mm, w formie trapezu z 3 gąbkami chłonnymi.</t>
  </si>
  <si>
    <t>Jednorazowe kaniule ssące do rynochirurgii z atraumatyczną zaokrągloną końcówką, z uchwytem z kontrolą siły ssania, długość 160mm średnica 3,0mm. Pakowane pojedynczo, sterylne</t>
  </si>
  <si>
    <t>op. 50 szt.</t>
  </si>
  <si>
    <t>Jednorazowe kaniule ssące do otochirurgii ze złączem luer- zagięte ze stali nierdzewnej, atraumatyczna zakorąglona końcówka, długość 70mm, średnica 2,0mm. Pakowane pojedynczo, sterylne</t>
  </si>
  <si>
    <t>Rączka do jednorazowych kaniul ssących</t>
  </si>
  <si>
    <t>Haczyki uszne 0,3cm, nylonowe z włókien węglowych, długość 13,5cm niesterylne</t>
  </si>
  <si>
    <t>op. 100 szt</t>
  </si>
  <si>
    <t>Kiureta uszna z watotrzymaczem, końcówka 1,1cm, nylonowe z włókien węglowych, długość 15cm</t>
  </si>
  <si>
    <t>op. 5 par</t>
  </si>
  <si>
    <t>Tampony szpiczaste bez nici 6cm</t>
  </si>
  <si>
    <t>op. 250 szt</t>
  </si>
  <si>
    <t>Tampony szpiczaste bez nici 8cm</t>
  </si>
  <si>
    <t>Oferowany asortyment jest wyrobem medycznym.</t>
  </si>
  <si>
    <t>Zadanie nr 59 – Uchwyty do laparoskopii.</t>
  </si>
  <si>
    <t xml:space="preserve">Uchwyt instrumentów ClickLine, monopolarny, obrotowy, plastikowy z przyłączem do koagulacji, bez zapinki, kompatybilny z tubusem i wkładem pracującym firmy Karl Storz. </t>
  </si>
  <si>
    <t xml:space="preserve">Uchwyt instrumentów ClickLine, monopolarny, obrotowy, plastikowy z przyłączem do koagulacji, z zapinką, kompatybilny z tubusem i wkładem pracującym firmy Karl Storz. </t>
  </si>
  <si>
    <t>Cena jednostkowa [zł] netto</t>
  </si>
  <si>
    <t>Komora pomiarowa, autoklawow. z
segmentem pompy firmy M.I.S.S. Erbe, model: Varioflow</t>
  </si>
  <si>
    <t xml:space="preserve">Jednorazowa, sterylnie pakowana pęseta ILM 23g, aktywowana 360°
Siła uścisku 25g, Długość części roboczej 32 mm.
</t>
  </si>
  <si>
    <t>Op.=6szt.</t>
  </si>
  <si>
    <t>Przewód EKG z 5 odprowadzeniami (typ klamra lub zatrzask do wyboru przez zamawiającego) wielorazowego użytku, kompatybilny ze złączem Mulitimed Draeger Delta</t>
  </si>
  <si>
    <t xml:space="preserve">Kabel EKG kompletny 3 -odprowadzeniowy, wtyk 12 pin, z rezystorem, typu Emtel FX3000, klamra. </t>
  </si>
  <si>
    <t>Kabel do pomiaru spoczynkowego EkG kompletny do BTL 08 ECG</t>
  </si>
  <si>
    <t>Czujnik SpO2 (typ Y z opaską silikonową lub silikonowy na palec dla dzieci do wyboru przez zamawiającego) wielorazowego użytku, nierozłączny o długości 3 m, kompatybilny z kardiomonitorem Nihon Kohden</t>
  </si>
  <si>
    <t>Przewód EKG (3 odprowadzenia - typ klamra lub zatrzask, do wyboru przez zamawiającego) nierozłączny, wielorazowego użytku, kompatybilny z kardiomonitorem Nihon Kohden</t>
  </si>
  <si>
    <t>Czujnik SpO2 w technologi Masimo, typ Y, nierozłączny, wielorazowego użytku, kompatybilny z kardiomonitorem Dash, długość 3m.</t>
  </si>
  <si>
    <t>Czujnik SpO2 w technologi Masimo LNOP, typ Y, wielorazowego użytku, długość 0,9m</t>
  </si>
  <si>
    <t>Czujnik SpO2 wielokrotnego użytku- silikonowy, dla dzieci, typu Masimo LNCS, długość 0,9m.</t>
  </si>
  <si>
    <t>Czujnik SpO2 wielokrotnego użytku- klips na palec, dla dzieci, typu Nellcor-Oximax, długość 0,9m.</t>
  </si>
  <si>
    <t xml:space="preserve">Czujnik SpO2 wielokrotnego użytku Y, typu Nellcor-Oximax, </t>
  </si>
  <si>
    <t>Konaktor męski typu MLDA szybkozłącze plastokowe do mankietów do nihon cohden</t>
  </si>
  <si>
    <t>Konaktor żeński typu MLDA szybkozłącze plastikowe do mankietów Nihon Cohden</t>
  </si>
  <si>
    <t>Mankiet NIBP wielorazowego użytku z konektorem łączącym przewód kardiomonitora, dwu żyłowy (długość drenu 20 cm ), z wyjmowanym balonem, dwuwarstowy, wykonany z materiału niezawierającego lateks, Rozmiar mankietu 27-35 cm/35-44 cm</t>
  </si>
  <si>
    <t>Mankiet NIBP wielorazowego użytku, 1- żyłowy (długość drenu 20 cm ), z wyjmowanym balonem, dwuwarstowy, wykonany z materiału niezawierającego lateks. Rozmiar mankietu 27/35-35/44 cm</t>
  </si>
  <si>
    <t>Czujnik SPO2 na ucho gumowy z kablem 3 m, kompletny do kardiomonitora Nihon Kohden</t>
  </si>
  <si>
    <t>Pas piersiowy do platformy Autopulse 100</t>
  </si>
  <si>
    <t>op. 3szt</t>
  </si>
  <si>
    <t xml:space="preserve">
Łyżki do urządzenia do intubacji Provu nowej generacji, łączące nowoczesną technologię wizualizacji z unikalnym systemem naprowadzania ETT rozmiar MAC 1-4 do wyboru przy zakupie</t>
  </si>
  <si>
    <t xml:space="preserve">
Łyżki do urządzenia do intubacji Provu nowej generacji, łączące nowoczesną technologię wizualizacji z unikalnym systemem naprowadzania ETT rozmiar Mill 00, 0, 1 do wyboru przy zakupie</t>
  </si>
  <si>
    <r>
      <rPr>
        <sz val="10"/>
        <color rgb="FF000000"/>
        <rFont val="Calibri"/>
        <family val="2"/>
        <charset val="238"/>
      </rPr>
      <t xml:space="preserve"> 
</t>
    </r>
    <r>
      <rPr>
        <sz val="10"/>
        <color rgb="FF000000"/>
        <rFont val="Calibri;Calibri"/>
        <family val="2"/>
        <charset val="1"/>
      </rPr>
      <t xml:space="preserve">Bateria do detektora do radiografii cyfrowej EXPRIMER EVS 
</t>
    </r>
  </si>
  <si>
    <t>Zadanie nr: 66 Osłony.</t>
  </si>
  <si>
    <t>Osłona sterylna na przewody tubus
złożona teleskopowo 16 x 200 cm z
taśmą do mocowania na końcach</t>
  </si>
  <si>
    <r>
      <rPr>
        <sz val="12"/>
        <color rgb="FF000000"/>
        <rFont val="Calibri"/>
        <charset val="128"/>
      </rPr>
      <t xml:space="preserve">Sterylny pokrowiec na ramię C aparatu
</t>
    </r>
    <r>
      <rPr>
        <sz val="12"/>
        <color rgb="FF000000"/>
        <rFont val="Calibri"/>
        <charset val="238"/>
      </rPr>
      <t xml:space="preserve">rtg o wymiarach 100x160cm, wykonany z
mocnej przezroczystej folii PE z 2
</t>
    </r>
    <r>
      <rPr>
        <sz val="12"/>
        <color rgb="FF000000"/>
        <rFont val="Calibri"/>
        <charset val="128"/>
      </rPr>
      <t>osłonami z gumką oraz 2 taśm.</t>
    </r>
  </si>
  <si>
    <t>Pojemniki na kał sterylne z łopatką</t>
  </si>
  <si>
    <t>Zadanie nr: 67 Maski NIV</t>
  </si>
  <si>
    <t xml:space="preserve">Jednopacjentowa pełnotwarzowa maska do nieinwazyjnej wentylacji pacjentów (NIV) ze standardowym kolankiem, bez portu wydechowego, dla układów dwuramiennych.
Maska wyposażona w automatycznie regulowaną uszczelkę „RollFit”, która pomaga w dopasowaniu do różnych kształtów twarzy pacjentów oraz minimalizuje nacisk maski na nasadę nosa.
Maska wyposażona w system bezpiecznego uszczelnienia wokół sondy ustno-żołądkowych lub nosowo- żołądkowych „TubeFit”, zaprojektowane w celu zachowania skutecznego uszczelnienia a jednocześnie prawidłowego działania sondy. 
Maska wyposażona oddychające nagłowie „ErgoFit”, które umożliwia łatwe i szybkie zakładanie i zdejmowanie jak również komfortowe użytkowanie. 
Ciśnienie robocze: 4-25cmH2O, Klasa wyrobu medycznego: II
Maska w czterech rozmiarach do wyboru: bardzo mała - XS, mała - S, średnia - M, duża - L 
(rozmiary kodowane kolorystycznie; XS – żółty, S- pomarańczowy, M – niebieski, L – zielony)
Wewnątrz każdego opakowania znajduje się przewodnik zakładania masek dla prawidłowego i szybkiego dopasowania maski.
Maska przeznaczona do stosowania przez 14 dni.
Maski są kompatybilne z podgrzewanymi układami oddechowymi F&amp;P.
</t>
  </si>
  <si>
    <t>op=10szt</t>
  </si>
  <si>
    <t>Jednopacjentowa ustno-podnosowa maska do nieinwazyjnej wentylacji pacjentów (NIV) ze standardowym kolankiem, bez portu wydechowego, dla układów dwuramiennych.
Maska wyposażona w uszczelkę podnosową z technologią „Dynamic Support Technology”, która pomaga w uszczelnieniu oraz stabilizacji maski pod nosem.
Maska wyposażona w system bezpiecznego uszczelnienia wokół sondy ustno-żołądkowych lub nosowo- żołądkowych „TubeFit”, zaprojektowane w celu zachowania skutecznego uszczelnienia a jednocześnie prawidłowego działania sondy. 
Maska wyposażona w kolanko obracane w dwóch osiach dzięki czemu pacjent ma większą swobodę ruchów podczas terapii.
Ciśnienie robocze: 4-40 cmH2O, Klasa wyrobu medycznego: II
Maska w trzech rozmiarach do wyboru: A - mała, B - średnia, C - duża
Wewnątrz każdego opakowania znajduje się przewodnik zakładania masek dla prawidłowego i szybkiego dopasowania maski.
Maska przeznaczona do stosowania przez 14 dni.
Maski są kompatybilne z podgrzewanymi układami oddechowymi F&amp;P</t>
  </si>
  <si>
    <t>Zadanie nr 2 - Płyny infuzyjne 2</t>
  </si>
  <si>
    <t>ZOZ/DZP/PN/16/25</t>
  </si>
  <si>
    <t xml:space="preserve">   </t>
  </si>
  <si>
    <t>Zadanie nr 50 Materiał kościozastępczy.</t>
  </si>
  <si>
    <t>Zadanie nr 51 – Zestaw do szycia łąkotki 2.</t>
  </si>
  <si>
    <t>Zadanie nr 52: Zestaw do szycia łąkotki 3</t>
  </si>
  <si>
    <t xml:space="preserve">Oświadczam, że oferowany przedmiot zamówienia jest zgodny z opisem i spełnia wymagane parametry techniczne. </t>
  </si>
  <si>
    <t xml:space="preserve">Zadanie nr 60 – Akcesoria do pompy </t>
  </si>
  <si>
    <t>Zadanie nr 61 – Pęseta</t>
  </si>
  <si>
    <t>Zadanie nr 62 – Akcesoria do kardiomonitorów</t>
  </si>
  <si>
    <t>Zadanie nr 63: Pas do platformy</t>
  </si>
  <si>
    <t>Zadanie nr 64: Łyżki do videolaryngoskopu.</t>
  </si>
  <si>
    <t>Zadanie nr 65: Baterie do detektora.</t>
  </si>
  <si>
    <t>Załacznik nr 9 do SWZ</t>
  </si>
  <si>
    <t xml:space="preserve">                                     </t>
  </si>
  <si>
    <t>………………………………………..</t>
  </si>
  <si>
    <t>…………………………………………..</t>
  </si>
  <si>
    <t>Mieszanka początkowa w płynie dla niemowląt z dodatkiem frukto i galaktooligosacharydów. Minimalny poziom białka 1,3g/100ml, maksymalny poziom żelaza0,53mg/100ml</t>
  </si>
  <si>
    <t>Mieszanka początkowa w płynie dla niemowląt z dodatkiem frukto i galaktooligosacharydów, nukleotydów oraz postbiotyków. Minimalny poziom białka 1,3g/100ml, maksymalny poziom żelaza0,53mg/100ml, z scGOS:lcFOS 9:1.</t>
  </si>
  <si>
    <t>Mieszanka początkowa w proszku dla niemowląt z dodatkiem frukto i galaktooligosacharydów, nukleotydów oraz postbiotyków. Minimalny poziom białka 1,3g/100ml, maksymalny poziom żelaza0,53mg/100ml, z scGOS:lcFOS 9:1.</t>
  </si>
  <si>
    <r>
      <t xml:space="preserve">Wewnętrzne stabilizatory nosa, silikonowe, bez kanału powietrznego
</t>
    </r>
    <r>
      <rPr>
        <sz val="10"/>
        <color rgb="FFC0E3FF"/>
        <rFont val="Arial"/>
        <family val="2"/>
        <charset val="238"/>
      </rPr>
      <t xml:space="preserve">2 </t>
    </r>
    <r>
      <rPr>
        <sz val="10"/>
        <color rgb="FF000000"/>
        <rFont val="Arial"/>
        <family val="2"/>
        <charset val="238"/>
      </rPr>
      <t xml:space="preserve">wykonane z miękkiego materiału
</t>
    </r>
    <r>
      <rPr>
        <sz val="10"/>
        <color rgb="FFC0E3FF"/>
        <rFont val="Arial"/>
        <family val="2"/>
        <charset val="238"/>
      </rPr>
      <t xml:space="preserve">2 </t>
    </r>
    <r>
      <rPr>
        <sz val="10"/>
        <color rgb="FF000000"/>
        <rFont val="Arial"/>
        <family val="2"/>
        <charset val="238"/>
      </rPr>
      <t xml:space="preserve">nie przywierają do tkanek
</t>
    </r>
    <r>
      <rPr>
        <sz val="10"/>
        <color rgb="FFC0E3FF"/>
        <rFont val="Arial"/>
        <family val="2"/>
        <charset val="238"/>
      </rPr>
      <t xml:space="preserve">2 </t>
    </r>
    <r>
      <rPr>
        <sz val="10"/>
        <color rgb="FF000000"/>
        <rFont val="Arial"/>
        <family val="2"/>
        <charset val="238"/>
      </rPr>
      <t xml:space="preserve">otwory do przyszycia stabilizatora
</t>
    </r>
    <r>
      <rPr>
        <sz val="10"/>
        <color rgb="FFC0E3FF"/>
        <rFont val="Arial"/>
        <family val="2"/>
        <charset val="238"/>
      </rPr>
      <t xml:space="preserve">2 </t>
    </r>
    <r>
      <rPr>
        <sz val="10"/>
        <color rgb="FF000000"/>
        <rFont val="Arial"/>
        <family val="2"/>
        <charset val="238"/>
      </rPr>
      <t xml:space="preserve">powierzchnia z efektem lotosu
</t>
    </r>
    <r>
      <rPr>
        <sz val="10"/>
        <color rgb="FFC0E3FF"/>
        <rFont val="Arial"/>
        <family val="2"/>
        <charset val="238"/>
      </rPr>
      <t xml:space="preserve">2 </t>
    </r>
    <r>
      <rPr>
        <sz val="10"/>
        <color rgb="FF000000"/>
        <rFont val="Arial"/>
        <family val="2"/>
        <charset val="238"/>
      </rPr>
      <t>sterylne, pakowane parami</t>
    </r>
  </si>
  <si>
    <r>
      <t xml:space="preserve">Wewnętrzne stabilizatory nosa, silikonowe, z kanałem powietrznym
</t>
    </r>
    <r>
      <rPr>
        <sz val="10"/>
        <color rgb="FFC0E3FF"/>
        <rFont val="Arial"/>
        <family val="2"/>
        <charset val="238"/>
      </rPr>
      <t xml:space="preserve">2 </t>
    </r>
    <r>
      <rPr>
        <sz val="10"/>
        <color rgb="FF000000"/>
        <rFont val="Arial"/>
        <family val="2"/>
        <charset val="238"/>
      </rPr>
      <t xml:space="preserve">wykonane z miękkiego materiału
</t>
    </r>
    <r>
      <rPr>
        <sz val="10"/>
        <color rgb="FFC0E3FF"/>
        <rFont val="Arial"/>
        <family val="2"/>
        <charset val="238"/>
      </rPr>
      <t xml:space="preserve">2 </t>
    </r>
    <r>
      <rPr>
        <sz val="10"/>
        <color rgb="FF000000"/>
        <rFont val="Arial"/>
        <family val="2"/>
        <charset val="238"/>
      </rPr>
      <t xml:space="preserve">kanał powietrzny ułatwiający oddychanie
</t>
    </r>
    <r>
      <rPr>
        <sz val="10"/>
        <color rgb="FFC0E3FF"/>
        <rFont val="Arial"/>
        <family val="2"/>
        <charset val="238"/>
      </rPr>
      <t xml:space="preserve">2 </t>
    </r>
    <r>
      <rPr>
        <sz val="10"/>
        <color rgb="FF000000"/>
        <rFont val="Arial"/>
        <family val="2"/>
        <charset val="238"/>
      </rPr>
      <t xml:space="preserve">nie przywierają do tkanek
</t>
    </r>
    <r>
      <rPr>
        <sz val="10"/>
        <color rgb="FFC0E3FF"/>
        <rFont val="Arial"/>
        <family val="2"/>
        <charset val="238"/>
      </rPr>
      <t xml:space="preserve">2 </t>
    </r>
    <r>
      <rPr>
        <sz val="10"/>
        <color rgb="FF000000"/>
        <rFont val="Arial"/>
        <family val="2"/>
        <charset val="238"/>
      </rPr>
      <t xml:space="preserve">otwory do przyszycia stabilizatora
</t>
    </r>
    <r>
      <rPr>
        <sz val="10"/>
        <color rgb="FFC0E3FF"/>
        <rFont val="Arial"/>
        <family val="2"/>
        <charset val="238"/>
      </rPr>
      <t xml:space="preserve">2 </t>
    </r>
    <r>
      <rPr>
        <sz val="10"/>
        <color rgb="FF000000"/>
        <rFont val="Arial"/>
        <family val="2"/>
        <charset val="238"/>
      </rPr>
      <t xml:space="preserve">powierzchnia z efektem lotosu
</t>
    </r>
    <r>
      <rPr>
        <sz val="10"/>
        <color rgb="FFC0E3FF"/>
        <rFont val="Arial"/>
        <family val="2"/>
        <charset val="238"/>
      </rPr>
      <t xml:space="preserve">2 </t>
    </r>
    <r>
      <rPr>
        <sz val="10"/>
        <color rgb="FF000000"/>
        <rFont val="Arial"/>
        <family val="2"/>
        <charset val="238"/>
      </rPr>
      <t>sterylne, pakowane parami</t>
    </r>
  </si>
  <si>
    <t>Zadanie nr 13: Pulmonologia</t>
  </si>
  <si>
    <t>Gwarancja 24 m-ce.</t>
  </si>
  <si>
    <t>Zadanie nr 48 – Żel do ran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</si>
</sst>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4" formatCode="_-* #,##0.00\ &quot;zł&quot;_-;\-* #,##0.00\ &quot;zł&quot;_-;_-* &quot;-&quot;??\ &quot;zł&quot;_-;_-@_-"/>
    <numFmt numFmtId="164" formatCode="#,##0.00&quot; zł &quot;;\-#,##0.00&quot; zł &quot;;&quot; -&quot;#&quot; zł &quot;;@\ "/>
    <numFmt numFmtId="165" formatCode="_-* #,##0.00&quot; zł&quot;_-;\-* #,##0.00&quot; zł&quot;_-;_-* \-??&quot; zł&quot;_-;_-@_-"/>
    <numFmt numFmtId="166" formatCode="_-* #,##0.00\ [$zł-415]_-;\-* #,##0.00\ [$zł-415]_-;_-* \-??\ [$zł-415]_-;_-@_-"/>
    <numFmt numFmtId="167" formatCode="0.00;[Red]0.00"/>
    <numFmt numFmtId="168" formatCode="#,##0.00&quot; zł&quot;"/>
    <numFmt numFmtId="169" formatCode="#,##0.00\ [$zł-415];[Red]\-#,##0.00\ [$zł-415]"/>
    <numFmt numFmtId="170" formatCode="_-* #,##0.00\ _z_ł_-;\-* #,##0.00\ _z_ł_-;_-* \-??\ _z_ł_-;_-@_-"/>
    <numFmt numFmtId="171" formatCode="#,##0.00\ [$zł-415];\-#,##0.00\ [$zł-415]"/>
    <numFmt numFmtId="172" formatCode="#,##0.00\ [$€-1]"/>
    <numFmt numFmtId="173" formatCode="_-* #,##0.00_-;\-* #,##0.00_-;_-* \-??_-;_-@_-"/>
    <numFmt numFmtId="174" formatCode="#,##0.00_ ;\-#,##0.00\ "/>
    <numFmt numFmtId="175" formatCode="_-* #,##0.00\ _z_ł_-;\-* #,##0.00\ _z_ł_-;_-* &quot;-&quot;??\ _z_ł_-;_-@_-"/>
    <numFmt numFmtId="176" formatCode="#,##0.00\ &quot;zł&quot;"/>
  </numFmts>
  <fonts count="103">
    <font>
      <sz val="11"/>
      <color rgb="FF000000"/>
      <name val="Calibri"/>
      <family val="2"/>
      <charset val="238"/>
    </font>
    <font>
      <sz val="10"/>
      <name val="Arial CE"/>
      <family val="2"/>
      <charset val="238"/>
    </font>
    <font>
      <sz val="11"/>
      <color rgb="FF000000"/>
      <name val="Arial"/>
      <family val="2"/>
      <charset val="238"/>
    </font>
    <font>
      <sz val="10"/>
      <name val="Arial"/>
      <family val="2"/>
      <charset val="204"/>
    </font>
    <font>
      <sz val="10"/>
      <name val="Arial CE"/>
      <charset val="238"/>
    </font>
    <font>
      <sz val="10"/>
      <name val="Arial"/>
      <family val="2"/>
      <charset val="238"/>
    </font>
    <font>
      <sz val="10"/>
      <color rgb="FF993300"/>
      <name val="Arial CE"/>
      <family val="2"/>
      <charset val="238"/>
    </font>
    <font>
      <sz val="12"/>
      <name val="Times New Roman"/>
      <family val="1"/>
      <charset val="238"/>
    </font>
    <font>
      <sz val="12"/>
      <color rgb="FF993300"/>
      <name val="Times New Roman"/>
      <family val="1"/>
      <charset val="238"/>
    </font>
    <font>
      <b/>
      <sz val="10"/>
      <name val="Arial CE"/>
      <family val="2"/>
      <charset val="238"/>
    </font>
    <font>
      <b/>
      <sz val="10"/>
      <color rgb="FF993300"/>
      <name val="Arial CE"/>
      <family val="2"/>
      <charset val="238"/>
    </font>
    <font>
      <sz val="10"/>
      <name val="Calibri"/>
      <family val="2"/>
      <charset val="238"/>
    </font>
    <font>
      <i/>
      <sz val="11"/>
      <color rgb="FF808080"/>
      <name val="Calibri"/>
      <family val="2"/>
      <charset val="238"/>
    </font>
    <font>
      <sz val="10"/>
      <color rgb="FF993300"/>
      <name val="Calibri"/>
      <family val="2"/>
      <charset val="238"/>
    </font>
    <font>
      <sz val="10"/>
      <color rgb="FF000000"/>
      <name val="Calibri"/>
      <family val="2"/>
      <charset val="238"/>
    </font>
    <font>
      <sz val="10"/>
      <color rgb="FF000000"/>
      <name val="Arial Nova"/>
      <family val="2"/>
      <charset val="1"/>
    </font>
    <font>
      <sz val="10"/>
      <name val="Arial Nova"/>
      <family val="2"/>
      <charset val="1"/>
    </font>
    <font>
      <sz val="10"/>
      <color rgb="FF000000"/>
      <name val="Arial CE"/>
      <family val="2"/>
      <charset val="238"/>
    </font>
    <font>
      <sz val="9"/>
      <name val="Calibri"/>
      <family val="2"/>
      <charset val="238"/>
    </font>
    <font>
      <sz val="10"/>
      <color rgb="FF000000"/>
      <name val="Arial"/>
      <family val="2"/>
      <charset val="238"/>
    </font>
    <font>
      <sz val="8"/>
      <color rgb="FF000000"/>
      <name val="Calibri"/>
      <family val="2"/>
      <charset val="238"/>
    </font>
    <font>
      <sz val="10"/>
      <color rgb="FF333333"/>
      <name val="Calibri"/>
      <family val="2"/>
      <charset val="238"/>
    </font>
    <font>
      <sz val="10"/>
      <color rgb="FF000000"/>
      <name val="Calibri"/>
      <family val="2"/>
      <charset val="1"/>
    </font>
    <font>
      <sz val="10"/>
      <name val="Calibri"/>
      <family val="2"/>
      <charset val="1"/>
    </font>
    <font>
      <sz val="9"/>
      <color rgb="FF000000"/>
      <name val="Calibri"/>
      <family val="2"/>
      <charset val="238"/>
    </font>
    <font>
      <sz val="10"/>
      <color rgb="FFFF0000"/>
      <name val="Arial CE"/>
      <family val="2"/>
      <charset val="238"/>
    </font>
    <font>
      <sz val="11"/>
      <name val="Calibri"/>
      <family val="2"/>
      <charset val="1"/>
    </font>
    <font>
      <sz val="10"/>
      <name val="Times New Roman"/>
      <family val="1"/>
      <charset val="238"/>
    </font>
    <font>
      <sz val="10"/>
      <color rgb="FF993300"/>
      <name val="Arial"/>
      <family val="2"/>
      <charset val="238"/>
    </font>
    <font>
      <i/>
      <sz val="8"/>
      <name val="Arial"/>
      <family val="2"/>
      <charset val="238"/>
    </font>
    <font>
      <b/>
      <sz val="10"/>
      <color rgb="FF000000"/>
      <name val="Arial CE"/>
      <family val="2"/>
      <charset val="238"/>
    </font>
    <font>
      <b/>
      <sz val="12"/>
      <color rgb="FF000000"/>
      <name val="Arial CE"/>
      <family val="2"/>
      <charset val="238"/>
    </font>
    <font>
      <b/>
      <sz val="12"/>
      <name val="Arial CE"/>
      <family val="2"/>
      <charset val="238"/>
    </font>
    <font>
      <sz val="10"/>
      <color rgb="FFC9211E"/>
      <name val="Arial CE"/>
      <family val="2"/>
      <charset val="238"/>
    </font>
    <font>
      <sz val="9"/>
      <name val="RotisSansSerifPro"/>
      <family val="2"/>
      <charset val="238"/>
    </font>
    <font>
      <b/>
      <sz val="9"/>
      <name val="RotisSansSerifPro"/>
      <family val="2"/>
      <charset val="238"/>
    </font>
    <font>
      <b/>
      <sz val="9"/>
      <name val="RotisSansSerifPro-ExtraBold"/>
      <family val="2"/>
      <charset val="238"/>
    </font>
    <font>
      <b/>
      <sz val="10"/>
      <name val="Arial"/>
      <family val="2"/>
      <charset val="238"/>
    </font>
    <font>
      <sz val="10"/>
      <name val="Arial "/>
      <charset val="238"/>
    </font>
    <font>
      <sz val="10"/>
      <color rgb="FF000000"/>
      <name val="Arial"/>
      <family val="2"/>
      <charset val="1"/>
    </font>
    <font>
      <b/>
      <sz val="10"/>
      <color rgb="FF000000"/>
      <name val="Arial"/>
      <family val="2"/>
      <charset val="1"/>
    </font>
    <font>
      <sz val="8"/>
      <name val="Arial"/>
      <family val="2"/>
      <charset val="238"/>
    </font>
    <font>
      <sz val="10"/>
      <name val="Arial"/>
      <family val="2"/>
      <charset val="1"/>
    </font>
    <font>
      <sz val="10"/>
      <color rgb="FFFF0000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sz val="10"/>
      <name val="Arial CE"/>
      <charset val="238"/>
    </font>
    <font>
      <b/>
      <sz val="11"/>
      <color rgb="FF333333"/>
      <name val="Arial"/>
      <family val="2"/>
      <charset val="238"/>
    </font>
    <font>
      <sz val="11"/>
      <color rgb="FF333333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sz val="10"/>
      <name val="Arial CE"/>
      <family val="4"/>
      <charset val="238"/>
    </font>
    <font>
      <sz val="9"/>
      <color rgb="FF000000"/>
      <name val="Arial"/>
      <family val="2"/>
      <charset val="238"/>
    </font>
    <font>
      <sz val="9"/>
      <color rgb="FF000000"/>
      <name val="Arial"/>
      <family val="2"/>
      <charset val="1"/>
    </font>
    <font>
      <sz val="10"/>
      <color rgb="FF000000"/>
      <name val="Arial CE"/>
      <family val="4"/>
      <charset val="238"/>
    </font>
    <font>
      <i/>
      <sz val="10"/>
      <name val="Arial"/>
      <family val="2"/>
      <charset val="238"/>
    </font>
    <font>
      <sz val="9"/>
      <color rgb="FF000000"/>
      <name val="Arial CE"/>
      <family val="2"/>
      <charset val="238"/>
    </font>
    <font>
      <sz val="10"/>
      <color rgb="FF333333"/>
      <name val="Arial"/>
      <family val="2"/>
      <charset val="238"/>
    </font>
    <font>
      <sz val="9"/>
      <name val="Arial"/>
      <family val="2"/>
      <charset val="1"/>
    </font>
    <font>
      <sz val="9"/>
      <color rgb="FF000000"/>
      <name val="Verdana"/>
      <family val="2"/>
      <charset val="238"/>
    </font>
    <font>
      <u/>
      <sz val="10"/>
      <color rgb="FF000000"/>
      <name val="Arial"/>
      <family val="2"/>
      <charset val="238"/>
    </font>
    <font>
      <sz val="11"/>
      <color rgb="FF000000"/>
      <name val="Calibri Light"/>
      <family val="2"/>
      <charset val="238"/>
    </font>
    <font>
      <b/>
      <sz val="11"/>
      <color rgb="FF000000"/>
      <name val="Arial"/>
      <family val="2"/>
      <charset val="238"/>
    </font>
    <font>
      <b/>
      <sz val="11"/>
      <color rgb="FF000000"/>
      <name val="Calibri"/>
      <family val="2"/>
      <charset val="238"/>
    </font>
    <font>
      <sz val="9"/>
      <color rgb="FFC9211E"/>
      <name val="Arial CE"/>
      <family val="2"/>
      <charset val="238"/>
    </font>
    <font>
      <i/>
      <sz val="10"/>
      <color rgb="FF000000"/>
      <name val="Arial"/>
      <charset val="238"/>
    </font>
    <font>
      <sz val="10"/>
      <color rgb="FF000000"/>
      <name val="Arial"/>
      <charset val="238"/>
    </font>
    <font>
      <b/>
      <sz val="10"/>
      <name val="Arial CE"/>
      <family val="4"/>
      <charset val="238"/>
    </font>
    <font>
      <sz val="10.5"/>
      <name val="Arial"/>
      <family val="2"/>
      <charset val="238"/>
    </font>
    <font>
      <sz val="8"/>
      <color rgb="FF000000"/>
      <name val="Arial CE"/>
      <family val="2"/>
      <charset val="238"/>
    </font>
    <font>
      <sz val="10"/>
      <color rgb="FFFF6600"/>
      <name val="Arial CE"/>
      <family val="2"/>
      <charset val="238"/>
    </font>
    <font>
      <sz val="10"/>
      <name val="Airial ce"/>
      <charset val="1"/>
    </font>
    <font>
      <sz val="11"/>
      <name val="TimesNewRomanPSMT"/>
      <family val="1"/>
      <charset val="238"/>
    </font>
    <font>
      <sz val="10"/>
      <color rgb="FF000000"/>
      <name val="Airial ce"/>
      <charset val="1"/>
    </font>
    <font>
      <sz val="11"/>
      <color rgb="FF000000"/>
      <name val="Arial CE"/>
      <family val="2"/>
      <charset val="238"/>
    </font>
    <font>
      <i/>
      <sz val="10"/>
      <name val="Calibri"/>
      <family val="2"/>
      <charset val="238"/>
    </font>
    <font>
      <sz val="14"/>
      <color rgb="FF000000"/>
      <name val="Arial"/>
      <family val="2"/>
      <charset val="238"/>
    </font>
    <font>
      <sz val="14"/>
      <name val="Arial"/>
      <family val="2"/>
      <charset val="238"/>
    </font>
    <font>
      <sz val="9.5"/>
      <color rgb="FF000000"/>
      <name val="CIDFont+F2"/>
      <charset val="238"/>
    </font>
    <font>
      <sz val="12"/>
      <color rgb="FF000000"/>
      <name val="Arial CE"/>
      <family val="2"/>
      <charset val="238"/>
    </font>
    <font>
      <sz val="12"/>
      <color rgb="FF000000"/>
      <name val="Arial;Arial"/>
      <family val="2"/>
      <charset val="238"/>
    </font>
    <font>
      <sz val="10"/>
      <color rgb="FF000000"/>
      <name val="Arial;Arial"/>
      <family val="2"/>
      <charset val="238"/>
    </font>
    <font>
      <sz val="12"/>
      <name val="Arial CE"/>
      <family val="4"/>
      <charset val="238"/>
    </font>
    <font>
      <sz val="12"/>
      <color rgb="FF000000"/>
      <name val="Calibri"/>
      <family val="2"/>
      <charset val="238"/>
    </font>
    <font>
      <i/>
      <sz val="9"/>
      <color rgb="FF000000"/>
      <name val="Segoe UI Light"/>
      <family val="1"/>
      <charset val="238"/>
    </font>
    <font>
      <i/>
      <sz val="11"/>
      <color rgb="FF000000"/>
      <name val="Calibri"/>
      <family val="2"/>
      <charset val="238"/>
    </font>
    <font>
      <sz val="9"/>
      <name val="Arial"/>
      <family val="2"/>
      <charset val="238"/>
    </font>
    <font>
      <sz val="11"/>
      <color rgb="FF000000"/>
      <name val="Czcionka tekstu podstawowego"/>
      <family val="2"/>
      <charset val="238"/>
    </font>
    <font>
      <b/>
      <sz val="9"/>
      <name val="Arial CE"/>
      <family val="2"/>
      <charset val="238"/>
    </font>
    <font>
      <sz val="9"/>
      <name val="CIDFont+F3"/>
      <charset val="238"/>
    </font>
    <font>
      <sz val="10"/>
      <color rgb="FF000000"/>
      <name val="Calibri;Calibri"/>
      <family val="2"/>
      <charset val="1"/>
    </font>
    <font>
      <sz val="12"/>
      <color rgb="FF000000"/>
      <name val="Calibri"/>
      <charset val="128"/>
    </font>
    <font>
      <sz val="12"/>
      <color rgb="FF000000"/>
      <name val="Calibri"/>
      <charset val="238"/>
    </font>
    <font>
      <sz val="11"/>
      <color rgb="FF000000"/>
      <name val="Calibri"/>
      <family val="2"/>
      <charset val="238"/>
    </font>
    <font>
      <b/>
      <sz val="8"/>
      <name val="Arial CE"/>
      <family val="2"/>
      <charset val="238"/>
    </font>
    <font>
      <sz val="10"/>
      <color rgb="FF993300"/>
      <name val="Times New Roman"/>
      <family val="1"/>
      <charset val="238"/>
    </font>
    <font>
      <sz val="9"/>
      <color rgb="FF993300"/>
      <name val="Arial"/>
      <family val="2"/>
      <charset val="238"/>
    </font>
    <font>
      <sz val="11"/>
      <color indexed="63"/>
      <name val="Arial"/>
      <family val="2"/>
      <charset val="238"/>
    </font>
    <font>
      <sz val="10"/>
      <name val="Arial Nova"/>
      <family val="2"/>
      <charset val="238"/>
    </font>
    <font>
      <sz val="11"/>
      <name val="Calibri"/>
      <family val="2"/>
      <charset val="238"/>
    </font>
    <font>
      <sz val="9"/>
      <name val="Arial"/>
      <family val="2"/>
    </font>
    <font>
      <sz val="10"/>
      <color rgb="FFC0E3FF"/>
      <name val="Arial"/>
      <family val="2"/>
      <charset val="238"/>
    </font>
    <font>
      <b/>
      <sz val="9"/>
      <name val="Arial"/>
      <family val="2"/>
      <charset val="238"/>
    </font>
    <font>
      <b/>
      <sz val="9"/>
      <color rgb="FF000000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rgb="FFFFFFFF"/>
        <bgColor rgb="FFE7E6E6"/>
      </patternFill>
    </fill>
    <fill>
      <patternFill patternType="solid">
        <fgColor rgb="FFFFFF00"/>
        <bgColor rgb="FFFFFF00"/>
      </patternFill>
    </fill>
    <fill>
      <patternFill patternType="solid">
        <fgColor rgb="FFBFBFBF"/>
        <bgColor rgb="FF99CCFF"/>
      </patternFill>
    </fill>
    <fill>
      <patternFill patternType="solid">
        <fgColor theme="0"/>
        <bgColor rgb="FF00FF00"/>
      </patternFill>
    </fill>
    <fill>
      <patternFill patternType="solid">
        <fgColor theme="0"/>
        <bgColor rgb="FF7FFE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7E6E6"/>
      </patternFill>
    </fill>
  </fills>
  <borders count="3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18">
    <xf numFmtId="0" fontId="0" fillId="0" borderId="0"/>
    <xf numFmtId="173" fontId="86" fillId="0" borderId="0" applyBorder="0" applyProtection="0"/>
    <xf numFmtId="165" fontId="92" fillId="0" borderId="0" applyBorder="0" applyProtection="0"/>
    <xf numFmtId="9" fontId="92" fillId="0" borderId="0" applyBorder="0" applyProtection="0"/>
    <xf numFmtId="0" fontId="1" fillId="0" borderId="0"/>
    <xf numFmtId="0" fontId="2" fillId="0" borderId="0"/>
    <xf numFmtId="0" fontId="3" fillId="0" borderId="0"/>
    <xf numFmtId="0" fontId="1" fillId="0" borderId="0"/>
    <xf numFmtId="0" fontId="4" fillId="0" borderId="0"/>
    <xf numFmtId="9" fontId="1" fillId="0" borderId="0" applyBorder="0" applyProtection="0"/>
    <xf numFmtId="0" fontId="3" fillId="0" borderId="0"/>
    <xf numFmtId="0" fontId="1" fillId="0" borderId="0"/>
    <xf numFmtId="164" fontId="1" fillId="0" borderId="0" applyBorder="0" applyProtection="0"/>
    <xf numFmtId="165" fontId="5" fillId="0" borderId="0" applyBorder="0" applyProtection="0"/>
    <xf numFmtId="0" fontId="12" fillId="0" borderId="0" applyBorder="0" applyProtection="0"/>
    <xf numFmtId="0" fontId="1" fillId="0" borderId="0"/>
    <xf numFmtId="0" fontId="1" fillId="0" borderId="0"/>
    <xf numFmtId="0" fontId="1" fillId="0" borderId="0"/>
  </cellStyleXfs>
  <cellXfs count="874">
    <xf numFmtId="0" fontId="0" fillId="0" borderId="0" xfId="0"/>
    <xf numFmtId="0" fontId="41" fillId="0" borderId="0" xfId="4" applyFont="1" applyAlignment="1">
      <alignment horizontal="justify"/>
    </xf>
    <xf numFmtId="0" fontId="9" fillId="2" borderId="0" xfId="4" applyFont="1" applyFill="1" applyAlignment="1">
      <alignment horizontal="left" wrapText="1"/>
    </xf>
    <xf numFmtId="0" fontId="46" fillId="3" borderId="0" xfId="4" applyFont="1" applyFill="1" applyAlignment="1">
      <alignment horizontal="left" vertical="top" wrapText="1"/>
    </xf>
    <xf numFmtId="0" fontId="9" fillId="2" borderId="0" xfId="4" applyFont="1" applyFill="1" applyAlignment="1">
      <alignment horizontal="left"/>
    </xf>
    <xf numFmtId="0" fontId="1" fillId="0" borderId="0" xfId="4" applyAlignment="1">
      <alignment horizontal="left" vertical="top" wrapText="1"/>
    </xf>
    <xf numFmtId="0" fontId="9" fillId="2" borderId="0" xfId="4" applyFont="1" applyFill="1" applyAlignment="1">
      <alignment horizontal="left" vertical="center" wrapText="1"/>
    </xf>
    <xf numFmtId="0" fontId="5" fillId="0" borderId="0" xfId="4" applyFont="1" applyAlignment="1">
      <alignment horizontal="center"/>
    </xf>
    <xf numFmtId="0" fontId="5" fillId="0" borderId="0" xfId="4" applyFont="1" applyAlignment="1">
      <alignment horizontal="center" wrapText="1"/>
    </xf>
    <xf numFmtId="0" fontId="1" fillId="0" borderId="0" xfId="4"/>
    <xf numFmtId="0" fontId="1" fillId="0" borderId="0" xfId="4" applyAlignment="1">
      <alignment wrapText="1"/>
    </xf>
    <xf numFmtId="0" fontId="6" fillId="0" borderId="0" xfId="4" applyFont="1"/>
    <xf numFmtId="164" fontId="0" fillId="0" borderId="0" xfId="12" applyFont="1" applyBorder="1" applyProtection="1"/>
    <xf numFmtId="0" fontId="7" fillId="0" borderId="0" xfId="8" applyFont="1" applyAlignment="1">
      <alignment vertical="center"/>
    </xf>
    <xf numFmtId="0" fontId="8" fillId="0" borderId="0" xfId="8" applyFont="1" applyAlignment="1">
      <alignment vertical="center"/>
    </xf>
    <xf numFmtId="164" fontId="0" fillId="0" borderId="0" xfId="12" applyFont="1" applyBorder="1" applyAlignment="1" applyProtection="1">
      <alignment wrapText="1"/>
    </xf>
    <xf numFmtId="164" fontId="6" fillId="0" borderId="0" xfId="12" applyFont="1" applyBorder="1" applyProtection="1"/>
    <xf numFmtId="9" fontId="0" fillId="0" borderId="0" xfId="9" applyFont="1" applyBorder="1" applyProtection="1"/>
    <xf numFmtId="0" fontId="10" fillId="2" borderId="0" xfId="4" applyFont="1" applyFill="1" applyAlignment="1">
      <alignment horizontal="left"/>
    </xf>
    <xf numFmtId="0" fontId="1" fillId="2" borderId="0" xfId="4" applyFill="1"/>
    <xf numFmtId="0" fontId="11" fillId="3" borderId="1" xfId="14" applyFont="1" applyFill="1" applyBorder="1" applyAlignment="1" applyProtection="1">
      <alignment horizontal="center" vertical="center" wrapText="1"/>
    </xf>
    <xf numFmtId="4" fontId="11" fillId="3" borderId="1" xfId="14" applyNumberFormat="1" applyFont="1" applyFill="1" applyBorder="1" applyAlignment="1" applyProtection="1">
      <alignment horizontal="center" vertical="center" wrapText="1"/>
    </xf>
    <xf numFmtId="9" fontId="11" fillId="3" borderId="1" xfId="14" applyNumberFormat="1" applyFont="1" applyFill="1" applyBorder="1" applyAlignment="1" applyProtection="1">
      <alignment horizontal="center" vertical="center" wrapText="1"/>
    </xf>
    <xf numFmtId="0" fontId="9" fillId="3" borderId="1" xfId="4" applyFont="1" applyFill="1" applyBorder="1"/>
    <xf numFmtId="0" fontId="9" fillId="0" borderId="0" xfId="4" applyFont="1"/>
    <xf numFmtId="0" fontId="14" fillId="2" borderId="1" xfId="4" applyFont="1" applyFill="1" applyBorder="1" applyAlignment="1">
      <alignment vertical="center"/>
    </xf>
    <xf numFmtId="0" fontId="14" fillId="0" borderId="1" xfId="4" applyFont="1" applyBorder="1" applyAlignment="1">
      <alignment horizontal="center" vertical="center" wrapText="1"/>
    </xf>
    <xf numFmtId="0" fontId="14" fillId="2" borderId="1" xfId="4" applyFont="1" applyFill="1" applyBorder="1" applyAlignment="1">
      <alignment horizontal="center" vertical="center" wrapText="1"/>
    </xf>
    <xf numFmtId="165" fontId="11" fillId="0" borderId="1" xfId="2" applyFont="1" applyBorder="1" applyAlignment="1" applyProtection="1">
      <alignment horizontal="right" vertical="center" wrapText="1"/>
    </xf>
    <xf numFmtId="165" fontId="11" fillId="0" borderId="1" xfId="12" applyNumberFormat="1" applyFont="1" applyBorder="1" applyAlignment="1" applyProtection="1">
      <alignment horizontal="right" vertical="center"/>
    </xf>
    <xf numFmtId="9" fontId="14" fillId="0" borderId="1" xfId="4" applyNumberFormat="1" applyFont="1" applyBorder="1" applyAlignment="1">
      <alignment horizontal="center" vertical="center"/>
    </xf>
    <xf numFmtId="0" fontId="1" fillId="0" borderId="1" xfId="4" applyBorder="1"/>
    <xf numFmtId="165" fontId="14" fillId="0" borderId="1" xfId="4" applyNumberFormat="1" applyFont="1" applyBorder="1" applyAlignment="1">
      <alignment horizontal="right" vertical="center"/>
    </xf>
    <xf numFmtId="0" fontId="15" fillId="0" borderId="1" xfId="4" applyFont="1" applyBorder="1" applyAlignment="1">
      <alignment horizontal="center" vertical="center" wrapText="1"/>
    </xf>
    <xf numFmtId="0" fontId="15" fillId="2" borderId="1" xfId="4" applyFont="1" applyFill="1" applyBorder="1" applyAlignment="1">
      <alignment horizontal="center" vertical="center" wrapText="1"/>
    </xf>
    <xf numFmtId="164" fontId="15" fillId="0" borderId="1" xfId="2" applyNumberFormat="1" applyFont="1" applyBorder="1" applyAlignment="1" applyProtection="1">
      <alignment horizontal="right" vertical="center"/>
    </xf>
    <xf numFmtId="164" fontId="16" fillId="0" borderId="1" xfId="2" applyNumberFormat="1" applyFont="1" applyBorder="1" applyAlignment="1" applyProtection="1">
      <alignment horizontal="right" vertical="center"/>
    </xf>
    <xf numFmtId="9" fontId="15" fillId="0" borderId="1" xfId="4" applyNumberFormat="1" applyFont="1" applyBorder="1" applyAlignment="1">
      <alignment horizontal="center" vertical="center"/>
    </xf>
    <xf numFmtId="166" fontId="16" fillId="0" borderId="1" xfId="4" applyNumberFormat="1" applyFont="1" applyBorder="1" applyAlignment="1">
      <alignment horizontal="center" vertical="center"/>
    </xf>
    <xf numFmtId="166" fontId="15" fillId="0" borderId="1" xfId="4" applyNumberFormat="1" applyFont="1" applyBorder="1" applyAlignment="1">
      <alignment horizontal="right" vertical="center"/>
    </xf>
    <xf numFmtId="167" fontId="17" fillId="0" borderId="1" xfId="4" applyNumberFormat="1" applyFont="1" applyBorder="1"/>
    <xf numFmtId="0" fontId="17" fillId="0" borderId="1" xfId="4" applyFont="1" applyBorder="1"/>
    <xf numFmtId="0" fontId="17" fillId="0" borderId="0" xfId="4" applyFont="1"/>
    <xf numFmtId="0" fontId="11" fillId="0" borderId="1" xfId="4" applyFont="1" applyBorder="1" applyAlignment="1">
      <alignment horizontal="center" vertical="center" wrapText="1"/>
    </xf>
    <xf numFmtId="0" fontId="11" fillId="2" borderId="1" xfId="4" applyFont="1" applyFill="1" applyBorder="1" applyAlignment="1">
      <alignment horizontal="center" vertical="center" wrapText="1"/>
    </xf>
    <xf numFmtId="0" fontId="18" fillId="0" borderId="1" xfId="4" applyFont="1" applyBorder="1" applyAlignment="1">
      <alignment horizontal="center" vertical="center" wrapText="1"/>
    </xf>
    <xf numFmtId="0" fontId="18" fillId="2" borderId="1" xfId="4" applyFont="1" applyFill="1" applyBorder="1" applyAlignment="1">
      <alignment horizontal="center" vertical="center" wrapText="1"/>
    </xf>
    <xf numFmtId="168" fontId="1" fillId="0" borderId="1" xfId="4" applyNumberFormat="1" applyBorder="1"/>
    <xf numFmtId="10" fontId="0" fillId="0" borderId="0" xfId="12" applyNumberFormat="1" applyFont="1" applyBorder="1" applyAlignment="1" applyProtection="1">
      <alignment wrapText="1"/>
    </xf>
    <xf numFmtId="0" fontId="14" fillId="2" borderId="1" xfId="4" applyFont="1" applyFill="1" applyBorder="1" applyAlignment="1">
      <alignment vertical="center" wrapText="1"/>
    </xf>
    <xf numFmtId="165" fontId="11" fillId="2" borderId="1" xfId="2" applyFont="1" applyFill="1" applyBorder="1" applyAlignment="1" applyProtection="1">
      <alignment horizontal="right" vertical="center" wrapText="1"/>
    </xf>
    <xf numFmtId="169" fontId="11" fillId="0" borderId="1" xfId="12" applyNumberFormat="1" applyFont="1" applyBorder="1" applyAlignment="1" applyProtection="1">
      <alignment horizontal="right" vertical="center"/>
    </xf>
    <xf numFmtId="9" fontId="92" fillId="0" borderId="1" xfId="3" applyBorder="1" applyAlignment="1" applyProtection="1">
      <alignment horizontal="center" vertical="center"/>
    </xf>
    <xf numFmtId="2" fontId="19" fillId="0" borderId="1" xfId="4" applyNumberFormat="1" applyFont="1" applyBorder="1" applyAlignment="1">
      <alignment horizontal="center" vertical="center" wrapText="1"/>
    </xf>
    <xf numFmtId="168" fontId="19" fillId="0" borderId="1" xfId="4" applyNumberFormat="1" applyFont="1" applyBorder="1" applyAlignment="1">
      <alignment horizontal="right" vertical="center" wrapText="1"/>
    </xf>
    <xf numFmtId="0" fontId="14" fillId="0" borderId="1" xfId="4" applyFont="1" applyBorder="1" applyAlignment="1">
      <alignment vertical="center" wrapText="1"/>
    </xf>
    <xf numFmtId="0" fontId="19" fillId="2" borderId="1" xfId="4" applyFont="1" applyFill="1" applyBorder="1" applyAlignment="1">
      <alignment horizontal="center" vertical="center" wrapText="1"/>
    </xf>
    <xf numFmtId="0" fontId="19" fillId="0" borderId="1" xfId="4" applyFont="1" applyBorder="1" applyAlignment="1">
      <alignment horizontal="center" vertical="center"/>
    </xf>
    <xf numFmtId="165" fontId="11" fillId="2" borderId="1" xfId="2" applyFont="1" applyFill="1" applyBorder="1" applyAlignment="1" applyProtection="1">
      <alignment horizontal="center" vertical="center" wrapText="1"/>
    </xf>
    <xf numFmtId="168" fontId="19" fillId="0" borderId="1" xfId="4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168" fontId="17" fillId="0" borderId="1" xfId="4" applyNumberFormat="1" applyFont="1" applyBorder="1"/>
    <xf numFmtId="0" fontId="20" fillId="2" borderId="1" xfId="4" applyFont="1" applyFill="1" applyBorder="1" applyAlignment="1">
      <alignment horizontal="center" vertical="center" wrapText="1"/>
    </xf>
    <xf numFmtId="0" fontId="17" fillId="2" borderId="1" xfId="4" applyFont="1" applyFill="1" applyBorder="1"/>
    <xf numFmtId="0" fontId="11" fillId="2" borderId="1" xfId="0" applyFont="1" applyFill="1" applyBorder="1" applyAlignment="1">
      <alignment horizontal="center" vertical="center" wrapText="1"/>
    </xf>
    <xf numFmtId="0" fontId="5" fillId="0" borderId="1" xfId="4" applyFont="1" applyBorder="1" applyAlignment="1">
      <alignment wrapText="1"/>
    </xf>
    <xf numFmtId="0" fontId="15" fillId="0" borderId="1" xfId="4" applyFont="1" applyBorder="1" applyAlignment="1">
      <alignment horizontal="left" vertical="center" wrapText="1"/>
    </xf>
    <xf numFmtId="0" fontId="15" fillId="2" borderId="1" xfId="4" applyFont="1" applyFill="1" applyBorder="1" applyAlignment="1">
      <alignment horizontal="left" vertical="center" wrapText="1"/>
    </xf>
    <xf numFmtId="0" fontId="5" fillId="0" borderId="0" xfId="4" applyFont="1" applyAlignment="1">
      <alignment wrapText="1"/>
    </xf>
    <xf numFmtId="0" fontId="19" fillId="0" borderId="0" xfId="4" applyFont="1" applyAlignment="1">
      <alignment wrapText="1"/>
    </xf>
    <xf numFmtId="0" fontId="21" fillId="0" borderId="1" xfId="4" applyFont="1" applyBorder="1" applyAlignment="1">
      <alignment horizontal="center" vertical="center" wrapText="1"/>
    </xf>
    <xf numFmtId="164" fontId="0" fillId="0" borderId="1" xfId="12" applyFont="1" applyBorder="1" applyProtection="1"/>
    <xf numFmtId="0" fontId="22" fillId="0" borderId="1" xfId="6" applyFont="1" applyBorder="1" applyAlignment="1">
      <alignment horizontal="center" vertical="center" wrapText="1"/>
    </xf>
    <xf numFmtId="0" fontId="22" fillId="0" borderId="1" xfId="4" applyFont="1" applyBorder="1" applyAlignment="1">
      <alignment horizontal="center" vertical="center"/>
    </xf>
    <xf numFmtId="169" fontId="22" fillId="0" borderId="1" xfId="0" applyNumberFormat="1" applyFont="1" applyBorder="1" applyAlignment="1">
      <alignment horizontal="right" vertical="center"/>
    </xf>
    <xf numFmtId="169" fontId="22" fillId="0" borderId="1" xfId="4" applyNumberFormat="1" applyFont="1" applyBorder="1" applyAlignment="1">
      <alignment horizontal="right" vertical="center"/>
    </xf>
    <xf numFmtId="9" fontId="22" fillId="0" borderId="1" xfId="4" applyNumberFormat="1" applyFont="1" applyBorder="1" applyAlignment="1">
      <alignment horizontal="center" vertical="center"/>
    </xf>
    <xf numFmtId="0" fontId="23" fillId="0" borderId="1" xfId="4" applyFont="1" applyBorder="1" applyAlignment="1">
      <alignment horizontal="center" vertical="center"/>
    </xf>
    <xf numFmtId="168" fontId="23" fillId="0" borderId="1" xfId="4" applyNumberFormat="1" applyFont="1" applyBorder="1" applyAlignment="1">
      <alignment horizontal="right" vertical="center"/>
    </xf>
    <xf numFmtId="168" fontId="1" fillId="0" borderId="1" xfId="4" applyNumberFormat="1" applyBorder="1" applyAlignment="1">
      <alignment horizontal="center" vertical="center"/>
    </xf>
    <xf numFmtId="0" fontId="22" fillId="0" borderId="1" xfId="4" applyFont="1" applyBorder="1" applyAlignment="1">
      <alignment horizontal="center" vertical="center" wrapText="1"/>
    </xf>
    <xf numFmtId="165" fontId="22" fillId="0" borderId="1" xfId="2" applyFont="1" applyBorder="1" applyAlignment="1" applyProtection="1">
      <alignment horizontal="center" vertical="center"/>
    </xf>
    <xf numFmtId="168" fontId="22" fillId="0" borderId="1" xfId="4" applyNumberFormat="1" applyFont="1" applyBorder="1" applyAlignment="1">
      <alignment horizontal="right" vertical="center"/>
    </xf>
    <xf numFmtId="0" fontId="23" fillId="0" borderId="1" xfId="4" applyFont="1" applyBorder="1"/>
    <xf numFmtId="0" fontId="24" fillId="0" borderId="1" xfId="4" applyFont="1" applyBorder="1" applyAlignment="1">
      <alignment horizontal="center" vertical="center" wrapText="1"/>
    </xf>
    <xf numFmtId="0" fontId="25" fillId="0" borderId="1" xfId="4" applyFont="1" applyBorder="1"/>
    <xf numFmtId="0" fontId="25" fillId="0" borderId="0" xfId="4" applyFont="1"/>
    <xf numFmtId="164" fontId="17" fillId="0" borderId="1" xfId="12" applyFont="1" applyBorder="1" applyProtection="1"/>
    <xf numFmtId="0" fontId="13" fillId="0" borderId="1" xfId="4" applyFont="1" applyBorder="1" applyAlignment="1">
      <alignment horizontal="center" vertical="center" wrapText="1"/>
    </xf>
    <xf numFmtId="0" fontId="22" fillId="2" borderId="1" xfId="4" applyFont="1" applyFill="1" applyBorder="1" applyAlignment="1">
      <alignment horizontal="center" vertical="center" wrapText="1"/>
    </xf>
    <xf numFmtId="165" fontId="26" fillId="0" borderId="1" xfId="12" applyNumberFormat="1" applyFont="1" applyBorder="1" applyAlignment="1" applyProtection="1">
      <alignment horizontal="right" vertical="center"/>
    </xf>
    <xf numFmtId="2" fontId="22" fillId="0" borderId="1" xfId="4" applyNumberFormat="1" applyFont="1" applyBorder="1" applyAlignment="1">
      <alignment horizontal="center" vertical="center" wrapText="1"/>
    </xf>
    <xf numFmtId="165" fontId="22" fillId="0" borderId="1" xfId="4" applyNumberFormat="1" applyFont="1" applyBorder="1" applyAlignment="1">
      <alignment horizontal="right"/>
    </xf>
    <xf numFmtId="0" fontId="1" fillId="0" borderId="1" xfId="4" applyBorder="1" applyAlignment="1">
      <alignment wrapText="1"/>
    </xf>
    <xf numFmtId="0" fontId="17" fillId="0" borderId="0" xfId="4" applyFont="1" applyAlignment="1">
      <alignment wrapText="1"/>
    </xf>
    <xf numFmtId="9" fontId="0" fillId="0" borderId="0" xfId="9" applyFont="1" applyBorder="1" applyAlignment="1" applyProtection="1">
      <alignment wrapText="1"/>
    </xf>
    <xf numFmtId="164" fontId="22" fillId="0" borderId="1" xfId="2" applyNumberFormat="1" applyFont="1" applyBorder="1" applyAlignment="1" applyProtection="1">
      <alignment horizontal="right" vertical="center"/>
    </xf>
    <xf numFmtId="164" fontId="23" fillId="0" borderId="1" xfId="2" applyNumberFormat="1" applyFont="1" applyBorder="1" applyAlignment="1" applyProtection="1">
      <alignment horizontal="right" vertical="center"/>
    </xf>
    <xf numFmtId="166" fontId="23" fillId="0" borderId="1" xfId="4" applyNumberFormat="1" applyFont="1" applyBorder="1" applyAlignment="1">
      <alignment horizontal="right" vertical="center"/>
    </xf>
    <xf numFmtId="166" fontId="22" fillId="0" borderId="1" xfId="4" applyNumberFormat="1" applyFont="1" applyBorder="1" applyAlignment="1">
      <alignment horizontal="right" vertical="center"/>
    </xf>
    <xf numFmtId="167" fontId="22" fillId="0" borderId="1" xfId="4" applyNumberFormat="1" applyFont="1" applyBorder="1" applyAlignment="1">
      <alignment horizontal="center"/>
    </xf>
    <xf numFmtId="0" fontId="1" fillId="0" borderId="1" xfId="4" applyBorder="1" applyAlignment="1">
      <alignment horizontal="center"/>
    </xf>
    <xf numFmtId="164" fontId="17" fillId="0" borderId="1" xfId="4" applyNumberFormat="1" applyFont="1" applyBorder="1"/>
    <xf numFmtId="0" fontId="14" fillId="0" borderId="1" xfId="4" applyFont="1" applyBorder="1" applyAlignment="1">
      <alignment vertical="center"/>
    </xf>
    <xf numFmtId="165" fontId="11" fillId="0" borderId="1" xfId="12" applyNumberFormat="1" applyFont="1" applyBorder="1" applyAlignment="1" applyProtection="1">
      <alignment horizontal="center" vertical="center"/>
    </xf>
    <xf numFmtId="165" fontId="14" fillId="0" borderId="1" xfId="9" applyNumberFormat="1" applyFont="1" applyBorder="1" applyAlignment="1" applyProtection="1">
      <alignment horizontal="center" vertical="center"/>
    </xf>
    <xf numFmtId="165" fontId="11" fillId="0" borderId="1" xfId="4" applyNumberFormat="1" applyFont="1" applyBorder="1" applyAlignment="1">
      <alignment horizontal="center" vertical="center"/>
    </xf>
    <xf numFmtId="165" fontId="14" fillId="0" borderId="1" xfId="4" applyNumberFormat="1" applyFont="1" applyBorder="1" applyAlignment="1">
      <alignment horizontal="center" vertical="center"/>
    </xf>
    <xf numFmtId="165" fontId="1" fillId="0" borderId="0" xfId="4" applyNumberFormat="1"/>
    <xf numFmtId="0" fontId="27" fillId="0" borderId="0" xfId="4" applyFont="1"/>
    <xf numFmtId="0" fontId="5" fillId="0" borderId="0" xfId="4" applyFont="1"/>
    <xf numFmtId="0" fontId="28" fillId="0" borderId="0" xfId="4" applyFont="1"/>
    <xf numFmtId="0" fontId="1" fillId="0" borderId="0" xfId="4" applyAlignment="1">
      <alignment horizontal="center" vertical="center"/>
    </xf>
    <xf numFmtId="2" fontId="1" fillId="0" borderId="0" xfId="4" applyNumberFormat="1"/>
    <xf numFmtId="164" fontId="17" fillId="0" borderId="0" xfId="12" applyFont="1" applyBorder="1" applyProtection="1"/>
    <xf numFmtId="9" fontId="17" fillId="0" borderId="0" xfId="9" applyFont="1" applyBorder="1" applyProtection="1"/>
    <xf numFmtId="0" fontId="30" fillId="2" borderId="0" xfId="4" applyFont="1" applyFill="1" applyAlignment="1">
      <alignment horizontal="left"/>
    </xf>
    <xf numFmtId="0" fontId="31" fillId="2" borderId="0" xfId="4" applyFont="1" applyFill="1" applyAlignment="1">
      <alignment horizontal="left"/>
    </xf>
    <xf numFmtId="0" fontId="32" fillId="2" borderId="0" xfId="4" applyFont="1" applyFill="1" applyAlignment="1">
      <alignment horizontal="left"/>
    </xf>
    <xf numFmtId="0" fontId="17" fillId="2" borderId="0" xfId="4" applyFont="1" applyFill="1"/>
    <xf numFmtId="165" fontId="15" fillId="0" borderId="1" xfId="2" applyFont="1" applyBorder="1" applyAlignment="1" applyProtection="1">
      <alignment horizontal="center" vertical="center"/>
    </xf>
    <xf numFmtId="165" fontId="17" fillId="0" borderId="1" xfId="12" applyNumberFormat="1" applyFont="1" applyBorder="1" applyProtection="1"/>
    <xf numFmtId="165" fontId="17" fillId="0" borderId="1" xfId="4" applyNumberFormat="1" applyFont="1" applyBorder="1"/>
    <xf numFmtId="0" fontId="17" fillId="2" borderId="1" xfId="4" applyFont="1" applyFill="1" applyBorder="1" applyAlignment="1">
      <alignment wrapText="1"/>
    </xf>
    <xf numFmtId="0" fontId="17" fillId="0" borderId="1" xfId="4" applyFont="1" applyBorder="1" applyAlignment="1">
      <alignment wrapText="1"/>
    </xf>
    <xf numFmtId="165" fontId="15" fillId="0" borderId="1" xfId="2" applyFont="1" applyBorder="1" applyAlignment="1" applyProtection="1">
      <alignment horizontal="center"/>
    </xf>
    <xf numFmtId="9" fontId="17" fillId="0" borderId="1" xfId="9" applyFont="1" applyBorder="1" applyProtection="1"/>
    <xf numFmtId="10" fontId="17" fillId="0" borderId="1" xfId="4" applyNumberFormat="1" applyFont="1" applyBorder="1"/>
    <xf numFmtId="165" fontId="17" fillId="0" borderId="0" xfId="4" applyNumberFormat="1" applyFont="1"/>
    <xf numFmtId="2" fontId="25" fillId="0" borderId="0" xfId="4" applyNumberFormat="1" applyFont="1"/>
    <xf numFmtId="0" fontId="9" fillId="3" borderId="2" xfId="14" applyFont="1" applyFill="1" applyBorder="1" applyAlignment="1" applyProtection="1">
      <alignment horizontal="center" vertical="center" wrapText="1"/>
    </xf>
    <xf numFmtId="0" fontId="19" fillId="0" borderId="1" xfId="4" applyFont="1" applyBorder="1" applyAlignment="1">
      <alignment wrapText="1"/>
    </xf>
    <xf numFmtId="169" fontId="19" fillId="2" borderId="1" xfId="4" applyNumberFormat="1" applyFont="1" applyFill="1" applyBorder="1"/>
    <xf numFmtId="169" fontId="17" fillId="0" borderId="1" xfId="4" applyNumberFormat="1" applyFont="1" applyBorder="1"/>
    <xf numFmtId="165" fontId="0" fillId="0" borderId="1" xfId="12" applyNumberFormat="1" applyFont="1" applyBorder="1" applyProtection="1"/>
    <xf numFmtId="164" fontId="1" fillId="0" borderId="1" xfId="4" applyNumberFormat="1" applyBorder="1"/>
    <xf numFmtId="0" fontId="5" fillId="2" borderId="1" xfId="4" applyFont="1" applyFill="1" applyBorder="1" applyAlignment="1">
      <alignment wrapText="1"/>
    </xf>
    <xf numFmtId="169" fontId="1" fillId="2" borderId="1" xfId="4" applyNumberFormat="1" applyFill="1" applyBorder="1"/>
    <xf numFmtId="0" fontId="19" fillId="0" borderId="1" xfId="4" applyFont="1" applyBorder="1"/>
    <xf numFmtId="0" fontId="34" fillId="0" borderId="1" xfId="4" applyFont="1" applyBorder="1" applyAlignment="1">
      <alignment wrapText="1"/>
    </xf>
    <xf numFmtId="169" fontId="1" fillId="0" borderId="1" xfId="4" applyNumberFormat="1" applyBorder="1"/>
    <xf numFmtId="169" fontId="1" fillId="0" borderId="0" xfId="4" applyNumberFormat="1"/>
    <xf numFmtId="0" fontId="37" fillId="0" borderId="0" xfId="4" applyFont="1" applyAlignment="1">
      <alignment wrapText="1"/>
    </xf>
    <xf numFmtId="0" fontId="38" fillId="0" borderId="0" xfId="4" applyFont="1" applyAlignment="1">
      <alignment horizontal="center" vertical="center"/>
    </xf>
    <xf numFmtId="0" fontId="9" fillId="3" borderId="4" xfId="14" applyFont="1" applyFill="1" applyBorder="1" applyAlignment="1" applyProtection="1">
      <alignment horizontal="center" vertical="center" wrapText="1"/>
    </xf>
    <xf numFmtId="0" fontId="9" fillId="3" borderId="5" xfId="14" applyFont="1" applyFill="1" applyBorder="1" applyAlignment="1" applyProtection="1">
      <alignment horizontal="center" vertical="center" wrapText="1"/>
    </xf>
    <xf numFmtId="0" fontId="9" fillId="3" borderId="6" xfId="14" applyFont="1" applyFill="1" applyBorder="1" applyAlignment="1" applyProtection="1">
      <alignment horizontal="center" vertical="center" wrapText="1"/>
    </xf>
    <xf numFmtId="0" fontId="9" fillId="3" borderId="7" xfId="14" applyFont="1" applyFill="1" applyBorder="1" applyAlignment="1" applyProtection="1">
      <alignment horizontal="center" vertical="center" wrapText="1"/>
    </xf>
    <xf numFmtId="0" fontId="9" fillId="3" borderId="8" xfId="4" applyFont="1" applyFill="1" applyBorder="1"/>
    <xf numFmtId="0" fontId="1" fillId="0" borderId="9" xfId="4" applyBorder="1" applyAlignment="1">
      <alignment horizontal="center"/>
    </xf>
    <xf numFmtId="0" fontId="1" fillId="0" borderId="10" xfId="4" applyBorder="1" applyAlignment="1">
      <alignment horizontal="left" wrapText="1"/>
    </xf>
    <xf numFmtId="164" fontId="17" fillId="2" borderId="10" xfId="12" applyFont="1" applyFill="1" applyBorder="1" applyProtection="1"/>
    <xf numFmtId="165" fontId="17" fillId="0" borderId="10" xfId="12" applyNumberFormat="1" applyFont="1" applyBorder="1" applyProtection="1"/>
    <xf numFmtId="9" fontId="14" fillId="0" borderId="10" xfId="4" applyNumberFormat="1" applyFont="1" applyBorder="1" applyAlignment="1">
      <alignment horizontal="center" vertical="center"/>
    </xf>
    <xf numFmtId="0" fontId="1" fillId="0" borderId="10" xfId="4" applyBorder="1"/>
    <xf numFmtId="165" fontId="1" fillId="0" borderId="11" xfId="4" applyNumberFormat="1" applyBorder="1" applyAlignment="1">
      <alignment wrapText="1"/>
    </xf>
    <xf numFmtId="0" fontId="1" fillId="0" borderId="12" xfId="4" applyBorder="1" applyAlignment="1">
      <alignment wrapText="1"/>
    </xf>
    <xf numFmtId="0" fontId="1" fillId="0" borderId="13" xfId="4" applyBorder="1"/>
    <xf numFmtId="0" fontId="1" fillId="0" borderId="14" xfId="4" applyBorder="1" applyAlignment="1">
      <alignment horizontal="center"/>
    </xf>
    <xf numFmtId="0" fontId="1" fillId="0" borderId="1" xfId="4" applyBorder="1" applyAlignment="1">
      <alignment horizontal="left"/>
    </xf>
    <xf numFmtId="164" fontId="17" fillId="2" borderId="1" xfId="12" applyFont="1" applyFill="1" applyBorder="1" applyProtection="1"/>
    <xf numFmtId="165" fontId="1" fillId="0" borderId="15" xfId="4" applyNumberFormat="1" applyBorder="1" applyAlignment="1">
      <alignment wrapText="1"/>
    </xf>
    <xf numFmtId="0" fontId="1" fillId="0" borderId="16" xfId="4" applyBorder="1" applyAlignment="1">
      <alignment wrapText="1"/>
    </xf>
    <xf numFmtId="0" fontId="1" fillId="0" borderId="17" xfId="4" applyBorder="1"/>
    <xf numFmtId="0" fontId="1" fillId="0" borderId="1" xfId="4" applyBorder="1" applyAlignment="1">
      <alignment horizontal="left" wrapText="1"/>
    </xf>
    <xf numFmtId="0" fontId="1" fillId="0" borderId="18" xfId="4" applyBorder="1"/>
    <xf numFmtId="0" fontId="17" fillId="0" borderId="19" xfId="4" applyFont="1" applyBorder="1"/>
    <xf numFmtId="0" fontId="1" fillId="0" borderId="19" xfId="4" applyBorder="1"/>
    <xf numFmtId="165" fontId="1" fillId="0" borderId="19" xfId="4" applyNumberFormat="1" applyBorder="1"/>
    <xf numFmtId="168" fontId="1" fillId="0" borderId="20" xfId="4" applyNumberFormat="1" applyBorder="1" applyAlignment="1">
      <alignment wrapText="1"/>
    </xf>
    <xf numFmtId="0" fontId="1" fillId="0" borderId="21" xfId="4" applyBorder="1" applyAlignment="1">
      <alignment wrapText="1"/>
    </xf>
    <xf numFmtId="0" fontId="1" fillId="0" borderId="22" xfId="4" applyBorder="1"/>
    <xf numFmtId="165" fontId="17" fillId="2" borderId="1" xfId="12" applyNumberFormat="1" applyFont="1" applyFill="1" applyBorder="1" applyProtection="1"/>
    <xf numFmtId="165" fontId="1" fillId="0" borderId="1" xfId="4" applyNumberFormat="1" applyBorder="1"/>
    <xf numFmtId="0" fontId="37" fillId="0" borderId="0" xfId="4" applyFont="1"/>
    <xf numFmtId="0" fontId="1" fillId="0" borderId="0" xfId="4" applyAlignment="1">
      <alignment horizontal="right"/>
    </xf>
    <xf numFmtId="164" fontId="0" fillId="2" borderId="1" xfId="12" applyFont="1" applyFill="1" applyBorder="1" applyProtection="1"/>
    <xf numFmtId="0" fontId="9" fillId="2" borderId="0" xfId="4" applyFont="1" applyFill="1" applyAlignment="1">
      <alignment horizontal="left" vertical="center"/>
    </xf>
    <xf numFmtId="0" fontId="9" fillId="3" borderId="1" xfId="14" applyFont="1" applyFill="1" applyBorder="1" applyAlignment="1" applyProtection="1">
      <alignment horizontal="center" vertical="center" wrapText="1"/>
    </xf>
    <xf numFmtId="0" fontId="1" fillId="2" borderId="1" xfId="4" applyFill="1" applyBorder="1"/>
    <xf numFmtId="165" fontId="17" fillId="2" borderId="1" xfId="4" applyNumberFormat="1" applyFont="1" applyFill="1" applyBorder="1"/>
    <xf numFmtId="165" fontId="0" fillId="2" borderId="1" xfId="12" applyNumberFormat="1" applyFont="1" applyFill="1" applyBorder="1" applyProtection="1"/>
    <xf numFmtId="164" fontId="1" fillId="2" borderId="1" xfId="4" applyNumberFormat="1" applyFill="1" applyBorder="1"/>
    <xf numFmtId="165" fontId="1" fillId="2" borderId="1" xfId="4" applyNumberFormat="1" applyFill="1" applyBorder="1"/>
    <xf numFmtId="10" fontId="1" fillId="0" borderId="0" xfId="4" applyNumberFormat="1"/>
    <xf numFmtId="0" fontId="39" fillId="0" borderId="1" xfId="4" applyFont="1" applyBorder="1" applyAlignment="1">
      <alignment wrapText="1"/>
    </xf>
    <xf numFmtId="169" fontId="17" fillId="0" borderId="1" xfId="12" applyNumberFormat="1" applyFont="1" applyBorder="1" applyAlignment="1" applyProtection="1">
      <alignment horizontal="right"/>
    </xf>
    <xf numFmtId="165" fontId="5" fillId="0" borderId="1" xfId="12" applyNumberFormat="1" applyFont="1" applyBorder="1" applyAlignment="1" applyProtection="1">
      <alignment horizontal="center" vertical="center"/>
    </xf>
    <xf numFmtId="9" fontId="19" fillId="0" borderId="1" xfId="4" applyNumberFormat="1" applyFont="1" applyBorder="1" applyAlignment="1">
      <alignment horizontal="center" vertical="center"/>
    </xf>
    <xf numFmtId="164" fontId="19" fillId="0" borderId="1" xfId="12" applyFont="1" applyBorder="1" applyProtection="1"/>
    <xf numFmtId="0" fontId="39" fillId="0" borderId="1" xfId="4" applyFont="1" applyBorder="1" applyAlignment="1">
      <alignment vertical="center" wrapText="1"/>
    </xf>
    <xf numFmtId="169" fontId="14" fillId="2" borderId="1" xfId="12" applyNumberFormat="1" applyFont="1" applyFill="1" applyBorder="1" applyAlignment="1" applyProtection="1">
      <alignment horizontal="right" vertical="center"/>
    </xf>
    <xf numFmtId="4" fontId="5" fillId="0" borderId="1" xfId="4" applyNumberFormat="1" applyFont="1" applyBorder="1" applyAlignment="1">
      <alignment horizontal="center" vertical="center"/>
    </xf>
    <xf numFmtId="0" fontId="11" fillId="0" borderId="1" xfId="4" applyFont="1" applyBorder="1" applyAlignment="1">
      <alignment vertical="center" wrapText="1"/>
    </xf>
    <xf numFmtId="169" fontId="17" fillId="2" borderId="1" xfId="12" applyNumberFormat="1" applyFont="1" applyFill="1" applyBorder="1" applyAlignment="1" applyProtection="1">
      <alignment horizontal="right"/>
    </xf>
    <xf numFmtId="10" fontId="19" fillId="0" borderId="1" xfId="4" applyNumberFormat="1" applyFont="1" applyBorder="1"/>
    <xf numFmtId="2" fontId="17" fillId="0" borderId="1" xfId="4" applyNumberFormat="1" applyFont="1" applyBorder="1"/>
    <xf numFmtId="0" fontId="41" fillId="0" borderId="1" xfId="4" applyFont="1" applyBorder="1"/>
    <xf numFmtId="164" fontId="19" fillId="0" borderId="1" xfId="4" applyNumberFormat="1" applyFont="1" applyBorder="1"/>
    <xf numFmtId="0" fontId="5" fillId="0" borderId="1" xfId="4" applyFont="1" applyBorder="1"/>
    <xf numFmtId="169" fontId="5" fillId="0" borderId="1" xfId="4" applyNumberFormat="1" applyFont="1" applyBorder="1"/>
    <xf numFmtId="0" fontId="7" fillId="0" borderId="0" xfId="4" applyFont="1"/>
    <xf numFmtId="0" fontId="41" fillId="0" borderId="0" xfId="4" applyFont="1"/>
    <xf numFmtId="0" fontId="30" fillId="3" borderId="2" xfId="14" applyFont="1" applyFill="1" applyBorder="1" applyAlignment="1" applyProtection="1">
      <alignment horizontal="center" vertical="center" wrapText="1"/>
    </xf>
    <xf numFmtId="9" fontId="14" fillId="0" borderId="1" xfId="4" applyNumberFormat="1" applyFont="1" applyBorder="1" applyAlignment="1">
      <alignment horizontal="center"/>
    </xf>
    <xf numFmtId="0" fontId="11" fillId="0" borderId="1" xfId="4" applyFont="1" applyBorder="1" applyAlignment="1">
      <alignment wrapText="1"/>
    </xf>
    <xf numFmtId="0" fontId="42" fillId="2" borderId="1" xfId="4" applyFont="1" applyFill="1" applyBorder="1" applyAlignment="1">
      <alignment wrapText="1"/>
    </xf>
    <xf numFmtId="0" fontId="42" fillId="0" borderId="1" xfId="4" applyFont="1" applyBorder="1" applyAlignment="1">
      <alignment wrapText="1"/>
    </xf>
    <xf numFmtId="0" fontId="39" fillId="0" borderId="1" xfId="4" applyFont="1" applyBorder="1" applyAlignment="1">
      <alignment horizontal="left" vertical="center" wrapText="1"/>
    </xf>
    <xf numFmtId="0" fontId="19" fillId="0" borderId="1" xfId="4" applyFont="1" applyBorder="1" applyAlignment="1">
      <alignment horizontal="center" vertical="center" wrapText="1"/>
    </xf>
    <xf numFmtId="0" fontId="19" fillId="0" borderId="1" xfId="4" applyFont="1" applyBorder="1" applyAlignment="1">
      <alignment horizontal="center" wrapText="1"/>
    </xf>
    <xf numFmtId="168" fontId="44" fillId="0" borderId="1" xfId="4" applyNumberFormat="1" applyFont="1" applyBorder="1" applyAlignment="1">
      <alignment horizontal="center" wrapText="1"/>
    </xf>
    <xf numFmtId="0" fontId="19" fillId="0" borderId="0" xfId="4" applyFont="1"/>
    <xf numFmtId="2" fontId="17" fillId="0" borderId="0" xfId="4" applyNumberFormat="1" applyFont="1"/>
    <xf numFmtId="0" fontId="17" fillId="0" borderId="1" xfId="4" applyFont="1" applyBorder="1" applyAlignment="1">
      <alignment horizontal="center" vertical="center"/>
    </xf>
    <xf numFmtId="0" fontId="17" fillId="0" borderId="1" xfId="4" applyFont="1" applyBorder="1" applyAlignment="1">
      <alignment horizontal="center" vertical="center" wrapText="1"/>
    </xf>
    <xf numFmtId="168" fontId="17" fillId="0" borderId="1" xfId="4" applyNumberFormat="1" applyFont="1" applyBorder="1" applyAlignment="1">
      <alignment horizontal="center" vertical="center"/>
    </xf>
    <xf numFmtId="10" fontId="17" fillId="0" borderId="1" xfId="4" applyNumberFormat="1" applyFont="1" applyBorder="1" applyAlignment="1">
      <alignment vertical="center"/>
    </xf>
    <xf numFmtId="0" fontId="17" fillId="0" borderId="1" xfId="4" applyFont="1" applyBorder="1" applyAlignment="1">
      <alignment horizontal="left" vertical="center" wrapText="1"/>
    </xf>
    <xf numFmtId="2" fontId="17" fillId="0" borderId="1" xfId="4" applyNumberFormat="1" applyFont="1" applyBorder="1" applyAlignment="1">
      <alignment horizontal="center" vertical="center" wrapText="1"/>
    </xf>
    <xf numFmtId="10" fontId="17" fillId="0" borderId="1" xfId="4" applyNumberFormat="1" applyFont="1" applyBorder="1" applyAlignment="1">
      <alignment horizontal="center" vertical="center" wrapText="1"/>
    </xf>
    <xf numFmtId="165" fontId="17" fillId="0" borderId="1" xfId="4" applyNumberFormat="1" applyFont="1" applyBorder="1" applyAlignment="1">
      <alignment horizontal="center" vertical="center" wrapText="1"/>
    </xf>
    <xf numFmtId="0" fontId="1" fillId="0" borderId="1" xfId="4" applyBorder="1" applyAlignment="1">
      <alignment horizontal="center" vertical="center"/>
    </xf>
    <xf numFmtId="0" fontId="47" fillId="3" borderId="0" xfId="4" applyFont="1" applyFill="1" applyAlignment="1">
      <alignment wrapText="1"/>
    </xf>
    <xf numFmtId="0" fontId="47" fillId="2" borderId="0" xfId="4" applyFont="1" applyFill="1" applyAlignment="1">
      <alignment wrapText="1"/>
    </xf>
    <xf numFmtId="0" fontId="1" fillId="3" borderId="0" xfId="4" applyFill="1"/>
    <xf numFmtId="0" fontId="47" fillId="0" borderId="0" xfId="4" applyFont="1"/>
    <xf numFmtId="0" fontId="49" fillId="0" borderId="0" xfId="4" applyFont="1"/>
    <xf numFmtId="0" fontId="50" fillId="0" borderId="0" xfId="4" applyFont="1"/>
    <xf numFmtId="0" fontId="17" fillId="0" borderId="1" xfId="4" applyFont="1" applyBorder="1" applyAlignment="1">
      <alignment horizontal="center"/>
    </xf>
    <xf numFmtId="0" fontId="51" fillId="0" borderId="1" xfId="4" applyFont="1" applyBorder="1" applyAlignment="1">
      <alignment wrapText="1"/>
    </xf>
    <xf numFmtId="0" fontId="16" fillId="0" borderId="1" xfId="4" applyFont="1" applyBorder="1" applyAlignment="1">
      <alignment horizontal="center" vertical="center" wrapText="1"/>
    </xf>
    <xf numFmtId="0" fontId="52" fillId="0" borderId="1" xfId="4" applyFont="1" applyBorder="1" applyAlignment="1">
      <alignment wrapText="1"/>
    </xf>
    <xf numFmtId="0" fontId="51" fillId="2" borderId="1" xfId="0" applyFont="1" applyFill="1" applyBorder="1" applyAlignment="1">
      <alignment vertical="center" wrapText="1"/>
    </xf>
    <xf numFmtId="0" fontId="51" fillId="2" borderId="1" xfId="0" applyFont="1" applyFill="1" applyBorder="1" applyAlignment="1">
      <alignment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 wrapText="1"/>
    </xf>
    <xf numFmtId="2" fontId="14" fillId="0" borderId="1" xfId="4" applyNumberFormat="1" applyFont="1" applyBorder="1" applyAlignment="1">
      <alignment vertical="center" wrapText="1"/>
    </xf>
    <xf numFmtId="2" fontId="1" fillId="0" borderId="1" xfId="4" applyNumberFormat="1" applyBorder="1" applyAlignment="1">
      <alignment horizontal="right"/>
    </xf>
    <xf numFmtId="0" fontId="25" fillId="0" borderId="1" xfId="4" applyFont="1" applyBorder="1" applyAlignment="1">
      <alignment horizontal="right"/>
    </xf>
    <xf numFmtId="10" fontId="1" fillId="0" borderId="1" xfId="4" applyNumberFormat="1" applyBorder="1" applyAlignment="1">
      <alignment horizontal="right"/>
    </xf>
    <xf numFmtId="2" fontId="25" fillId="0" borderId="1" xfId="4" applyNumberFormat="1" applyFont="1" applyBorder="1" applyAlignment="1">
      <alignment horizontal="right"/>
    </xf>
    <xf numFmtId="164" fontId="0" fillId="0" borderId="1" xfId="12" applyFont="1" applyBorder="1" applyAlignment="1" applyProtection="1">
      <alignment wrapText="1"/>
    </xf>
    <xf numFmtId="0" fontId="53" fillId="0" borderId="1" xfId="0" applyFont="1" applyBorder="1" applyAlignment="1">
      <alignment horizontal="left" vertical="center" wrapText="1"/>
    </xf>
    <xf numFmtId="0" fontId="50" fillId="0" borderId="1" xfId="0" applyFont="1" applyBorder="1" applyAlignment="1">
      <alignment horizontal="center" vertical="center"/>
    </xf>
    <xf numFmtId="0" fontId="50" fillId="2" borderId="1" xfId="0" applyFont="1" applyFill="1" applyBorder="1" applyAlignment="1">
      <alignment horizontal="center" vertical="center"/>
    </xf>
    <xf numFmtId="10" fontId="17" fillId="0" borderId="1" xfId="4" applyNumberFormat="1" applyFont="1" applyBorder="1" applyAlignment="1">
      <alignment horizontal="right"/>
    </xf>
    <xf numFmtId="10" fontId="17" fillId="2" borderId="1" xfId="4" applyNumberFormat="1" applyFont="1" applyFill="1" applyBorder="1" applyAlignment="1">
      <alignment horizontal="right"/>
    </xf>
    <xf numFmtId="2" fontId="1" fillId="0" borderId="0" xfId="4" applyNumberFormat="1" applyAlignment="1">
      <alignment horizontal="center"/>
    </xf>
    <xf numFmtId="10" fontId="1" fillId="0" borderId="0" xfId="4" applyNumberFormat="1" applyAlignment="1">
      <alignment horizontal="center"/>
    </xf>
    <xf numFmtId="0" fontId="33" fillId="0" borderId="1" xfId="4" applyFont="1" applyBorder="1" applyAlignment="1">
      <alignment vertical="center"/>
    </xf>
    <xf numFmtId="165" fontId="17" fillId="0" borderId="1" xfId="12" applyNumberFormat="1" applyFont="1" applyBorder="1" applyAlignment="1" applyProtection="1">
      <alignment vertical="center"/>
    </xf>
    <xf numFmtId="0" fontId="0" fillId="0" borderId="1" xfId="0" applyBorder="1" applyAlignment="1">
      <alignment wrapText="1"/>
    </xf>
    <xf numFmtId="165" fontId="0" fillId="0" borderId="0" xfId="0" applyNumberFormat="1"/>
    <xf numFmtId="165" fontId="14" fillId="2" borderId="1" xfId="2" applyFont="1" applyFill="1" applyBorder="1" applyAlignment="1" applyProtection="1">
      <alignment horizontal="center" vertical="center" wrapText="1"/>
    </xf>
    <xf numFmtId="9" fontId="0" fillId="0" borderId="1" xfId="9" applyFont="1" applyBorder="1" applyProtection="1"/>
    <xf numFmtId="164" fontId="25" fillId="0" borderId="0" xfId="12" applyFont="1" applyBorder="1" applyProtection="1"/>
    <xf numFmtId="164" fontId="17" fillId="0" borderId="1" xfId="12" applyFont="1" applyBorder="1" applyAlignment="1" applyProtection="1">
      <alignment wrapText="1"/>
    </xf>
    <xf numFmtId="164" fontId="14" fillId="0" borderId="1" xfId="4" applyNumberFormat="1" applyFont="1" applyBorder="1" applyAlignment="1">
      <alignment vertical="center" wrapText="1"/>
    </xf>
    <xf numFmtId="0" fontId="5" fillId="0" borderId="1" xfId="4" applyFont="1" applyBorder="1" applyAlignment="1">
      <alignment vertical="center" wrapText="1"/>
    </xf>
    <xf numFmtId="0" fontId="55" fillId="0" borderId="24" xfId="4" applyFont="1" applyBorder="1"/>
    <xf numFmtId="0" fontId="5" fillId="0" borderId="1" xfId="4" applyFont="1" applyBorder="1" applyAlignment="1">
      <alignment horizontal="left" vertical="center" wrapText="1"/>
    </xf>
    <xf numFmtId="0" fontId="19" fillId="0" borderId="0" xfId="0" applyFont="1" applyAlignment="1">
      <alignment wrapText="1"/>
    </xf>
    <xf numFmtId="0" fontId="56" fillId="0" borderId="1" xfId="4" applyFont="1" applyBorder="1" applyAlignment="1">
      <alignment horizontal="center" vertical="center"/>
    </xf>
    <xf numFmtId="0" fontId="19" fillId="0" borderId="10" xfId="4" applyFont="1" applyBorder="1" applyAlignment="1">
      <alignment horizontal="left" vertical="center" wrapText="1"/>
    </xf>
    <xf numFmtId="0" fontId="19" fillId="0" borderId="10" xfId="4" applyFont="1" applyBorder="1" applyAlignment="1">
      <alignment vertical="center"/>
    </xf>
    <xf numFmtId="0" fontId="5" fillId="0" borderId="0" xfId="4" applyFont="1" applyAlignment="1">
      <alignment horizontal="left"/>
    </xf>
    <xf numFmtId="0" fontId="17" fillId="0" borderId="1" xfId="4" applyFont="1" applyBorder="1" applyAlignment="1">
      <alignment horizontal="left" wrapText="1"/>
    </xf>
    <xf numFmtId="165" fontId="15" fillId="0" borderId="1" xfId="2" applyFont="1" applyBorder="1" applyAlignment="1" applyProtection="1">
      <alignment horizontal="right" vertical="center"/>
    </xf>
    <xf numFmtId="9" fontId="15" fillId="0" borderId="1" xfId="4" applyNumberFormat="1" applyFont="1" applyBorder="1" applyAlignment="1">
      <alignment horizontal="right" vertical="center"/>
    </xf>
    <xf numFmtId="164" fontId="14" fillId="2" borderId="1" xfId="4" applyNumberFormat="1" applyFont="1" applyFill="1" applyBorder="1" applyAlignment="1">
      <alignment vertical="center" wrapText="1"/>
    </xf>
    <xf numFmtId="0" fontId="30" fillId="0" borderId="1" xfId="4" applyFont="1" applyBorder="1" applyAlignment="1">
      <alignment wrapText="1"/>
    </xf>
    <xf numFmtId="0" fontId="17" fillId="0" borderId="1" xfId="4" applyFont="1" applyBorder="1" applyAlignment="1">
      <alignment vertical="center" wrapText="1"/>
    </xf>
    <xf numFmtId="0" fontId="17" fillId="0" borderId="1" xfId="4" applyFont="1" applyBorder="1" applyAlignment="1">
      <alignment vertical="center"/>
    </xf>
    <xf numFmtId="0" fontId="9" fillId="2" borderId="1" xfId="14" applyFont="1" applyFill="1" applyBorder="1" applyAlignment="1" applyProtection="1">
      <alignment horizontal="center" vertical="center" wrapText="1"/>
    </xf>
    <xf numFmtId="2" fontId="1" fillId="0" borderId="1" xfId="4" applyNumberFormat="1" applyBorder="1"/>
    <xf numFmtId="164" fontId="0" fillId="2" borderId="0" xfId="12" applyFont="1" applyFill="1" applyBorder="1" applyProtection="1"/>
    <xf numFmtId="9" fontId="0" fillId="2" borderId="0" xfId="9" applyFont="1" applyFill="1" applyBorder="1" applyProtection="1"/>
    <xf numFmtId="164" fontId="17" fillId="2" borderId="1" xfId="12" applyFont="1" applyFill="1" applyBorder="1" applyAlignment="1" applyProtection="1">
      <alignment vertical="center"/>
    </xf>
    <xf numFmtId="164" fontId="17" fillId="0" borderId="1" xfId="12" applyFont="1" applyBorder="1" applyAlignment="1" applyProtection="1">
      <alignment vertical="center"/>
    </xf>
    <xf numFmtId="164" fontId="17" fillId="0" borderId="1" xfId="4" applyNumberFormat="1" applyFont="1" applyBorder="1" applyAlignment="1">
      <alignment vertical="center"/>
    </xf>
    <xf numFmtId="0" fontId="1" fillId="0" borderId="1" xfId="4" applyBorder="1" applyAlignment="1">
      <alignment vertical="center"/>
    </xf>
    <xf numFmtId="165" fontId="1" fillId="0" borderId="1" xfId="4" applyNumberFormat="1" applyBorder="1" applyAlignment="1">
      <alignment vertical="center"/>
    </xf>
    <xf numFmtId="0" fontId="9" fillId="2" borderId="0" xfId="4" applyFont="1" applyFill="1"/>
    <xf numFmtId="0" fontId="0" fillId="0" borderId="1" xfId="0" applyBorder="1"/>
    <xf numFmtId="0" fontId="19" fillId="0" borderId="1" xfId="4" applyFont="1" applyBorder="1" applyAlignment="1">
      <alignment horizontal="right" vertical="center" wrapText="1"/>
    </xf>
    <xf numFmtId="165" fontId="0" fillId="0" borderId="1" xfId="4" applyNumberFormat="1" applyFont="1" applyBorder="1" applyAlignment="1">
      <alignment horizontal="center" vertical="center"/>
    </xf>
    <xf numFmtId="170" fontId="1" fillId="0" borderId="0" xfId="4" applyNumberFormat="1"/>
    <xf numFmtId="0" fontId="1" fillId="0" borderId="0" xfId="4" applyAlignment="1">
      <alignment horizontal="left"/>
    </xf>
    <xf numFmtId="0" fontId="1" fillId="2" borderId="1" xfId="4" applyFill="1" applyBorder="1" applyAlignment="1">
      <alignment horizontal="center"/>
    </xf>
    <xf numFmtId="0" fontId="17" fillId="2" borderId="1" xfId="4" applyFont="1" applyFill="1" applyBorder="1" applyAlignment="1">
      <alignment horizontal="left" wrapText="1"/>
    </xf>
    <xf numFmtId="0" fontId="1" fillId="2" borderId="1" xfId="4" applyFill="1" applyBorder="1" applyAlignment="1">
      <alignment horizontal="center" wrapText="1"/>
    </xf>
    <xf numFmtId="0" fontId="17" fillId="2" borderId="1" xfId="4" applyFont="1" applyFill="1" applyBorder="1" applyAlignment="1">
      <alignment horizontal="center" wrapText="1"/>
    </xf>
    <xf numFmtId="171" fontId="1" fillId="2" borderId="1" xfId="4" applyNumberFormat="1" applyFill="1" applyBorder="1" applyAlignment="1">
      <alignment horizontal="center" wrapText="1"/>
    </xf>
    <xf numFmtId="0" fontId="9" fillId="2" borderId="1" xfId="4" applyFont="1" applyFill="1" applyBorder="1" applyAlignment="1">
      <alignment horizontal="center" wrapText="1"/>
    </xf>
    <xf numFmtId="168" fontId="4" fillId="2" borderId="1" xfId="4" applyNumberFormat="1" applyFont="1" applyFill="1" applyBorder="1" applyAlignment="1">
      <alignment horizontal="center" wrapText="1"/>
    </xf>
    <xf numFmtId="0" fontId="57" fillId="0" borderId="10" xfId="0" applyFont="1" applyBorder="1" applyAlignment="1">
      <alignment horizontal="left" vertical="center" wrapText="1"/>
    </xf>
    <xf numFmtId="2" fontId="22" fillId="0" borderId="10" xfId="0" applyNumberFormat="1" applyFont="1" applyBorder="1" applyAlignment="1">
      <alignment horizontal="center" vertical="center"/>
    </xf>
    <xf numFmtId="2" fontId="22" fillId="0" borderId="1" xfId="0" applyNumberFormat="1" applyFont="1" applyBorder="1" applyAlignment="1">
      <alignment horizontal="center" vertical="center"/>
    </xf>
    <xf numFmtId="171" fontId="1" fillId="0" borderId="1" xfId="4" applyNumberFormat="1" applyBorder="1"/>
    <xf numFmtId="168" fontId="4" fillId="0" borderId="1" xfId="4" applyNumberFormat="1" applyFont="1" applyBorder="1"/>
    <xf numFmtId="0" fontId="9" fillId="2" borderId="0" xfId="4" applyFont="1" applyFill="1" applyAlignment="1">
      <alignment horizontal="center" wrapText="1"/>
    </xf>
    <xf numFmtId="171" fontId="1" fillId="0" borderId="0" xfId="4" applyNumberFormat="1"/>
    <xf numFmtId="0" fontId="1" fillId="0" borderId="0" xfId="4" applyAlignment="1">
      <alignment horizontal="left" wrapText="1"/>
    </xf>
    <xf numFmtId="0" fontId="0" fillId="0" borderId="1" xfId="0" applyBorder="1" applyAlignment="1">
      <alignment horizontal="center" vertical="center"/>
    </xf>
    <xf numFmtId="0" fontId="19" fillId="0" borderId="1" xfId="0" applyFont="1" applyBorder="1" applyAlignment="1">
      <alignment horizontal="left" vertical="center" wrapText="1"/>
    </xf>
    <xf numFmtId="165" fontId="4" fillId="2" borderId="1" xfId="14" applyNumberFormat="1" applyFont="1" applyFill="1" applyBorder="1" applyAlignment="1" applyProtection="1">
      <alignment horizontal="center" vertical="center" wrapText="1"/>
    </xf>
    <xf numFmtId="0" fontId="19" fillId="0" borderId="1" xfId="6" applyFont="1" applyBorder="1" applyAlignment="1">
      <alignment horizontal="left" vertical="center" wrapText="1"/>
    </xf>
    <xf numFmtId="0" fontId="19" fillId="0" borderId="1" xfId="6" applyFont="1" applyBorder="1" applyAlignment="1">
      <alignment horizontal="center" vertical="center" wrapText="1"/>
    </xf>
    <xf numFmtId="0" fontId="19" fillId="0" borderId="1" xfId="10" applyFont="1" applyBorder="1" applyAlignment="1">
      <alignment horizontal="left" vertical="center" wrapText="1"/>
    </xf>
    <xf numFmtId="0" fontId="17" fillId="0" borderId="25" xfId="4" applyFont="1" applyBorder="1" applyAlignment="1">
      <alignment horizontal="left" vertical="center" wrapText="1"/>
    </xf>
    <xf numFmtId="0" fontId="19" fillId="2" borderId="1" xfId="6" applyFont="1" applyFill="1" applyBorder="1" applyAlignment="1">
      <alignment horizontal="left" vertical="center" wrapText="1"/>
    </xf>
    <xf numFmtId="0" fontId="17" fillId="2" borderId="1" xfId="4" applyFont="1" applyFill="1" applyBorder="1" applyAlignment="1">
      <alignment vertical="center"/>
    </xf>
    <xf numFmtId="0" fontId="17" fillId="2" borderId="1" xfId="4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9" fontId="14" fillId="2" borderId="1" xfId="4" applyNumberFormat="1" applyFont="1" applyFill="1" applyBorder="1" applyAlignment="1">
      <alignment horizontal="center" vertical="center"/>
    </xf>
    <xf numFmtId="0" fontId="59" fillId="0" borderId="1" xfId="6" applyFont="1" applyBorder="1" applyAlignment="1">
      <alignment horizontal="left" vertical="center" wrapText="1"/>
    </xf>
    <xf numFmtId="168" fontId="1" fillId="0" borderId="1" xfId="4" applyNumberFormat="1" applyBorder="1" applyAlignment="1">
      <alignment vertical="center"/>
    </xf>
    <xf numFmtId="0" fontId="37" fillId="2" borderId="0" xfId="4" applyFont="1" applyFill="1"/>
    <xf numFmtId="0" fontId="0" fillId="3" borderId="1" xfId="0" applyFill="1" applyBorder="1" applyAlignment="1">
      <alignment wrapText="1"/>
    </xf>
    <xf numFmtId="0" fontId="17" fillId="2" borderId="1" xfId="6" applyFont="1" applyFill="1" applyBorder="1" applyAlignment="1">
      <alignment horizontal="center" wrapText="1"/>
    </xf>
    <xf numFmtId="0" fontId="17" fillId="2" borderId="1" xfId="6" applyFont="1" applyFill="1" applyBorder="1" applyAlignment="1">
      <alignment horizontal="left" wrapText="1"/>
    </xf>
    <xf numFmtId="0" fontId="33" fillId="2" borderId="1" xfId="6" applyFont="1" applyFill="1" applyBorder="1" applyAlignment="1">
      <alignment horizontal="center" wrapText="1"/>
    </xf>
    <xf numFmtId="165" fontId="17" fillId="2" borderId="1" xfId="6" applyNumberFormat="1" applyFont="1" applyFill="1" applyBorder="1" applyAlignment="1">
      <alignment horizontal="center" wrapText="1"/>
    </xf>
    <xf numFmtId="168" fontId="17" fillId="2" borderId="1" xfId="6" applyNumberFormat="1" applyFont="1" applyFill="1" applyBorder="1" applyAlignment="1">
      <alignment horizontal="center" wrapText="1"/>
    </xf>
    <xf numFmtId="0" fontId="17" fillId="2" borderId="1" xfId="6" applyFont="1" applyFill="1" applyBorder="1" applyAlignment="1">
      <alignment horizontal="center" vertical="center" wrapText="1"/>
    </xf>
    <xf numFmtId="168" fontId="33" fillId="2" borderId="1" xfId="12" applyNumberFormat="1" applyFont="1" applyFill="1" applyBorder="1" applyAlignment="1" applyProtection="1">
      <alignment horizontal="center"/>
    </xf>
    <xf numFmtId="0" fontId="52" fillId="0" borderId="1" xfId="4" applyFont="1" applyBorder="1" applyAlignment="1">
      <alignment horizontal="left" wrapText="1"/>
    </xf>
    <xf numFmtId="0" fontId="0" fillId="2" borderId="1" xfId="6" applyFont="1" applyFill="1" applyBorder="1" applyAlignment="1">
      <alignment horizontal="center" wrapText="1"/>
    </xf>
    <xf numFmtId="0" fontId="9" fillId="2" borderId="1" xfId="6" applyFont="1" applyFill="1" applyBorder="1" applyAlignment="1">
      <alignment horizontal="center" wrapText="1"/>
    </xf>
    <xf numFmtId="10" fontId="0" fillId="2" borderId="1" xfId="6" applyNumberFormat="1" applyFont="1" applyFill="1" applyBorder="1" applyAlignment="1">
      <alignment horizontal="center" wrapText="1"/>
    </xf>
    <xf numFmtId="168" fontId="0" fillId="2" borderId="1" xfId="6" applyNumberFormat="1" applyFont="1" applyFill="1" applyBorder="1" applyAlignment="1">
      <alignment horizontal="center" wrapText="1"/>
    </xf>
    <xf numFmtId="0" fontId="0" fillId="2" borderId="1" xfId="6" applyFont="1" applyFill="1" applyBorder="1" applyAlignment="1">
      <alignment horizontal="center" vertical="center" wrapText="1"/>
    </xf>
    <xf numFmtId="0" fontId="0" fillId="2" borderId="0" xfId="6" applyFont="1" applyFill="1" applyAlignment="1">
      <alignment horizontal="center" wrapText="1"/>
    </xf>
    <xf numFmtId="0" fontId="9" fillId="2" borderId="0" xfId="6" applyFont="1" applyFill="1" applyAlignment="1">
      <alignment horizontal="center" wrapText="1"/>
    </xf>
    <xf numFmtId="10" fontId="0" fillId="2" borderId="0" xfId="6" applyNumberFormat="1" applyFont="1" applyFill="1" applyAlignment="1">
      <alignment horizontal="center" wrapText="1"/>
    </xf>
    <xf numFmtId="0" fontId="0" fillId="2" borderId="0" xfId="6" applyFont="1" applyFill="1" applyAlignment="1">
      <alignment horizontal="center" vertical="center" wrapText="1"/>
    </xf>
    <xf numFmtId="0" fontId="19" fillId="2" borderId="1" xfId="4" applyFont="1" applyFill="1" applyBorder="1" applyAlignment="1">
      <alignment wrapText="1"/>
    </xf>
    <xf numFmtId="4" fontId="14" fillId="2" borderId="1" xfId="12" applyNumberFormat="1" applyFont="1" applyFill="1" applyBorder="1" applyAlignment="1" applyProtection="1">
      <alignment horizontal="center" wrapText="1"/>
    </xf>
    <xf numFmtId="10" fontId="17" fillId="2" borderId="1" xfId="4" applyNumberFormat="1" applyFont="1" applyFill="1" applyBorder="1"/>
    <xf numFmtId="2" fontId="17" fillId="2" borderId="1" xfId="4" applyNumberFormat="1" applyFont="1" applyFill="1" applyBorder="1"/>
    <xf numFmtId="165" fontId="17" fillId="2" borderId="1" xfId="12" applyNumberFormat="1" applyFont="1" applyFill="1" applyBorder="1" applyAlignment="1" applyProtection="1">
      <alignment wrapText="1"/>
    </xf>
    <xf numFmtId="0" fontId="1" fillId="2" borderId="1" xfId="14" applyFont="1" applyFill="1" applyBorder="1" applyAlignment="1" applyProtection="1">
      <alignment horizontal="center" vertical="center" wrapText="1"/>
    </xf>
    <xf numFmtId="0" fontId="0" fillId="2" borderId="1" xfId="0" applyFill="1" applyBorder="1"/>
    <xf numFmtId="164" fontId="1" fillId="2" borderId="1" xfId="14" applyNumberFormat="1" applyFont="1" applyFill="1" applyBorder="1" applyAlignment="1" applyProtection="1">
      <alignment horizontal="center" vertical="center" wrapText="1"/>
    </xf>
    <xf numFmtId="10" fontId="1" fillId="2" borderId="1" xfId="14" applyNumberFormat="1" applyFont="1" applyFill="1" applyBorder="1" applyAlignment="1" applyProtection="1">
      <alignment horizontal="center" vertical="center" wrapText="1"/>
    </xf>
    <xf numFmtId="164" fontId="9" fillId="2" borderId="1" xfId="14" applyNumberFormat="1" applyFont="1" applyFill="1" applyBorder="1" applyAlignment="1" applyProtection="1">
      <alignment horizontal="center" vertical="center" wrapText="1"/>
    </xf>
    <xf numFmtId="164" fontId="47" fillId="0" borderId="0" xfId="12" applyFont="1" applyBorder="1" applyProtection="1"/>
    <xf numFmtId="0" fontId="37" fillId="0" borderId="0" xfId="4" applyFont="1" applyAlignment="1">
      <alignment horizontal="right" vertical="center" wrapText="1"/>
    </xf>
    <xf numFmtId="0" fontId="37" fillId="0" borderId="0" xfId="4" applyFont="1" applyAlignment="1">
      <alignment horizontal="left" vertical="center" wrapText="1"/>
    </xf>
    <xf numFmtId="0" fontId="5" fillId="0" borderId="1" xfId="4" applyFont="1" applyBorder="1" applyAlignment="1">
      <alignment horizontal="center" vertical="center" wrapText="1"/>
    </xf>
    <xf numFmtId="0" fontId="5" fillId="0" borderId="1" xfId="4" applyFont="1" applyBorder="1" applyAlignment="1">
      <alignment horizontal="center" vertical="center"/>
    </xf>
    <xf numFmtId="0" fontId="19" fillId="2" borderId="1" xfId="4" applyFont="1" applyFill="1" applyBorder="1" applyAlignment="1">
      <alignment horizontal="center" vertical="center"/>
    </xf>
    <xf numFmtId="165" fontId="5" fillId="0" borderId="1" xfId="4" applyNumberFormat="1" applyFont="1" applyBorder="1" applyAlignment="1">
      <alignment horizontal="center" vertical="center" wrapText="1"/>
    </xf>
    <xf numFmtId="10" fontId="17" fillId="0" borderId="1" xfId="4" applyNumberFormat="1" applyFont="1" applyBorder="1" applyAlignment="1">
      <alignment horizontal="center" vertical="center"/>
    </xf>
    <xf numFmtId="168" fontId="5" fillId="0" borderId="1" xfId="4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9" fillId="0" borderId="1" xfId="4" applyFont="1" applyBorder="1" applyAlignment="1">
      <alignment horizontal="left" vertical="center" wrapText="1"/>
    </xf>
    <xf numFmtId="0" fontId="61" fillId="0" borderId="1" xfId="4" applyFont="1" applyBorder="1" applyAlignment="1">
      <alignment vertical="center"/>
    </xf>
    <xf numFmtId="0" fontId="43" fillId="0" borderId="1" xfId="4" applyFont="1" applyBorder="1" applyAlignment="1">
      <alignment horizontal="center" vertical="center"/>
    </xf>
    <xf numFmtId="10" fontId="5" fillId="0" borderId="1" xfId="4" applyNumberFormat="1" applyFont="1" applyBorder="1" applyAlignment="1">
      <alignment horizontal="center" vertical="center"/>
    </xf>
    <xf numFmtId="0" fontId="62" fillId="0" borderId="0" xfId="4" applyFont="1"/>
    <xf numFmtId="0" fontId="0" fillId="0" borderId="0" xfId="4" applyFont="1"/>
    <xf numFmtId="0" fontId="56" fillId="0" borderId="1" xfId="4" applyFont="1" applyBorder="1" applyAlignment="1">
      <alignment horizontal="left" vertical="center" wrapText="1"/>
    </xf>
    <xf numFmtId="0" fontId="55" fillId="0" borderId="1" xfId="4" applyFont="1" applyBorder="1"/>
    <xf numFmtId="0" fontId="19" fillId="2" borderId="1" xfId="4" applyFont="1" applyFill="1" applyBorder="1" applyAlignment="1">
      <alignment horizontal="right" vertical="center" wrapText="1"/>
    </xf>
    <xf numFmtId="0" fontId="56" fillId="2" borderId="1" xfId="4" applyFont="1" applyFill="1" applyBorder="1" applyAlignment="1">
      <alignment horizontal="left" vertical="center" wrapText="1"/>
    </xf>
    <xf numFmtId="0" fontId="55" fillId="2" borderId="1" xfId="4" applyFont="1" applyFill="1" applyBorder="1" applyAlignment="1">
      <alignment wrapText="1"/>
    </xf>
    <xf numFmtId="0" fontId="19" fillId="0" borderId="1" xfId="4" applyFont="1" applyBorder="1" applyAlignment="1">
      <alignment vertical="center"/>
    </xf>
    <xf numFmtId="3" fontId="19" fillId="2" borderId="1" xfId="4" applyNumberFormat="1" applyFont="1" applyFill="1" applyBorder="1" applyAlignment="1">
      <alignment horizontal="right" vertical="center"/>
    </xf>
    <xf numFmtId="0" fontId="55" fillId="0" borderId="1" xfId="4" applyFont="1" applyBorder="1" applyAlignment="1">
      <alignment wrapText="1"/>
    </xf>
    <xf numFmtId="0" fontId="19" fillId="0" borderId="1" xfId="4" applyFont="1" applyBorder="1" applyAlignment="1">
      <alignment vertical="center" wrapText="1"/>
    </xf>
    <xf numFmtId="0" fontId="19" fillId="2" borderId="1" xfId="4" applyFont="1" applyFill="1" applyBorder="1" applyAlignment="1">
      <alignment vertical="center"/>
    </xf>
    <xf numFmtId="0" fontId="41" fillId="0" borderId="1" xfId="4" applyFont="1" applyBorder="1" applyAlignment="1">
      <alignment horizontal="justify"/>
    </xf>
    <xf numFmtId="0" fontId="14" fillId="2" borderId="1" xfId="4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right" vertical="center" wrapText="1"/>
    </xf>
    <xf numFmtId="0" fontId="19" fillId="0" borderId="1" xfId="4" applyFont="1" applyBorder="1" applyAlignment="1">
      <alignment horizontal="left" vertical="center"/>
    </xf>
    <xf numFmtId="0" fontId="0" fillId="0" borderId="1" xfId="4" applyFont="1" applyBorder="1" applyAlignment="1">
      <alignment horizontal="left" vertical="center" wrapText="1"/>
    </xf>
    <xf numFmtId="0" fontId="64" fillId="0" borderId="1" xfId="4" applyFont="1" applyBorder="1" applyAlignment="1">
      <alignment horizontal="left" vertical="center" wrapText="1"/>
    </xf>
    <xf numFmtId="0" fontId="56" fillId="0" borderId="1" xfId="4" applyFont="1" applyBorder="1" applyAlignment="1">
      <alignment vertical="center"/>
    </xf>
    <xf numFmtId="0" fontId="44" fillId="0" borderId="1" xfId="4" applyFont="1" applyBorder="1" applyAlignment="1">
      <alignment vertical="center"/>
    </xf>
    <xf numFmtId="4" fontId="56" fillId="0" borderId="1" xfId="4" applyNumberFormat="1" applyFont="1" applyBorder="1" applyAlignment="1">
      <alignment horizontal="center" vertical="center"/>
    </xf>
    <xf numFmtId="168" fontId="56" fillId="0" borderId="1" xfId="4" applyNumberFormat="1" applyFont="1" applyBorder="1" applyAlignment="1">
      <alignment horizontal="center" vertical="center"/>
    </xf>
    <xf numFmtId="0" fontId="66" fillId="0" borderId="0" xfId="4" applyFont="1" applyAlignment="1">
      <alignment horizontal="left" vertical="center" wrapText="1"/>
    </xf>
    <xf numFmtId="0" fontId="66" fillId="0" borderId="0" xfId="6" applyFont="1" applyAlignment="1">
      <alignment horizontal="left" vertical="center" wrapText="1"/>
    </xf>
    <xf numFmtId="0" fontId="66" fillId="0" borderId="0" xfId="4" applyFont="1" applyAlignment="1">
      <alignment horizontal="center" vertical="top" wrapText="1"/>
    </xf>
    <xf numFmtId="0" fontId="66" fillId="0" borderId="0" xfId="4" applyFont="1" applyAlignment="1">
      <alignment horizontal="right" vertical="center" wrapText="1"/>
    </xf>
    <xf numFmtId="0" fontId="50" fillId="0" borderId="1" xfId="4" applyFont="1" applyBorder="1" applyAlignment="1">
      <alignment horizontal="right" vertical="center"/>
    </xf>
    <xf numFmtId="165" fontId="50" fillId="0" borderId="1" xfId="4" applyNumberFormat="1" applyFont="1" applyBorder="1" applyAlignment="1">
      <alignment horizontal="center"/>
    </xf>
    <xf numFmtId="10" fontId="17" fillId="0" borderId="1" xfId="4" applyNumberFormat="1" applyFont="1" applyBorder="1" applyAlignment="1">
      <alignment horizontal="center" wrapText="1"/>
    </xf>
    <xf numFmtId="0" fontId="50" fillId="0" borderId="1" xfId="4" applyFont="1" applyBorder="1" applyAlignment="1">
      <alignment horizontal="center"/>
    </xf>
    <xf numFmtId="0" fontId="11" fillId="0" borderId="1" xfId="4" applyFont="1" applyBorder="1" applyAlignment="1">
      <alignment horizontal="left" wrapText="1"/>
    </xf>
    <xf numFmtId="0" fontId="67" fillId="0" borderId="1" xfId="4" applyFont="1" applyBorder="1" applyAlignment="1">
      <alignment horizontal="left" vertical="center" wrapText="1"/>
    </xf>
    <xf numFmtId="0" fontId="44" fillId="0" borderId="0" xfId="6" applyFont="1" applyAlignment="1">
      <alignment horizontal="left"/>
    </xf>
    <xf numFmtId="0" fontId="19" fillId="0" borderId="0" xfId="6" applyFont="1"/>
    <xf numFmtId="0" fontId="19" fillId="0" borderId="0" xfId="6" applyFont="1" applyAlignment="1">
      <alignment horizontal="center"/>
    </xf>
    <xf numFmtId="0" fontId="5" fillId="0" borderId="0" xfId="6" applyFont="1" applyAlignment="1">
      <alignment horizontal="center"/>
    </xf>
    <xf numFmtId="164" fontId="0" fillId="0" borderId="1" xfId="0" applyNumberFormat="1" applyBorder="1" applyAlignment="1">
      <alignment horizontal="center" vertical="center"/>
    </xf>
    <xf numFmtId="0" fontId="17" fillId="0" borderId="1" xfId="15" applyFont="1" applyBorder="1" applyAlignment="1">
      <alignment vertical="center" wrapText="1"/>
    </xf>
    <xf numFmtId="0" fontId="50" fillId="2" borderId="1" xfId="0" applyFont="1" applyFill="1" applyBorder="1" applyAlignment="1">
      <alignment horizontal="center" vertical="center" wrapText="1"/>
    </xf>
    <xf numFmtId="0" fontId="19" fillId="0" borderId="1" xfId="6" applyFont="1" applyBorder="1" applyAlignment="1">
      <alignment horizontal="center"/>
    </xf>
    <xf numFmtId="0" fontId="19" fillId="0" borderId="1" xfId="6" applyFont="1" applyBorder="1"/>
    <xf numFmtId="0" fontId="5" fillId="0" borderId="1" xfId="6" applyFont="1" applyBorder="1" applyAlignment="1">
      <alignment horizontal="center"/>
    </xf>
    <xf numFmtId="0" fontId="43" fillId="0" borderId="1" xfId="6" applyFont="1" applyBorder="1"/>
    <xf numFmtId="165" fontId="19" fillId="0" borderId="1" xfId="6" applyNumberFormat="1" applyFont="1" applyBorder="1"/>
    <xf numFmtId="164" fontId="19" fillId="0" borderId="1" xfId="6" applyNumberFormat="1" applyFont="1" applyBorder="1"/>
    <xf numFmtId="0" fontId="37" fillId="0" borderId="0" xfId="4" applyFont="1" applyAlignment="1">
      <alignment vertical="center"/>
    </xf>
    <xf numFmtId="0" fontId="17" fillId="2" borderId="1" xfId="4" applyFont="1" applyFill="1" applyBorder="1" applyAlignment="1">
      <alignment horizontal="center"/>
    </xf>
    <xf numFmtId="0" fontId="11" fillId="0" borderId="1" xfId="4" applyFont="1" applyBorder="1" applyAlignment="1">
      <alignment horizontal="left" vertical="center" wrapText="1"/>
    </xf>
    <xf numFmtId="4" fontId="14" fillId="0" borderId="1" xfId="4" applyNumberFormat="1" applyFont="1" applyBorder="1" applyAlignment="1">
      <alignment horizontal="center" vertical="center"/>
    </xf>
    <xf numFmtId="164" fontId="17" fillId="0" borderId="1" xfId="12" applyFont="1" applyBorder="1" applyAlignment="1" applyProtection="1">
      <alignment horizontal="right"/>
    </xf>
    <xf numFmtId="0" fontId="56" fillId="0" borderId="1" xfId="4" applyFont="1" applyBorder="1" applyAlignment="1">
      <alignment horizontal="left" vertical="center"/>
    </xf>
    <xf numFmtId="0" fontId="1" fillId="2" borderId="1" xfId="4" applyFill="1" applyBorder="1" applyAlignment="1">
      <alignment horizontal="left" wrapText="1"/>
    </xf>
    <xf numFmtId="0" fontId="15" fillId="0" borderId="1" xfId="0" applyFont="1" applyBorder="1" applyAlignment="1">
      <alignment horizontal="left" vertical="center" wrapText="1"/>
    </xf>
    <xf numFmtId="0" fontId="15" fillId="2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45" fillId="0" borderId="1" xfId="4" applyFont="1" applyBorder="1"/>
    <xf numFmtId="10" fontId="17" fillId="0" borderId="0" xfId="12" applyNumberFormat="1" applyFont="1" applyBorder="1" applyAlignment="1" applyProtection="1">
      <alignment wrapText="1"/>
    </xf>
    <xf numFmtId="9" fontId="17" fillId="0" borderId="0" xfId="9" applyFont="1" applyBorder="1" applyAlignment="1" applyProtection="1">
      <alignment wrapText="1"/>
    </xf>
    <xf numFmtId="164" fontId="17" fillId="0" borderId="0" xfId="12" applyFont="1" applyBorder="1" applyAlignment="1" applyProtection="1">
      <alignment wrapText="1"/>
    </xf>
    <xf numFmtId="0" fontId="68" fillId="0" borderId="1" xfId="4" applyFont="1" applyBorder="1"/>
    <xf numFmtId="0" fontId="2" fillId="0" borderId="1" xfId="0" applyFont="1" applyBorder="1" applyAlignment="1">
      <alignment horizontal="left" vertical="center" wrapText="1"/>
    </xf>
    <xf numFmtId="2" fontId="0" fillId="0" borderId="1" xfId="0" applyNumberFormat="1" applyBorder="1" applyAlignment="1">
      <alignment horizontal="center"/>
    </xf>
    <xf numFmtId="9" fontId="92" fillId="0" borderId="1" xfId="3" applyBorder="1" applyAlignment="1" applyProtection="1">
      <alignment horizontal="center"/>
    </xf>
    <xf numFmtId="0" fontId="50" fillId="0" borderId="0" xfId="4" applyFont="1" applyAlignment="1">
      <alignment horizontal="left" vertical="center"/>
    </xf>
    <xf numFmtId="0" fontId="9" fillId="2" borderId="0" xfId="4" applyFont="1" applyFill="1" applyAlignment="1">
      <alignment horizontal="center"/>
    </xf>
    <xf numFmtId="168" fontId="25" fillId="0" borderId="1" xfId="4" applyNumberFormat="1" applyFont="1" applyBorder="1"/>
    <xf numFmtId="170" fontId="5" fillId="0" borderId="0" xfId="4" applyNumberFormat="1" applyFont="1"/>
    <xf numFmtId="164" fontId="1" fillId="0" borderId="0" xfId="4" applyNumberFormat="1"/>
    <xf numFmtId="0" fontId="9" fillId="3" borderId="1" xfId="16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left" vertical="center"/>
    </xf>
    <xf numFmtId="2" fontId="50" fillId="0" borderId="0" xfId="4" applyNumberFormat="1" applyFont="1"/>
    <xf numFmtId="0" fontId="69" fillId="0" borderId="1" xfId="4" applyFont="1" applyBorder="1"/>
    <xf numFmtId="168" fontId="17" fillId="2" borderId="1" xfId="12" applyNumberFormat="1" applyFont="1" applyFill="1" applyBorder="1" applyProtection="1"/>
    <xf numFmtId="0" fontId="9" fillId="2" borderId="1" xfId="16" applyFont="1" applyFill="1" applyBorder="1" applyAlignment="1">
      <alignment horizontal="center" vertical="center" wrapText="1"/>
    </xf>
    <xf numFmtId="0" fontId="53" fillId="2" borderId="1" xfId="4" applyFont="1" applyFill="1" applyBorder="1" applyAlignment="1">
      <alignment horizontal="left" vertical="center"/>
    </xf>
    <xf numFmtId="0" fontId="50" fillId="0" borderId="1" xfId="4" applyFont="1" applyBorder="1" applyAlignment="1">
      <alignment horizontal="center" vertical="center"/>
    </xf>
    <xf numFmtId="0" fontId="17" fillId="0" borderId="1" xfId="4" applyFont="1" applyBorder="1" applyAlignment="1">
      <alignment horizontal="center" wrapText="1"/>
    </xf>
    <xf numFmtId="168" fontId="1" fillId="0" borderId="1" xfId="4" applyNumberFormat="1" applyBorder="1" applyAlignment="1">
      <alignment horizontal="center"/>
    </xf>
    <xf numFmtId="0" fontId="70" fillId="0" borderId="1" xfId="4" applyFont="1" applyBorder="1" applyAlignment="1">
      <alignment vertical="center" wrapText="1"/>
    </xf>
    <xf numFmtId="164" fontId="17" fillId="0" borderId="1" xfId="12" applyFont="1" applyBorder="1" applyAlignment="1" applyProtection="1">
      <alignment horizontal="center" vertical="center"/>
    </xf>
    <xf numFmtId="164" fontId="17" fillId="0" borderId="1" xfId="4" applyNumberFormat="1" applyFont="1" applyBorder="1" applyAlignment="1">
      <alignment horizontal="center" vertical="center"/>
    </xf>
    <xf numFmtId="2" fontId="17" fillId="0" borderId="1" xfId="4" applyNumberFormat="1" applyFont="1" applyBorder="1" applyAlignment="1">
      <alignment horizontal="center" vertical="center"/>
    </xf>
    <xf numFmtId="0" fontId="72" fillId="0" borderId="1" xfId="4" applyFont="1" applyBorder="1" applyAlignment="1">
      <alignment vertical="center" wrapText="1"/>
    </xf>
    <xf numFmtId="0" fontId="72" fillId="2" borderId="1" xfId="4" applyFont="1" applyFill="1" applyBorder="1" applyAlignment="1">
      <alignment vertical="center" wrapText="1"/>
    </xf>
    <xf numFmtId="164" fontId="1" fillId="0" borderId="1" xfId="4" applyNumberFormat="1" applyBorder="1" applyAlignment="1">
      <alignment horizontal="center" vertical="center"/>
    </xf>
    <xf numFmtId="169" fontId="1" fillId="0" borderId="1" xfId="4" applyNumberFormat="1" applyBorder="1" applyAlignment="1">
      <alignment horizontal="center" vertical="center" wrapText="1"/>
    </xf>
    <xf numFmtId="165" fontId="17" fillId="0" borderId="1" xfId="4" applyNumberFormat="1" applyFont="1" applyBorder="1" applyAlignment="1">
      <alignment horizontal="center" vertical="center"/>
    </xf>
    <xf numFmtId="0" fontId="17" fillId="2" borderId="1" xfId="4" applyFont="1" applyFill="1" applyBorder="1" applyAlignment="1">
      <alignment vertical="center" wrapText="1"/>
    </xf>
    <xf numFmtId="164" fontId="17" fillId="0" borderId="1" xfId="4" applyNumberFormat="1" applyFont="1" applyBorder="1" applyAlignment="1">
      <alignment horizontal="center" vertical="center" wrapText="1"/>
    </xf>
    <xf numFmtId="0" fontId="73" fillId="0" borderId="1" xfId="4" applyFont="1" applyBorder="1" applyAlignment="1">
      <alignment horizontal="center" vertical="center" wrapText="1"/>
    </xf>
    <xf numFmtId="3" fontId="19" fillId="2" borderId="1" xfId="4" applyNumberFormat="1" applyFont="1" applyFill="1" applyBorder="1" applyAlignment="1">
      <alignment horizontal="center" vertical="center"/>
    </xf>
    <xf numFmtId="0" fontId="5" fillId="0" borderId="1" xfId="4" applyFont="1" applyBorder="1" applyAlignment="1">
      <alignment horizontal="right" vertical="center"/>
    </xf>
    <xf numFmtId="10" fontId="17" fillId="0" borderId="1" xfId="4" applyNumberFormat="1" applyFont="1" applyBorder="1" applyAlignment="1">
      <alignment horizontal="right" wrapText="1"/>
    </xf>
    <xf numFmtId="164" fontId="1" fillId="0" borderId="1" xfId="4" applyNumberFormat="1" applyBorder="1" applyAlignment="1">
      <alignment wrapText="1"/>
    </xf>
    <xf numFmtId="0" fontId="5" fillId="0" borderId="1" xfId="4" applyFont="1" applyBorder="1" applyAlignment="1">
      <alignment horizontal="left" wrapText="1"/>
    </xf>
    <xf numFmtId="164" fontId="5" fillId="0" borderId="1" xfId="4" applyNumberFormat="1" applyFont="1" applyBorder="1"/>
    <xf numFmtId="0" fontId="74" fillId="2" borderId="1" xfId="14" applyFont="1" applyFill="1" applyBorder="1" applyAlignment="1" applyProtection="1">
      <alignment horizontal="center" vertical="center" wrapText="1"/>
    </xf>
    <xf numFmtId="0" fontId="11" fillId="2" borderId="1" xfId="14" applyFont="1" applyFill="1" applyBorder="1" applyAlignment="1" applyProtection="1">
      <alignment horizontal="center" vertical="center" wrapText="1"/>
    </xf>
    <xf numFmtId="0" fontId="75" fillId="0" borderId="1" xfId="4" applyFont="1" applyBorder="1"/>
    <xf numFmtId="0" fontId="76" fillId="0" borderId="1" xfId="4" applyFont="1" applyBorder="1"/>
    <xf numFmtId="0" fontId="1" fillId="2" borderId="1" xfId="14" applyFont="1" applyFill="1" applyBorder="1" applyAlignment="1" applyProtection="1">
      <alignment horizontal="left" vertical="center" wrapText="1"/>
    </xf>
    <xf numFmtId="165" fontId="1" fillId="2" borderId="1" xfId="14" applyNumberFormat="1" applyFont="1" applyFill="1" applyBorder="1" applyAlignment="1" applyProtection="1">
      <alignment horizontal="center" vertical="center" wrapText="1"/>
    </xf>
    <xf numFmtId="165" fontId="92" fillId="0" borderId="1" xfId="3" applyNumberFormat="1" applyBorder="1" applyAlignment="1" applyProtection="1">
      <alignment horizontal="center" vertical="center"/>
    </xf>
    <xf numFmtId="165" fontId="0" fillId="0" borderId="1" xfId="0" applyNumberFormat="1" applyBorder="1" applyAlignment="1">
      <alignment horizontal="center" vertical="center" wrapText="1"/>
    </xf>
    <xf numFmtId="0" fontId="45" fillId="0" borderId="0" xfId="4" applyFont="1"/>
    <xf numFmtId="0" fontId="81" fillId="0" borderId="0" xfId="4" applyFont="1"/>
    <xf numFmtId="165" fontId="50" fillId="0" borderId="0" xfId="4" applyNumberFormat="1" applyFont="1"/>
    <xf numFmtId="0" fontId="2" fillId="0" borderId="0" xfId="0" applyFont="1"/>
    <xf numFmtId="0" fontId="37" fillId="0" borderId="0" xfId="0" applyFont="1"/>
    <xf numFmtId="0" fontId="50" fillId="0" borderId="0" xfId="0" applyFont="1" applyAlignment="1">
      <alignment horizontal="left" vertical="center"/>
    </xf>
    <xf numFmtId="2" fontId="50" fillId="0" borderId="0" xfId="0" applyNumberFormat="1" applyFont="1" applyAlignment="1">
      <alignment horizontal="left" vertical="center"/>
    </xf>
    <xf numFmtId="0" fontId="9" fillId="3" borderId="27" xfId="0" applyFont="1" applyFill="1" applyBorder="1" applyAlignment="1">
      <alignment horizontal="center" wrapText="1"/>
    </xf>
    <xf numFmtId="0" fontId="9" fillId="3" borderId="28" xfId="0" applyFont="1" applyFill="1" applyBorder="1" applyAlignment="1">
      <alignment horizontal="center" wrapText="1"/>
    </xf>
    <xf numFmtId="2" fontId="9" fillId="3" borderId="28" xfId="0" applyNumberFormat="1" applyFont="1" applyFill="1" applyBorder="1" applyAlignment="1">
      <alignment horizontal="center" wrapText="1"/>
    </xf>
    <xf numFmtId="0" fontId="9" fillId="3" borderId="29" xfId="0" applyFont="1" applyFill="1" applyBorder="1" applyAlignment="1">
      <alignment horizontal="center" vertical="center" wrapText="1"/>
    </xf>
    <xf numFmtId="0" fontId="50" fillId="0" borderId="1" xfId="0" applyFont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left" vertical="top" wrapText="1"/>
    </xf>
    <xf numFmtId="2" fontId="50" fillId="0" borderId="1" xfId="0" applyNumberFormat="1" applyFont="1" applyBorder="1" applyAlignment="1">
      <alignment horizontal="center" vertical="center"/>
    </xf>
    <xf numFmtId="10" fontId="5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top"/>
    </xf>
    <xf numFmtId="2" fontId="0" fillId="0" borderId="1" xfId="0" applyNumberFormat="1" applyBorder="1" applyAlignment="1">
      <alignment horizontal="center" vertical="center"/>
    </xf>
    <xf numFmtId="169" fontId="0" fillId="0" borderId="1" xfId="0" applyNumberFormat="1" applyBorder="1" applyAlignment="1">
      <alignment horizontal="center" vertical="center"/>
    </xf>
    <xf numFmtId="2" fontId="2" fillId="0" borderId="0" xfId="0" applyNumberFormat="1" applyFont="1"/>
    <xf numFmtId="0" fontId="50" fillId="0" borderId="0" xfId="0" applyFont="1"/>
    <xf numFmtId="2" fontId="50" fillId="0" borderId="0" xfId="0" applyNumberFormat="1" applyFont="1"/>
    <xf numFmtId="0" fontId="62" fillId="0" borderId="0" xfId="0" applyFont="1"/>
    <xf numFmtId="0" fontId="19" fillId="2" borderId="1" xfId="0" applyFont="1" applyFill="1" applyBorder="1" applyAlignment="1">
      <alignment vertical="center" wrapText="1"/>
    </xf>
    <xf numFmtId="0" fontId="19" fillId="2" borderId="1" xfId="0" applyFont="1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/>
    </xf>
    <xf numFmtId="9" fontId="14" fillId="2" borderId="1" xfId="4" applyNumberFormat="1" applyFont="1" applyFill="1" applyBorder="1" applyAlignment="1">
      <alignment horizontal="center"/>
    </xf>
    <xf numFmtId="165" fontId="1" fillId="2" borderId="1" xfId="4" applyNumberFormat="1" applyFill="1" applyBorder="1" applyAlignment="1">
      <alignment horizontal="center"/>
    </xf>
    <xf numFmtId="0" fontId="11" fillId="2" borderId="1" xfId="4" applyFont="1" applyFill="1" applyBorder="1" applyAlignment="1">
      <alignment vertical="center" wrapText="1"/>
    </xf>
    <xf numFmtId="165" fontId="0" fillId="0" borderId="1" xfId="0" applyNumberFormat="1" applyBorder="1"/>
    <xf numFmtId="168" fontId="0" fillId="0" borderId="1" xfId="0" applyNumberFormat="1" applyBorder="1"/>
    <xf numFmtId="0" fontId="0" fillId="0" borderId="0" xfId="0" applyAlignment="1">
      <alignment wrapText="1"/>
    </xf>
    <xf numFmtId="9" fontId="92" fillId="0" borderId="1" xfId="3" applyBorder="1" applyProtection="1"/>
    <xf numFmtId="0" fontId="46" fillId="0" borderId="1" xfId="4" applyFont="1" applyBorder="1" applyAlignment="1">
      <alignment horizontal="center" vertical="center" wrapText="1"/>
    </xf>
    <xf numFmtId="0" fontId="46" fillId="0" borderId="1" xfId="4" applyFont="1" applyBorder="1" applyAlignment="1">
      <alignment horizontal="left" vertical="center" wrapText="1"/>
    </xf>
    <xf numFmtId="0" fontId="19" fillId="2" borderId="1" xfId="15" applyFont="1" applyFill="1" applyBorder="1" applyAlignment="1">
      <alignment horizontal="left" vertical="center" wrapText="1"/>
    </xf>
    <xf numFmtId="172" fontId="1" fillId="0" borderId="1" xfId="4" applyNumberFormat="1" applyBorder="1"/>
    <xf numFmtId="0" fontId="1" fillId="2" borderId="1" xfId="15" applyFill="1" applyBorder="1" applyAlignment="1">
      <alignment horizontal="left" vertical="center" wrapText="1"/>
    </xf>
    <xf numFmtId="0" fontId="19" fillId="2" borderId="1" xfId="0" applyFont="1" applyFill="1" applyBorder="1"/>
    <xf numFmtId="0" fontId="1" fillId="2" borderId="1" xfId="4" applyFill="1" applyBorder="1" applyAlignment="1">
      <alignment horizontal="left" vertical="center"/>
    </xf>
    <xf numFmtId="0" fontId="5" fillId="2" borderId="1" xfId="15" applyFont="1" applyFill="1" applyBorder="1" applyAlignment="1">
      <alignment horizontal="left" vertical="center"/>
    </xf>
    <xf numFmtId="0" fontId="19" fillId="2" borderId="1" xfId="0" applyFont="1" applyFill="1" applyBorder="1" applyAlignment="1">
      <alignment horizontal="left" vertical="center"/>
    </xf>
    <xf numFmtId="0" fontId="66" fillId="4" borderId="1" xfId="6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wrapText="1"/>
    </xf>
    <xf numFmtId="0" fontId="17" fillId="4" borderId="1" xfId="4" applyFont="1" applyFill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53" fillId="2" borderId="1" xfId="6" applyFont="1" applyFill="1" applyBorder="1" applyAlignment="1">
      <alignment horizontal="left" vertical="center" wrapText="1"/>
    </xf>
    <xf numFmtId="0" fontId="50" fillId="2" borderId="1" xfId="0" applyFont="1" applyFill="1" applyBorder="1"/>
    <xf numFmtId="0" fontId="5" fillId="2" borderId="1" xfId="0" applyFont="1" applyFill="1" applyBorder="1"/>
    <xf numFmtId="0" fontId="1" fillId="2" borderId="1" xfId="0" applyFont="1" applyFill="1" applyBorder="1"/>
    <xf numFmtId="0" fontId="4" fillId="2" borderId="1" xfId="0" applyFont="1" applyFill="1" applyBorder="1"/>
    <xf numFmtId="0" fontId="45" fillId="4" borderId="1" xfId="0" applyFont="1" applyFill="1" applyBorder="1" applyAlignment="1">
      <alignment horizontal="left" wrapText="1"/>
    </xf>
    <xf numFmtId="0" fontId="17" fillId="2" borderId="1" xfId="0" applyFont="1" applyFill="1" applyBorder="1" applyAlignment="1">
      <alignment horizontal="left"/>
    </xf>
    <xf numFmtId="0" fontId="5" fillId="4" borderId="1" xfId="0" applyFont="1" applyFill="1" applyBorder="1"/>
    <xf numFmtId="168" fontId="1" fillId="3" borderId="1" xfId="4" applyNumberFormat="1" applyFill="1" applyBorder="1"/>
    <xf numFmtId="168" fontId="1" fillId="3" borderId="0" xfId="4" applyNumberFormat="1" applyFill="1"/>
    <xf numFmtId="0" fontId="11" fillId="4" borderId="1" xfId="0" applyFont="1" applyFill="1" applyBorder="1"/>
    <xf numFmtId="0" fontId="0" fillId="4" borderId="1" xfId="0" applyFill="1" applyBorder="1"/>
    <xf numFmtId="0" fontId="0" fillId="4" borderId="1" xfId="0" applyFill="1" applyBorder="1" applyAlignment="1">
      <alignment wrapText="1"/>
    </xf>
    <xf numFmtId="168" fontId="1" fillId="0" borderId="0" xfId="4" applyNumberFormat="1"/>
    <xf numFmtId="0" fontId="62" fillId="3" borderId="30" xfId="0" applyFont="1" applyFill="1" applyBorder="1" applyAlignment="1">
      <alignment horizontal="center"/>
    </xf>
    <xf numFmtId="0" fontId="52" fillId="0" borderId="2" xfId="0" applyFont="1" applyBorder="1" applyAlignment="1">
      <alignment horizontal="left" vertical="center" wrapText="1"/>
    </xf>
    <xf numFmtId="0" fontId="0" fillId="0" borderId="30" xfId="0" applyBorder="1" applyAlignment="1">
      <alignment horizontal="center"/>
    </xf>
    <xf numFmtId="0" fontId="51" fillId="0" borderId="1" xfId="0" applyFont="1" applyBorder="1" applyAlignment="1">
      <alignment horizontal="center" vertical="center" wrapText="1"/>
    </xf>
    <xf numFmtId="3" fontId="51" fillId="0" borderId="1" xfId="0" applyNumberFormat="1" applyFont="1" applyBorder="1" applyAlignment="1">
      <alignment horizontal="center" vertical="center" wrapText="1"/>
    </xf>
    <xf numFmtId="0" fontId="0" fillId="0" borderId="30" xfId="0" applyBorder="1"/>
    <xf numFmtId="0" fontId="83" fillId="0" borderId="30" xfId="0" applyFont="1" applyBorder="1" applyAlignment="1">
      <alignment horizontal="center"/>
    </xf>
    <xf numFmtId="0" fontId="84" fillId="0" borderId="30" xfId="0" applyFont="1" applyBorder="1"/>
    <xf numFmtId="169" fontId="0" fillId="0" borderId="1" xfId="0" applyNumberFormat="1" applyBorder="1"/>
    <xf numFmtId="0" fontId="62" fillId="3" borderId="1" xfId="0" applyFont="1" applyFill="1" applyBorder="1" applyAlignment="1">
      <alignment wrapText="1"/>
    </xf>
    <xf numFmtId="0" fontId="39" fillId="0" borderId="1" xfId="0" applyFont="1" applyBorder="1"/>
    <xf numFmtId="0" fontId="39" fillId="0" borderId="1" xfId="0" applyFont="1" applyBorder="1" applyAlignment="1">
      <alignment wrapText="1"/>
    </xf>
    <xf numFmtId="49" fontId="42" fillId="0" borderId="1" xfId="0" applyNumberFormat="1" applyFont="1" applyBorder="1" applyAlignment="1">
      <alignment horizontal="center" vertical="center" wrapText="1"/>
    </xf>
    <xf numFmtId="169" fontId="39" fillId="0" borderId="1" xfId="0" applyNumberFormat="1" applyFont="1" applyBorder="1"/>
    <xf numFmtId="10" fontId="39" fillId="0" borderId="1" xfId="0" applyNumberFormat="1" applyFont="1" applyBorder="1"/>
    <xf numFmtId="0" fontId="42" fillId="0" borderId="1" xfId="0" applyFont="1" applyBorder="1" applyAlignment="1">
      <alignment vertical="center" wrapText="1"/>
    </xf>
    <xf numFmtId="0" fontId="39" fillId="0" borderId="1" xfId="0" applyFont="1" applyBorder="1" applyAlignment="1">
      <alignment horizontal="center" vertical="center" wrapText="1"/>
    </xf>
    <xf numFmtId="0" fontId="39" fillId="0" borderId="1" xfId="0" applyFont="1" applyBorder="1" applyAlignment="1">
      <alignment horizontal="left" vertical="center" wrapText="1"/>
    </xf>
    <xf numFmtId="4" fontId="85" fillId="2" borderId="24" xfId="13" applyNumberFormat="1" applyFont="1" applyFill="1" applyBorder="1" applyAlignment="1" applyProtection="1">
      <alignment horizontal="center" vertical="center" wrapText="1"/>
    </xf>
    <xf numFmtId="4" fontId="85" fillId="0" borderId="24" xfId="13" applyNumberFormat="1" applyFont="1" applyBorder="1" applyAlignment="1" applyProtection="1">
      <alignment horizontal="center" vertical="center" wrapText="1"/>
    </xf>
    <xf numFmtId="0" fontId="14" fillId="2" borderId="1" xfId="0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3" fontId="19" fillId="0" borderId="1" xfId="0" applyNumberFormat="1" applyFont="1" applyBorder="1" applyAlignment="1">
      <alignment horizontal="center" vertical="center" wrapText="1"/>
    </xf>
    <xf numFmtId="4" fontId="5" fillId="0" borderId="24" xfId="13" applyNumberFormat="1" applyBorder="1" applyAlignment="1" applyProtection="1">
      <alignment horizontal="center" vertical="center" wrapText="1"/>
    </xf>
    <xf numFmtId="165" fontId="14" fillId="2" borderId="1" xfId="0" applyNumberFormat="1" applyFont="1" applyFill="1" applyBorder="1" applyAlignment="1">
      <alignment horizontal="center"/>
    </xf>
    <xf numFmtId="0" fontId="14" fillId="0" borderId="1" xfId="0" applyFont="1" applyBorder="1"/>
    <xf numFmtId="165" fontId="14" fillId="0" borderId="1" xfId="0" applyNumberFormat="1" applyFont="1" applyBorder="1" applyAlignment="1">
      <alignment horizontal="left"/>
    </xf>
    <xf numFmtId="168" fontId="14" fillId="0" borderId="1" xfId="0" applyNumberFormat="1" applyFont="1" applyBorder="1"/>
    <xf numFmtId="165" fontId="14" fillId="0" borderId="1" xfId="0" applyNumberFormat="1" applyFont="1" applyBorder="1"/>
    <xf numFmtId="0" fontId="0" fillId="0" borderId="30" xfId="0" applyBorder="1" applyAlignment="1">
      <alignment wrapText="1"/>
    </xf>
    <xf numFmtId="0" fontId="52" fillId="0" borderId="1" xfId="0" applyFont="1" applyBorder="1" applyAlignment="1">
      <alignment horizontal="left" vertical="center" wrapText="1"/>
    </xf>
    <xf numFmtId="2" fontId="37" fillId="0" borderId="0" xfId="0" applyNumberFormat="1" applyFont="1"/>
    <xf numFmtId="0" fontId="37" fillId="3" borderId="27" xfId="6" applyFont="1" applyFill="1" applyBorder="1" applyAlignment="1">
      <alignment horizontal="center" wrapText="1"/>
    </xf>
    <xf numFmtId="0" fontId="37" fillId="3" borderId="28" xfId="6" applyFont="1" applyFill="1" applyBorder="1" applyAlignment="1">
      <alignment horizontal="center" wrapText="1"/>
    </xf>
    <xf numFmtId="2" fontId="37" fillId="3" borderId="28" xfId="6" applyNumberFormat="1" applyFont="1" applyFill="1" applyBorder="1" applyAlignment="1">
      <alignment horizontal="center" wrapText="1"/>
    </xf>
    <xf numFmtId="0" fontId="5" fillId="0" borderId="1" xfId="6" applyFont="1" applyBorder="1" applyAlignment="1">
      <alignment horizontal="left" vertical="center" wrapText="1"/>
    </xf>
    <xf numFmtId="9" fontId="5" fillId="0" borderId="1" xfId="0" applyNumberFormat="1" applyFont="1" applyBorder="1" applyAlignment="1">
      <alignment horizontal="left" vertical="center" wrapText="1"/>
    </xf>
    <xf numFmtId="168" fontId="5" fillId="0" borderId="1" xfId="6" applyNumberFormat="1" applyFont="1" applyBorder="1" applyAlignment="1">
      <alignment horizontal="left" vertical="center" wrapText="1"/>
    </xf>
    <xf numFmtId="0" fontId="5" fillId="0" borderId="31" xfId="0" applyFont="1" applyBorder="1" applyAlignment="1">
      <alignment horizontal="left" vertical="center" wrapText="1"/>
    </xf>
    <xf numFmtId="0" fontId="5" fillId="0" borderId="32" xfId="0" applyFont="1" applyBorder="1" applyAlignment="1">
      <alignment horizontal="left" vertical="center" wrapText="1"/>
    </xf>
    <xf numFmtId="168" fontId="5" fillId="0" borderId="32" xfId="0" applyNumberFormat="1" applyFont="1" applyBorder="1" applyAlignment="1">
      <alignment horizontal="left" vertical="center" wrapText="1"/>
    </xf>
    <xf numFmtId="0" fontId="5" fillId="0" borderId="0" xfId="0" applyFont="1"/>
    <xf numFmtId="2" fontId="5" fillId="0" borderId="0" xfId="0" applyNumberFormat="1" applyFont="1"/>
    <xf numFmtId="0" fontId="37" fillId="0" borderId="0" xfId="0" applyFont="1" applyAlignment="1">
      <alignment vertical="center"/>
    </xf>
    <xf numFmtId="0" fontId="37" fillId="0" borderId="0" xfId="0" applyFont="1" applyAlignment="1">
      <alignment vertical="center" wrapText="1"/>
    </xf>
    <xf numFmtId="0" fontId="41" fillId="0" borderId="0" xfId="6" applyFont="1" applyAlignment="1">
      <alignment horizontal="center"/>
    </xf>
    <xf numFmtId="0" fontId="41" fillId="0" borderId="0" xfId="6" applyFont="1"/>
    <xf numFmtId="2" fontId="41" fillId="0" borderId="0" xfId="6" applyNumberFormat="1" applyFont="1"/>
    <xf numFmtId="0" fontId="37" fillId="0" borderId="0" xfId="6" applyFont="1" applyAlignment="1">
      <alignment horizontal="center"/>
    </xf>
    <xf numFmtId="0" fontId="37" fillId="0" borderId="0" xfId="6" applyFont="1"/>
    <xf numFmtId="2" fontId="37" fillId="0" borderId="0" xfId="6" applyNumberFormat="1" applyFont="1"/>
    <xf numFmtId="0" fontId="19" fillId="3" borderId="7" xfId="0" applyFont="1" applyFill="1" applyBorder="1" applyAlignment="1">
      <alignment horizontal="left" wrapText="1"/>
    </xf>
    <xf numFmtId="2" fontId="5" fillId="2" borderId="7" xfId="0" applyNumberFormat="1" applyFont="1" applyFill="1" applyBorder="1" applyAlignment="1">
      <alignment vertical="center"/>
    </xf>
    <xf numFmtId="0" fontId="5" fillId="0" borderId="7" xfId="6" applyFont="1" applyBorder="1" applyAlignment="1">
      <alignment horizontal="left" vertical="center" wrapText="1"/>
    </xf>
    <xf numFmtId="0" fontId="19" fillId="2" borderId="7" xfId="6" applyFont="1" applyFill="1" applyBorder="1" applyAlignment="1">
      <alignment horizontal="center" vertical="center" wrapText="1"/>
    </xf>
    <xf numFmtId="4" fontId="19" fillId="2" borderId="7" xfId="6" applyNumberFormat="1" applyFont="1" applyFill="1" applyBorder="1" applyAlignment="1">
      <alignment horizontal="center" vertical="center" wrapText="1"/>
    </xf>
    <xf numFmtId="0" fontId="41" fillId="0" borderId="0" xfId="0" applyFont="1"/>
    <xf numFmtId="2" fontId="41" fillId="0" borderId="0" xfId="0" applyNumberFormat="1" applyFont="1"/>
    <xf numFmtId="0" fontId="0" fillId="0" borderId="0" xfId="6" applyFont="1"/>
    <xf numFmtId="0" fontId="0" fillId="0" borderId="0" xfId="6" applyFont="1" applyAlignment="1">
      <alignment horizontal="center"/>
    </xf>
    <xf numFmtId="2" fontId="0" fillId="0" borderId="0" xfId="6" applyNumberFormat="1" applyFont="1"/>
    <xf numFmtId="0" fontId="45" fillId="3" borderId="1" xfId="16" applyFont="1" applyFill="1" applyBorder="1" applyAlignment="1">
      <alignment horizontal="center" vertical="center" wrapText="1"/>
    </xf>
    <xf numFmtId="0" fontId="87" fillId="3" borderId="1" xfId="17" applyFont="1" applyFill="1" applyBorder="1" applyAlignment="1">
      <alignment horizontal="center" vertical="center" wrapText="1"/>
    </xf>
    <xf numFmtId="0" fontId="88" fillId="2" borderId="1" xfId="0" applyFont="1" applyFill="1" applyBorder="1" applyAlignment="1">
      <alignment horizontal="left" vertical="center" wrapText="1"/>
    </xf>
    <xf numFmtId="174" fontId="4" fillId="0" borderId="1" xfId="2" applyNumberFormat="1" applyFont="1" applyBorder="1" applyAlignment="1" applyProtection="1">
      <alignment horizontal="center" vertical="center"/>
    </xf>
    <xf numFmtId="4" fontId="5" fillId="0" borderId="1" xfId="6" applyNumberFormat="1" applyFont="1" applyBorder="1" applyAlignment="1">
      <alignment horizontal="center" vertical="center"/>
    </xf>
    <xf numFmtId="9" fontId="5" fillId="0" borderId="1" xfId="0" applyNumberFormat="1" applyFont="1" applyBorder="1" applyAlignment="1">
      <alignment horizontal="center" vertical="center"/>
    </xf>
    <xf numFmtId="0" fontId="5" fillId="0" borderId="1" xfId="6" applyFont="1" applyBorder="1" applyAlignment="1">
      <alignment horizontal="center" vertical="center"/>
    </xf>
    <xf numFmtId="2" fontId="5" fillId="0" borderId="1" xfId="6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right" vertical="center" wrapText="1"/>
    </xf>
    <xf numFmtId="168" fontId="5" fillId="0" borderId="1" xfId="6" applyNumberFormat="1" applyFont="1" applyBorder="1" applyAlignment="1">
      <alignment horizontal="center" vertical="center"/>
    </xf>
    <xf numFmtId="168" fontId="0" fillId="0" borderId="1" xfId="0" applyNumberFormat="1" applyBorder="1" applyAlignment="1">
      <alignment horizontal="center" vertical="center"/>
    </xf>
    <xf numFmtId="0" fontId="1" fillId="0" borderId="0" xfId="0" applyFont="1"/>
    <xf numFmtId="0" fontId="9" fillId="3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right" vertical="center" wrapText="1"/>
    </xf>
    <xf numFmtId="4" fontId="1" fillId="0" borderId="2" xfId="0" applyNumberFormat="1" applyFont="1" applyBorder="1" applyAlignment="1">
      <alignment horizontal="right" vertical="center"/>
    </xf>
    <xf numFmtId="10" fontId="5" fillId="2" borderId="2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2" fontId="1" fillId="0" borderId="0" xfId="0" applyNumberFormat="1" applyFont="1"/>
    <xf numFmtId="10" fontId="1" fillId="0" borderId="0" xfId="0" applyNumberFormat="1" applyFont="1"/>
    <xf numFmtId="0" fontId="9" fillId="0" borderId="10" xfId="0" applyFont="1" applyBorder="1" applyAlignment="1">
      <alignment horizontal="left"/>
    </xf>
    <xf numFmtId="0" fontId="9" fillId="0" borderId="0" xfId="0" applyFont="1" applyAlignment="1">
      <alignment horizontal="left"/>
    </xf>
    <xf numFmtId="0" fontId="9" fillId="3" borderId="4" xfId="0" applyFont="1" applyFill="1" applyBorder="1" applyAlignment="1">
      <alignment horizontal="right" wrapText="1"/>
    </xf>
    <xf numFmtId="0" fontId="9" fillId="3" borderId="5" xfId="0" applyFont="1" applyFill="1" applyBorder="1" applyAlignment="1">
      <alignment horizontal="center" wrapText="1"/>
    </xf>
    <xf numFmtId="0" fontId="5" fillId="3" borderId="1" xfId="0" applyFont="1" applyFill="1" applyBorder="1" applyAlignment="1">
      <alignment wrapText="1"/>
    </xf>
    <xf numFmtId="0" fontId="1" fillId="0" borderId="9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7" fillId="2" borderId="1" xfId="0" applyFont="1" applyFill="1" applyBorder="1" applyAlignment="1">
      <alignment horizontal="right" vertical="center"/>
    </xf>
    <xf numFmtId="169" fontId="17" fillId="0" borderId="1" xfId="0" applyNumberFormat="1" applyFont="1" applyBorder="1" applyAlignment="1">
      <alignment horizontal="right" vertical="center"/>
    </xf>
    <xf numFmtId="169" fontId="1" fillId="0" borderId="10" xfId="0" applyNumberFormat="1" applyFont="1" applyBorder="1" applyAlignment="1">
      <alignment horizontal="right" vertical="center"/>
    </xf>
    <xf numFmtId="10" fontId="5" fillId="0" borderId="10" xfId="0" applyNumberFormat="1" applyFont="1" applyBorder="1" applyAlignment="1">
      <alignment horizontal="right" vertical="center"/>
    </xf>
    <xf numFmtId="2" fontId="1" fillId="0" borderId="1" xfId="0" applyNumberFormat="1" applyFont="1" applyBorder="1" applyAlignment="1">
      <alignment horizontal="right" vertical="center" wrapText="1"/>
    </xf>
    <xf numFmtId="169" fontId="1" fillId="0" borderId="10" xfId="0" applyNumberFormat="1" applyFont="1" applyBorder="1" applyAlignment="1">
      <alignment horizontal="right" vertical="center" wrapText="1"/>
    </xf>
    <xf numFmtId="0" fontId="1" fillId="0" borderId="34" xfId="0" applyFont="1" applyBorder="1"/>
    <xf numFmtId="0" fontId="5" fillId="0" borderId="1" xfId="0" applyFont="1" applyBorder="1"/>
    <xf numFmtId="169" fontId="5" fillId="0" borderId="1" xfId="0" applyNumberFormat="1" applyFont="1" applyBorder="1"/>
    <xf numFmtId="0" fontId="14" fillId="0" borderId="30" xfId="0" applyFont="1" applyBorder="1" applyAlignment="1">
      <alignment wrapText="1"/>
    </xf>
    <xf numFmtId="0" fontId="90" fillId="0" borderId="2" xfId="0" applyFont="1" applyBorder="1" applyAlignment="1">
      <alignment horizontal="left" vertical="center" wrapText="1"/>
    </xf>
    <xf numFmtId="0" fontId="39" fillId="0" borderId="2" xfId="0" applyFont="1" applyBorder="1" applyAlignment="1">
      <alignment horizontal="left" vertical="center" wrapText="1"/>
    </xf>
    <xf numFmtId="165" fontId="0" fillId="2" borderId="1" xfId="0" applyNumberFormat="1" applyFill="1" applyBorder="1"/>
    <xf numFmtId="175" fontId="1" fillId="0" borderId="1" xfId="4" applyNumberFormat="1" applyBorder="1"/>
    <xf numFmtId="175" fontId="17" fillId="2" borderId="1" xfId="4" applyNumberFormat="1" applyFont="1" applyFill="1" applyBorder="1"/>
    <xf numFmtId="175" fontId="1" fillId="2" borderId="1" xfId="4" applyNumberFormat="1" applyFill="1" applyBorder="1"/>
    <xf numFmtId="175" fontId="17" fillId="0" borderId="1" xfId="4" applyNumberFormat="1" applyFont="1" applyBorder="1"/>
    <xf numFmtId="164" fontId="1" fillId="0" borderId="1" xfId="4" applyNumberFormat="1" applyBorder="1" applyAlignment="1">
      <alignment vertical="center"/>
    </xf>
    <xf numFmtId="175" fontId="0" fillId="0" borderId="1" xfId="0" applyNumberFormat="1" applyBorder="1"/>
    <xf numFmtId="175" fontId="9" fillId="2" borderId="1" xfId="14" applyNumberFormat="1" applyFont="1" applyFill="1" applyBorder="1" applyAlignment="1" applyProtection="1">
      <alignment horizontal="center" vertical="center" wrapText="1"/>
    </xf>
    <xf numFmtId="175" fontId="1" fillId="0" borderId="1" xfId="4" applyNumberFormat="1" applyBorder="1" applyAlignment="1">
      <alignment vertical="center"/>
    </xf>
    <xf numFmtId="175" fontId="16" fillId="0" borderId="1" xfId="4" applyNumberFormat="1" applyFont="1" applyBorder="1" applyAlignment="1">
      <alignment horizontal="center" vertical="center" wrapText="1"/>
    </xf>
    <xf numFmtId="2" fontId="56" fillId="0" borderId="1" xfId="4" applyNumberFormat="1" applyFont="1" applyBorder="1" applyAlignment="1">
      <alignment horizontal="center" vertical="center"/>
    </xf>
    <xf numFmtId="176" fontId="17" fillId="0" borderId="1" xfId="4" applyNumberFormat="1" applyFont="1" applyBorder="1"/>
    <xf numFmtId="176" fontId="19" fillId="0" borderId="1" xfId="6" applyNumberFormat="1" applyFont="1" applyBorder="1"/>
    <xf numFmtId="44" fontId="14" fillId="0" borderId="1" xfId="4" applyNumberFormat="1" applyFont="1" applyBorder="1" applyAlignment="1">
      <alignment horizontal="center" vertical="center"/>
    </xf>
    <xf numFmtId="44" fontId="17" fillId="0" borderId="1" xfId="4" applyNumberFormat="1" applyFont="1" applyBorder="1" applyAlignment="1">
      <alignment horizontal="center" vertical="center"/>
    </xf>
    <xf numFmtId="44" fontId="1" fillId="0" borderId="1" xfId="4" applyNumberFormat="1" applyBorder="1" applyAlignment="1">
      <alignment horizontal="center" vertical="center"/>
    </xf>
    <xf numFmtId="175" fontId="17" fillId="0" borderId="1" xfId="4" applyNumberFormat="1" applyFont="1" applyBorder="1" applyAlignment="1">
      <alignment horizontal="center" vertical="center"/>
    </xf>
    <xf numFmtId="44" fontId="17" fillId="0" borderId="1" xfId="4" applyNumberFormat="1" applyFont="1" applyBorder="1"/>
    <xf numFmtId="44" fontId="1" fillId="0" borderId="1" xfId="4" applyNumberFormat="1" applyBorder="1"/>
    <xf numFmtId="175" fontId="1" fillId="2" borderId="1" xfId="4" applyNumberFormat="1" applyFill="1" applyBorder="1" applyAlignment="1">
      <alignment horizontal="center"/>
    </xf>
    <xf numFmtId="44" fontId="5" fillId="0" borderId="1" xfId="6" applyNumberFormat="1" applyFont="1" applyBorder="1" applyAlignment="1">
      <alignment horizontal="left" vertical="center" wrapText="1"/>
    </xf>
    <xf numFmtId="44" fontId="5" fillId="0" borderId="32" xfId="0" applyNumberFormat="1" applyFont="1" applyBorder="1" applyAlignment="1">
      <alignment horizontal="left" vertical="center" wrapText="1"/>
    </xf>
    <xf numFmtId="0" fontId="93" fillId="3" borderId="28" xfId="0" applyFont="1" applyFill="1" applyBorder="1" applyAlignment="1">
      <alignment horizontal="center" wrapText="1"/>
    </xf>
    <xf numFmtId="2" fontId="87" fillId="3" borderId="28" xfId="0" applyNumberFormat="1" applyFont="1" applyFill="1" applyBorder="1" applyAlignment="1">
      <alignment horizontal="center" wrapText="1"/>
    </xf>
    <xf numFmtId="0" fontId="87" fillId="3" borderId="28" xfId="0" applyFont="1" applyFill="1" applyBorder="1" applyAlignment="1">
      <alignment horizontal="center" wrapText="1"/>
    </xf>
    <xf numFmtId="0" fontId="14" fillId="3" borderId="1" xfId="0" applyFont="1" applyFill="1" applyBorder="1" applyAlignment="1">
      <alignment wrapText="1"/>
    </xf>
    <xf numFmtId="0" fontId="19" fillId="0" borderId="1" xfId="0" applyFont="1" applyBorder="1"/>
    <xf numFmtId="0" fontId="27" fillId="0" borderId="0" xfId="8" applyFont="1" applyAlignment="1">
      <alignment vertical="center"/>
    </xf>
    <xf numFmtId="0" fontId="94" fillId="0" borderId="0" xfId="8" applyFont="1" applyAlignment="1">
      <alignment vertical="center"/>
    </xf>
    <xf numFmtId="0" fontId="14" fillId="0" borderId="0" xfId="0" applyFont="1"/>
    <xf numFmtId="0" fontId="14" fillId="0" borderId="1" xfId="0" applyFont="1" applyBorder="1" applyAlignment="1">
      <alignment wrapText="1"/>
    </xf>
    <xf numFmtId="9" fontId="14" fillId="0" borderId="1" xfId="3" applyFont="1" applyBorder="1" applyProtection="1"/>
    <xf numFmtId="0" fontId="44" fillId="0" borderId="1" xfId="0" applyFont="1" applyBorder="1" applyAlignment="1">
      <alignment horizontal="right"/>
    </xf>
    <xf numFmtId="0" fontId="19" fillId="0" borderId="1" xfId="0" applyFont="1" applyBorder="1" applyAlignment="1">
      <alignment wrapText="1"/>
    </xf>
    <xf numFmtId="0" fontId="19" fillId="0" borderId="1" xfId="0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10" fontId="14" fillId="0" borderId="1" xfId="0" applyNumberFormat="1" applyFont="1" applyBorder="1"/>
    <xf numFmtId="169" fontId="14" fillId="0" borderId="1" xfId="0" applyNumberFormat="1" applyFont="1" applyBorder="1"/>
    <xf numFmtId="0" fontId="44" fillId="0" borderId="0" xfId="0" applyFont="1"/>
    <xf numFmtId="165" fontId="14" fillId="0" borderId="1" xfId="0" applyNumberFormat="1" applyFont="1" applyBorder="1" applyAlignment="1">
      <alignment horizontal="right"/>
    </xf>
    <xf numFmtId="0" fontId="87" fillId="3" borderId="5" xfId="0" applyFont="1" applyFill="1" applyBorder="1" applyAlignment="1">
      <alignment horizontal="center" wrapText="1"/>
    </xf>
    <xf numFmtId="0" fontId="51" fillId="0" borderId="1" xfId="0" applyFont="1" applyBorder="1" applyAlignment="1">
      <alignment horizontal="left" vertical="center" wrapText="1"/>
    </xf>
    <xf numFmtId="0" fontId="85" fillId="0" borderId="0" xfId="8" applyFont="1" applyAlignment="1">
      <alignment vertical="center" wrapText="1"/>
    </xf>
    <xf numFmtId="0" fontId="85" fillId="0" borderId="0" xfId="8" applyFont="1" applyAlignment="1">
      <alignment vertical="center"/>
    </xf>
    <xf numFmtId="0" fontId="95" fillId="0" borderId="0" xfId="8" applyFont="1" applyAlignment="1">
      <alignment vertical="center"/>
    </xf>
    <xf numFmtId="0" fontId="85" fillId="0" borderId="0" xfId="4" applyFont="1"/>
    <xf numFmtId="0" fontId="51" fillId="0" borderId="0" xfId="0" applyFont="1"/>
    <xf numFmtId="0" fontId="51" fillId="3" borderId="1" xfId="0" applyFont="1" applyFill="1" applyBorder="1" applyAlignment="1">
      <alignment wrapText="1"/>
    </xf>
    <xf numFmtId="0" fontId="51" fillId="0" borderId="30" xfId="0" applyFont="1" applyBorder="1" applyAlignment="1">
      <alignment wrapText="1"/>
    </xf>
    <xf numFmtId="165" fontId="51" fillId="2" borderId="1" xfId="0" applyNumberFormat="1" applyFont="1" applyFill="1" applyBorder="1" applyAlignment="1">
      <alignment horizontal="center"/>
    </xf>
    <xf numFmtId="9" fontId="51" fillId="2" borderId="1" xfId="4" applyNumberFormat="1" applyFont="1" applyFill="1" applyBorder="1" applyAlignment="1">
      <alignment horizontal="center"/>
    </xf>
    <xf numFmtId="175" fontId="85" fillId="2" borderId="1" xfId="4" applyNumberFormat="1" applyFont="1" applyFill="1" applyBorder="1" applyAlignment="1">
      <alignment horizontal="center"/>
    </xf>
    <xf numFmtId="165" fontId="85" fillId="2" borderId="1" xfId="4" applyNumberFormat="1" applyFont="1" applyFill="1" applyBorder="1" applyAlignment="1">
      <alignment horizontal="center"/>
    </xf>
    <xf numFmtId="0" fontId="85" fillId="2" borderId="1" xfId="4" applyFont="1" applyFill="1" applyBorder="1" applyAlignment="1">
      <alignment vertical="center" wrapText="1"/>
    </xf>
    <xf numFmtId="0" fontId="85" fillId="0" borderId="2" xfId="0" applyFont="1" applyBorder="1" applyAlignment="1">
      <alignment horizontal="left" vertical="center" wrapText="1"/>
    </xf>
    <xf numFmtId="0" fontId="96" fillId="0" borderId="0" xfId="4" applyFont="1"/>
    <xf numFmtId="0" fontId="97" fillId="0" borderId="1" xfId="4" applyFont="1" applyBorder="1" applyAlignment="1">
      <alignment horizontal="center" vertical="center"/>
    </xf>
    <xf numFmtId="0" fontId="11" fillId="2" borderId="1" xfId="4" applyFont="1" applyFill="1" applyBorder="1" applyAlignment="1">
      <alignment horizontal="center" vertical="center"/>
    </xf>
    <xf numFmtId="3" fontId="5" fillId="2" borderId="1" xfId="4" applyNumberFormat="1" applyFont="1" applyFill="1" applyBorder="1" applyAlignment="1">
      <alignment horizontal="center" vertical="center"/>
    </xf>
    <xf numFmtId="0" fontId="11" fillId="0" borderId="1" xfId="4" applyFont="1" applyBorder="1" applyAlignment="1">
      <alignment horizontal="center" vertical="center"/>
    </xf>
    <xf numFmtId="3" fontId="11" fillId="2" borderId="1" xfId="4" applyNumberFormat="1" applyFont="1" applyFill="1" applyBorder="1" applyAlignment="1">
      <alignment horizontal="center" vertical="center"/>
    </xf>
    <xf numFmtId="3" fontId="1" fillId="2" borderId="10" xfId="4" applyNumberFormat="1" applyFill="1" applyBorder="1" applyAlignment="1">
      <alignment horizontal="center"/>
    </xf>
    <xf numFmtId="3" fontId="1" fillId="2" borderId="1" xfId="4" applyNumberFormat="1" applyFill="1" applyBorder="1" applyAlignment="1">
      <alignment horizontal="center"/>
    </xf>
    <xf numFmtId="0" fontId="98" fillId="0" borderId="1" xfId="4" applyFont="1" applyBorder="1" applyAlignment="1">
      <alignment horizontal="center" vertical="center"/>
    </xf>
    <xf numFmtId="0" fontId="98" fillId="0" borderId="1" xfId="4" applyFont="1" applyBorder="1" applyAlignment="1">
      <alignment horizontal="center"/>
    </xf>
    <xf numFmtId="0" fontId="5" fillId="0" borderId="1" xfId="4" applyFont="1" applyBorder="1" applyAlignment="1">
      <alignment horizontal="center" wrapText="1"/>
    </xf>
    <xf numFmtId="0" fontId="98" fillId="2" borderId="1" xfId="4" applyFont="1" applyFill="1" applyBorder="1" applyAlignment="1">
      <alignment horizontal="center"/>
    </xf>
    <xf numFmtId="0" fontId="98" fillId="0" borderId="0" xfId="0" applyFont="1"/>
    <xf numFmtId="4" fontId="14" fillId="5" borderId="1" xfId="4" applyNumberFormat="1" applyFont="1" applyFill="1" applyBorder="1" applyAlignment="1">
      <alignment horizontal="center" vertical="center"/>
    </xf>
    <xf numFmtId="0" fontId="4" fillId="2" borderId="1" xfId="4" applyFont="1" applyFill="1" applyBorder="1" applyAlignment="1">
      <alignment horizontal="center"/>
    </xf>
    <xf numFmtId="0" fontId="98" fillId="0" borderId="1" xfId="0" applyFont="1" applyBorder="1" applyAlignment="1">
      <alignment horizontal="center" vertical="center"/>
    </xf>
    <xf numFmtId="0" fontId="98" fillId="2" borderId="1" xfId="0" applyFont="1" applyFill="1" applyBorder="1" applyAlignment="1">
      <alignment horizontal="center" vertical="center"/>
    </xf>
    <xf numFmtId="0" fontId="99" fillId="0" borderId="1" xfId="4" applyFont="1" applyBorder="1" applyAlignment="1">
      <alignment wrapText="1"/>
    </xf>
    <xf numFmtId="0" fontId="1" fillId="0" borderId="1" xfId="4" applyBorder="1" applyAlignment="1">
      <alignment horizontal="right"/>
    </xf>
    <xf numFmtId="0" fontId="5" fillId="0" borderId="1" xfId="4" applyFont="1" applyBorder="1" applyAlignment="1">
      <alignment horizontal="right"/>
    </xf>
    <xf numFmtId="0" fontId="98" fillId="0" borderId="1" xfId="4" applyFont="1" applyBorder="1"/>
    <xf numFmtId="0" fontId="5" fillId="0" borderId="1" xfId="4" applyFont="1" applyBorder="1" applyAlignment="1">
      <alignment horizontal="right" wrapText="1"/>
    </xf>
    <xf numFmtId="0" fontId="50" fillId="0" borderId="1" xfId="0" applyFont="1" applyBorder="1" applyAlignment="1">
      <alignment horizontal="right" vertical="center"/>
    </xf>
    <xf numFmtId="0" fontId="1" fillId="2" borderId="1" xfId="4" applyFill="1" applyBorder="1" applyAlignment="1">
      <alignment horizontal="right"/>
    </xf>
    <xf numFmtId="165" fontId="11" fillId="6" borderId="1" xfId="2" applyFont="1" applyFill="1" applyBorder="1" applyAlignment="1" applyProtection="1">
      <alignment horizontal="center" vertical="center" wrapText="1"/>
    </xf>
    <xf numFmtId="165" fontId="17" fillId="7" borderId="1" xfId="12" applyNumberFormat="1" applyFont="1" applyFill="1" applyBorder="1" applyAlignment="1" applyProtection="1">
      <alignment vertical="center"/>
    </xf>
    <xf numFmtId="9" fontId="92" fillId="7" borderId="1" xfId="3" applyFill="1" applyBorder="1" applyAlignment="1" applyProtection="1">
      <alignment horizontal="center" vertical="center"/>
    </xf>
    <xf numFmtId="164" fontId="17" fillId="7" borderId="1" xfId="12" applyFont="1" applyFill="1" applyBorder="1" applyProtection="1"/>
    <xf numFmtId="165" fontId="17" fillId="7" borderId="1" xfId="4" applyNumberFormat="1" applyFont="1" applyFill="1" applyBorder="1" applyAlignment="1">
      <alignment vertical="center"/>
    </xf>
    <xf numFmtId="2" fontId="17" fillId="7" borderId="1" xfId="4" applyNumberFormat="1" applyFont="1" applyFill="1" applyBorder="1"/>
    <xf numFmtId="0" fontId="1" fillId="7" borderId="1" xfId="4" applyFill="1" applyBorder="1"/>
    <xf numFmtId="0" fontId="17" fillId="7" borderId="1" xfId="4" applyFont="1" applyFill="1" applyBorder="1"/>
    <xf numFmtId="0" fontId="5" fillId="6" borderId="1" xfId="4" applyFont="1" applyFill="1" applyBorder="1"/>
    <xf numFmtId="169" fontId="19" fillId="6" borderId="1" xfId="4" applyNumberFormat="1" applyFont="1" applyFill="1" applyBorder="1"/>
    <xf numFmtId="0" fontId="1" fillId="6" borderId="1" xfId="4" applyFill="1" applyBorder="1"/>
    <xf numFmtId="3" fontId="5" fillId="2" borderId="1" xfId="4" applyNumberFormat="1" applyFont="1" applyFill="1" applyBorder="1" applyAlignment="1">
      <alignment horizontal="right" vertical="center"/>
    </xf>
    <xf numFmtId="0" fontId="1" fillId="0" borderId="1" xfId="4" applyBorder="1" applyAlignment="1">
      <alignment horizontal="right" wrapText="1"/>
    </xf>
    <xf numFmtId="0" fontId="1" fillId="2" borderId="1" xfId="4" applyFill="1" applyBorder="1" applyAlignment="1">
      <alignment horizontal="right" wrapText="1"/>
    </xf>
    <xf numFmtId="3" fontId="5" fillId="2" borderId="10" xfId="4" applyNumberFormat="1" applyFont="1" applyFill="1" applyBorder="1" applyAlignment="1">
      <alignment horizontal="right" vertical="center"/>
    </xf>
    <xf numFmtId="0" fontId="1" fillId="0" borderId="1" xfId="4" applyBorder="1" applyAlignment="1">
      <alignment horizontal="right" vertical="center"/>
    </xf>
    <xf numFmtId="0" fontId="1" fillId="2" borderId="1" xfId="4" applyFill="1" applyBorder="1" applyAlignment="1">
      <alignment horizontal="center" vertical="center"/>
    </xf>
    <xf numFmtId="0" fontId="1" fillId="2" borderId="1" xfId="6" applyFont="1" applyFill="1" applyBorder="1" applyAlignment="1">
      <alignment horizontal="center" wrapText="1"/>
    </xf>
    <xf numFmtId="0" fontId="5" fillId="2" borderId="1" xfId="4" applyFont="1" applyFill="1" applyBorder="1" applyAlignment="1">
      <alignment horizontal="right"/>
    </xf>
    <xf numFmtId="169" fontId="1" fillId="5" borderId="1" xfId="4" applyNumberFormat="1" applyFill="1" applyBorder="1" applyAlignment="1">
      <alignment horizontal="right" vertical="center"/>
    </xf>
    <xf numFmtId="165" fontId="11" fillId="5" borderId="1" xfId="2" applyFont="1" applyFill="1" applyBorder="1" applyAlignment="1" applyProtection="1">
      <alignment horizontal="right" vertical="center" wrapText="1"/>
    </xf>
    <xf numFmtId="3" fontId="1" fillId="0" borderId="1" xfId="4" applyNumberFormat="1" applyBorder="1"/>
    <xf numFmtId="0" fontId="98" fillId="0" borderId="1" xfId="4" applyFont="1" applyBorder="1" applyAlignment="1">
      <alignment horizontal="right" vertical="center"/>
    </xf>
    <xf numFmtId="0" fontId="97" fillId="0" borderId="1" xfId="4" applyFont="1" applyBorder="1" applyAlignment="1">
      <alignment horizontal="right" vertical="center"/>
    </xf>
    <xf numFmtId="0" fontId="98" fillId="0" borderId="1" xfId="0" applyFont="1" applyBorder="1" applyAlignment="1">
      <alignment horizontal="right" vertical="center"/>
    </xf>
    <xf numFmtId="168" fontId="17" fillId="7" borderId="1" xfId="4" applyNumberFormat="1" applyFont="1" applyFill="1" applyBorder="1" applyAlignment="1">
      <alignment horizontal="right"/>
    </xf>
    <xf numFmtId="10" fontId="17" fillId="8" borderId="1" xfId="4" applyNumberFormat="1" applyFont="1" applyFill="1" applyBorder="1" applyAlignment="1">
      <alignment horizontal="right"/>
    </xf>
    <xf numFmtId="175" fontId="17" fillId="7" borderId="1" xfId="4" applyNumberFormat="1" applyFont="1" applyFill="1" applyBorder="1" applyAlignment="1">
      <alignment horizontal="right"/>
    </xf>
    <xf numFmtId="0" fontId="11" fillId="7" borderId="1" xfId="4" applyFont="1" applyFill="1" applyBorder="1" applyAlignment="1">
      <alignment horizontal="left" vertical="center" wrapText="1"/>
    </xf>
    <xf numFmtId="169" fontId="0" fillId="7" borderId="1" xfId="4" applyNumberFormat="1" applyFont="1" applyFill="1" applyBorder="1" applyAlignment="1">
      <alignment horizontal="right" vertical="center"/>
    </xf>
    <xf numFmtId="4" fontId="14" fillId="7" borderId="1" xfId="4" applyNumberFormat="1" applyFont="1" applyFill="1" applyBorder="1" applyAlignment="1">
      <alignment horizontal="center" vertical="center"/>
    </xf>
    <xf numFmtId="0" fontId="11" fillId="7" borderId="1" xfId="4" applyFont="1" applyFill="1" applyBorder="1" applyAlignment="1">
      <alignment vertical="center" wrapText="1"/>
    </xf>
    <xf numFmtId="164" fontId="15" fillId="7" borderId="1" xfId="2" applyNumberFormat="1" applyFont="1" applyFill="1" applyBorder="1" applyAlignment="1" applyProtection="1">
      <alignment horizontal="right" vertical="center"/>
    </xf>
    <xf numFmtId="164" fontId="16" fillId="7" borderId="1" xfId="2" applyNumberFormat="1" applyFont="1" applyFill="1" applyBorder="1" applyAlignment="1" applyProtection="1">
      <alignment horizontal="right" vertical="center"/>
    </xf>
    <xf numFmtId="166" fontId="15" fillId="7" borderId="1" xfId="4" applyNumberFormat="1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 wrapText="1"/>
    </xf>
    <xf numFmtId="2" fontId="25" fillId="7" borderId="1" xfId="4" applyNumberFormat="1" applyFont="1" applyFill="1" applyBorder="1"/>
    <xf numFmtId="168" fontId="1" fillId="7" borderId="1" xfId="4" applyNumberFormat="1" applyFill="1" applyBorder="1"/>
    <xf numFmtId="168" fontId="17" fillId="7" borderId="1" xfId="4" applyNumberFormat="1" applyFont="1" applyFill="1" applyBorder="1"/>
    <xf numFmtId="0" fontId="49" fillId="2" borderId="1" xfId="0" applyFont="1" applyFill="1" applyBorder="1" applyAlignment="1">
      <alignment horizontal="right" vertical="center" wrapText="1"/>
    </xf>
    <xf numFmtId="0" fontId="1" fillId="0" borderId="1" xfId="15" applyBorder="1" applyAlignment="1">
      <alignment vertical="center" wrapText="1"/>
    </xf>
    <xf numFmtId="165" fontId="17" fillId="7" borderId="1" xfId="4" applyNumberFormat="1" applyFont="1" applyFill="1" applyBorder="1"/>
    <xf numFmtId="164" fontId="17" fillId="7" borderId="1" xfId="4" applyNumberFormat="1" applyFont="1" applyFill="1" applyBorder="1"/>
    <xf numFmtId="2" fontId="14" fillId="7" borderId="1" xfId="4" applyNumberFormat="1" applyFont="1" applyFill="1" applyBorder="1" applyAlignment="1">
      <alignment vertical="center" wrapText="1"/>
    </xf>
    <xf numFmtId="165" fontId="1" fillId="7" borderId="1" xfId="4" applyNumberFormat="1" applyFill="1" applyBorder="1"/>
    <xf numFmtId="0" fontId="0" fillId="7" borderId="1" xfId="0" applyFill="1" applyBorder="1" applyAlignment="1">
      <alignment horizontal="left" vertical="center" wrapText="1"/>
    </xf>
    <xf numFmtId="164" fontId="1" fillId="7" borderId="1" xfId="4" applyNumberFormat="1" applyFill="1" applyBorder="1"/>
    <xf numFmtId="4" fontId="1" fillId="5" borderId="1" xfId="4" applyNumberFormat="1" applyFill="1" applyBorder="1" applyAlignment="1">
      <alignment vertical="center"/>
    </xf>
    <xf numFmtId="2" fontId="1" fillId="7" borderId="1" xfId="4" applyNumberFormat="1" applyFill="1" applyBorder="1"/>
    <xf numFmtId="3" fontId="1" fillId="2" borderId="1" xfId="4" applyNumberFormat="1" applyFill="1" applyBorder="1"/>
    <xf numFmtId="168" fontId="1" fillId="2" borderId="1" xfId="12" applyNumberFormat="1" applyFill="1" applyBorder="1" applyProtection="1"/>
    <xf numFmtId="165" fontId="15" fillId="5" borderId="1" xfId="2" applyFont="1" applyFill="1" applyBorder="1" applyAlignment="1" applyProtection="1">
      <alignment horizontal="center"/>
    </xf>
    <xf numFmtId="10" fontId="17" fillId="8" borderId="1" xfId="4" applyNumberFormat="1" applyFont="1" applyFill="1" applyBorder="1" applyAlignment="1">
      <alignment horizontal="center"/>
    </xf>
    <xf numFmtId="4" fontId="0" fillId="7" borderId="1" xfId="0" applyNumberFormat="1" applyFill="1" applyBorder="1" applyAlignment="1">
      <alignment horizontal="center" vertical="center"/>
    </xf>
    <xf numFmtId="9" fontId="92" fillId="7" borderId="1" xfId="3" applyFill="1" applyBorder="1" applyAlignment="1" applyProtection="1">
      <alignment horizontal="center"/>
    </xf>
    <xf numFmtId="4" fontId="1" fillId="7" borderId="1" xfId="4" applyNumberFormat="1" applyFill="1" applyBorder="1"/>
    <xf numFmtId="168" fontId="17" fillId="7" borderId="1" xfId="12" applyNumberFormat="1" applyFont="1" applyFill="1" applyBorder="1" applyProtection="1"/>
    <xf numFmtId="10" fontId="17" fillId="7" borderId="1" xfId="4" applyNumberFormat="1" applyFont="1" applyFill="1" applyBorder="1"/>
    <xf numFmtId="0" fontId="1" fillId="7" borderId="0" xfId="4" applyFill="1"/>
    <xf numFmtId="0" fontId="4" fillId="0" borderId="1" xfId="4" applyFont="1" applyBorder="1" applyAlignment="1">
      <alignment horizontal="center"/>
    </xf>
    <xf numFmtId="0" fontId="4" fillId="0" borderId="1" xfId="4" applyFont="1" applyBorder="1" applyAlignment="1">
      <alignment horizontal="center" vertical="center"/>
    </xf>
    <xf numFmtId="0" fontId="4" fillId="0" borderId="1" xfId="4" applyFont="1" applyBorder="1" applyAlignment="1">
      <alignment horizontal="center" wrapText="1"/>
    </xf>
    <xf numFmtId="0" fontId="4" fillId="0" borderId="1" xfId="4" applyFont="1" applyBorder="1"/>
    <xf numFmtId="0" fontId="1" fillId="6" borderId="1" xfId="4" applyFill="1" applyBorder="1" applyAlignment="1">
      <alignment horizontal="center" vertical="center"/>
    </xf>
    <xf numFmtId="164" fontId="17" fillId="5" borderId="1" xfId="12" applyFont="1" applyFill="1" applyBorder="1" applyAlignment="1" applyProtection="1">
      <alignment horizontal="center" vertical="center"/>
    </xf>
    <xf numFmtId="164" fontId="73" fillId="5" borderId="1" xfId="12" applyFont="1" applyFill="1" applyBorder="1" applyAlignment="1" applyProtection="1">
      <alignment horizontal="center" vertical="center" wrapText="1"/>
    </xf>
    <xf numFmtId="164" fontId="17" fillId="7" borderId="1" xfId="12" applyFont="1" applyFill="1" applyBorder="1" applyAlignment="1" applyProtection="1">
      <alignment horizontal="center" vertical="center"/>
    </xf>
    <xf numFmtId="10" fontId="17" fillId="7" borderId="1" xfId="4" applyNumberFormat="1" applyFont="1" applyFill="1" applyBorder="1" applyAlignment="1">
      <alignment vertical="center"/>
    </xf>
    <xf numFmtId="164" fontId="17" fillId="7" borderId="1" xfId="12" applyFont="1" applyFill="1" applyBorder="1" applyAlignment="1" applyProtection="1">
      <alignment horizontal="center" vertical="center" wrapText="1"/>
    </xf>
    <xf numFmtId="0" fontId="43" fillId="7" borderId="1" xfId="4" applyFont="1" applyFill="1" applyBorder="1" applyAlignment="1">
      <alignment horizontal="center" vertical="center"/>
    </xf>
    <xf numFmtId="168" fontId="5" fillId="7" borderId="1" xfId="4" applyNumberFormat="1" applyFont="1" applyFill="1" applyBorder="1" applyAlignment="1">
      <alignment horizontal="center" vertical="center"/>
    </xf>
    <xf numFmtId="9" fontId="0" fillId="7" borderId="1" xfId="6" applyNumberFormat="1" applyFont="1" applyFill="1" applyBorder="1" applyAlignment="1">
      <alignment horizontal="center" vertical="center" wrapText="1"/>
    </xf>
    <xf numFmtId="164" fontId="5" fillId="7" borderId="1" xfId="4" applyNumberFormat="1" applyFont="1" applyFill="1" applyBorder="1" applyAlignment="1">
      <alignment horizontal="center" vertical="center"/>
    </xf>
    <xf numFmtId="164" fontId="17" fillId="5" borderId="1" xfId="12" applyFont="1" applyFill="1" applyBorder="1" applyAlignment="1" applyProtection="1">
      <alignment wrapText="1"/>
    </xf>
    <xf numFmtId="164" fontId="17" fillId="5" borderId="1" xfId="12" applyFont="1" applyFill="1" applyBorder="1" applyProtection="1"/>
    <xf numFmtId="0" fontId="5" fillId="2" borderId="1" xfId="14" applyFont="1" applyFill="1" applyBorder="1" applyAlignment="1" applyProtection="1">
      <alignment horizontal="center" vertical="center" wrapText="1"/>
    </xf>
    <xf numFmtId="0" fontId="5" fillId="0" borderId="1" xfId="4" applyFont="1" applyBorder="1" applyAlignment="1">
      <alignment horizontal="center"/>
    </xf>
    <xf numFmtId="0" fontId="5" fillId="2" borderId="1" xfId="4" applyFont="1" applyFill="1" applyBorder="1" applyAlignment="1">
      <alignment horizontal="center"/>
    </xf>
    <xf numFmtId="165" fontId="5" fillId="7" borderId="1" xfId="12" applyNumberFormat="1" applyFont="1" applyFill="1" applyBorder="1" applyAlignment="1" applyProtection="1">
      <alignment horizontal="center" vertical="center"/>
    </xf>
    <xf numFmtId="9" fontId="19" fillId="7" borderId="1" xfId="4" applyNumberFormat="1" applyFont="1" applyFill="1" applyBorder="1" applyAlignment="1">
      <alignment horizontal="center" vertical="center"/>
    </xf>
    <xf numFmtId="175" fontId="5" fillId="7" borderId="1" xfId="4" applyNumberFormat="1" applyFont="1" applyFill="1" applyBorder="1"/>
    <xf numFmtId="165" fontId="19" fillId="7" borderId="1" xfId="4" applyNumberFormat="1" applyFont="1" applyFill="1" applyBorder="1" applyAlignment="1">
      <alignment horizontal="center" vertical="center"/>
    </xf>
    <xf numFmtId="0" fontId="5" fillId="7" borderId="1" xfId="4" applyFont="1" applyFill="1" applyBorder="1" applyAlignment="1">
      <alignment vertical="center" wrapText="1"/>
    </xf>
    <xf numFmtId="0" fontId="37" fillId="8" borderId="1" xfId="4" applyFont="1" applyFill="1" applyBorder="1"/>
    <xf numFmtId="0" fontId="5" fillId="7" borderId="1" xfId="4" applyFont="1" applyFill="1" applyBorder="1"/>
    <xf numFmtId="9" fontId="2" fillId="7" borderId="1" xfId="3" applyFont="1" applyFill="1" applyBorder="1" applyAlignment="1" applyProtection="1">
      <alignment horizontal="center" vertical="center"/>
    </xf>
    <xf numFmtId="0" fontId="37" fillId="8" borderId="1" xfId="14" applyFont="1" applyFill="1" applyBorder="1" applyAlignment="1" applyProtection="1">
      <alignment horizontal="center" vertical="center" wrapText="1"/>
    </xf>
    <xf numFmtId="2" fontId="19" fillId="7" borderId="1" xfId="4" applyNumberFormat="1" applyFont="1" applyFill="1" applyBorder="1"/>
    <xf numFmtId="2" fontId="19" fillId="7" borderId="1" xfId="4" applyNumberFormat="1" applyFont="1" applyFill="1" applyBorder="1" applyAlignment="1">
      <alignment vertical="center" wrapText="1"/>
    </xf>
    <xf numFmtId="167" fontId="19" fillId="7" borderId="1" xfId="4" applyNumberFormat="1" applyFont="1" applyFill="1" applyBorder="1"/>
    <xf numFmtId="0" fontId="5" fillId="7" borderId="1" xfId="4" applyFont="1" applyFill="1" applyBorder="1" applyAlignment="1">
      <alignment horizontal="left" vertical="center" wrapText="1"/>
    </xf>
    <xf numFmtId="164" fontId="19" fillId="7" borderId="1" xfId="4" applyNumberFormat="1" applyFont="1" applyFill="1" applyBorder="1" applyAlignment="1">
      <alignment vertical="center" wrapText="1"/>
    </xf>
    <xf numFmtId="0" fontId="19" fillId="7" borderId="1" xfId="4" applyFont="1" applyFill="1" applyBorder="1"/>
    <xf numFmtId="164" fontId="43" fillId="7" borderId="1" xfId="12" applyFont="1" applyFill="1" applyBorder="1" applyProtection="1"/>
    <xf numFmtId="164" fontId="19" fillId="7" borderId="1" xfId="12" applyFont="1" applyFill="1" applyBorder="1" applyProtection="1"/>
    <xf numFmtId="10" fontId="19" fillId="7" borderId="1" xfId="4" applyNumberFormat="1" applyFont="1" applyFill="1" applyBorder="1"/>
    <xf numFmtId="164" fontId="19" fillId="7" borderId="1" xfId="4" applyNumberFormat="1" applyFont="1" applyFill="1" applyBorder="1"/>
    <xf numFmtId="0" fontId="5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wrapText="1"/>
    </xf>
    <xf numFmtId="0" fontId="98" fillId="0" borderId="1" xfId="0" applyFont="1" applyBorder="1"/>
    <xf numFmtId="165" fontId="5" fillId="0" borderId="1" xfId="13" applyBorder="1" applyProtection="1"/>
    <xf numFmtId="0" fontId="5" fillId="2" borderId="1" xfId="6" applyFont="1" applyFill="1" applyBorder="1" applyAlignment="1">
      <alignment horizontal="left" vertical="center" wrapText="1"/>
    </xf>
    <xf numFmtId="4" fontId="5" fillId="2" borderId="1" xfId="6" applyNumberFormat="1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/>
    </xf>
    <xf numFmtId="0" fontId="19" fillId="2" borderId="2" xfId="0" applyFont="1" applyFill="1" applyBorder="1" applyAlignment="1">
      <alignment horizontal="left" vertical="center" wrapText="1"/>
    </xf>
    <xf numFmtId="169" fontId="49" fillId="0" borderId="1" xfId="0" applyNumberFormat="1" applyFont="1" applyBorder="1"/>
    <xf numFmtId="169" fontId="98" fillId="0" borderId="1" xfId="0" applyNumberFormat="1" applyFont="1" applyBorder="1"/>
    <xf numFmtId="9" fontId="98" fillId="0" borderId="1" xfId="3" applyFont="1" applyBorder="1" applyProtection="1"/>
    <xf numFmtId="168" fontId="98" fillId="0" borderId="1" xfId="0" applyNumberFormat="1" applyFont="1" applyBorder="1"/>
    <xf numFmtId="0" fontId="17" fillId="2" borderId="1" xfId="0" applyFont="1" applyFill="1" applyBorder="1" applyAlignment="1">
      <alignment horizontal="left" vertical="center"/>
    </xf>
    <xf numFmtId="0" fontId="60" fillId="2" borderId="1" xfId="0" applyFont="1" applyFill="1" applyBorder="1" applyAlignment="1">
      <alignment horizontal="right" vertical="center" wrapText="1"/>
    </xf>
    <xf numFmtId="0" fontId="5" fillId="0" borderId="0" xfId="8" applyFont="1" applyAlignment="1">
      <alignment vertical="center" wrapText="1"/>
    </xf>
    <xf numFmtId="0" fontId="19" fillId="0" borderId="0" xfId="0" applyFont="1"/>
    <xf numFmtId="0" fontId="61" fillId="0" borderId="1" xfId="4" applyFont="1" applyBorder="1" applyAlignment="1">
      <alignment horizontal="right"/>
    </xf>
    <xf numFmtId="0" fontId="19" fillId="3" borderId="1" xfId="0" applyFont="1" applyFill="1" applyBorder="1" applyAlignment="1">
      <alignment wrapText="1"/>
    </xf>
    <xf numFmtId="0" fontId="19" fillId="0" borderId="1" xfId="0" applyFont="1" applyBorder="1" applyAlignment="1">
      <alignment vertical="center" wrapText="1"/>
    </xf>
    <xf numFmtId="173" fontId="19" fillId="0" borderId="1" xfId="1" applyFont="1" applyBorder="1" applyAlignment="1" applyProtection="1">
      <alignment horizontal="center" vertical="center" wrapText="1"/>
    </xf>
    <xf numFmtId="169" fontId="19" fillId="0" borderId="1" xfId="0" applyNumberFormat="1" applyFont="1" applyBorder="1" applyAlignment="1">
      <alignment vertical="center"/>
    </xf>
    <xf numFmtId="9" fontId="19" fillId="0" borderId="1" xfId="1" applyNumberFormat="1" applyFont="1" applyBorder="1" applyAlignment="1" applyProtection="1">
      <alignment horizontal="center" vertical="center"/>
    </xf>
    <xf numFmtId="175" fontId="19" fillId="0" borderId="1" xfId="0" applyNumberFormat="1" applyFont="1" applyBorder="1" applyAlignment="1">
      <alignment wrapText="1"/>
    </xf>
    <xf numFmtId="169" fontId="19" fillId="0" borderId="1" xfId="0" applyNumberFormat="1" applyFont="1" applyBorder="1" applyAlignment="1">
      <alignment wrapText="1"/>
    </xf>
    <xf numFmtId="0" fontId="44" fillId="0" borderId="33" xfId="0" applyFont="1" applyBorder="1" applyAlignment="1">
      <alignment horizontal="left"/>
    </xf>
    <xf numFmtId="0" fontId="5" fillId="0" borderId="7" xfId="7" applyFont="1" applyBorder="1" applyAlignment="1">
      <alignment horizontal="right" vertical="center"/>
    </xf>
    <xf numFmtId="3" fontId="19" fillId="2" borderId="7" xfId="0" applyNumberFormat="1" applyFont="1" applyFill="1" applyBorder="1" applyAlignment="1">
      <alignment horizontal="center"/>
    </xf>
    <xf numFmtId="2" fontId="19" fillId="2" borderId="7" xfId="0" applyNumberFormat="1" applyFont="1" applyFill="1" applyBorder="1" applyAlignment="1">
      <alignment horizontal="right"/>
    </xf>
    <xf numFmtId="10" fontId="19" fillId="2" borderId="7" xfId="0" applyNumberFormat="1" applyFont="1" applyFill="1" applyBorder="1" applyAlignment="1">
      <alignment horizontal="right"/>
    </xf>
    <xf numFmtId="164" fontId="5" fillId="2" borderId="7" xfId="0" applyNumberFormat="1" applyFont="1" applyFill="1" applyBorder="1" applyAlignment="1">
      <alignment horizontal="right"/>
    </xf>
    <xf numFmtId="0" fontId="19" fillId="0" borderId="7" xfId="0" applyFont="1" applyBorder="1" applyAlignment="1">
      <alignment horizontal="left" vertical="center" wrapText="1"/>
    </xf>
    <xf numFmtId="0" fontId="44" fillId="0" borderId="7" xfId="0" applyFont="1" applyBorder="1" applyAlignment="1">
      <alignment horizontal="left" vertical="center" wrapText="1"/>
    </xf>
    <xf numFmtId="0" fontId="19" fillId="0" borderId="7" xfId="0" applyFont="1" applyBorder="1"/>
    <xf numFmtId="0" fontId="19" fillId="0" borderId="7" xfId="0" applyFont="1" applyBorder="1" applyAlignment="1">
      <alignment horizontal="center"/>
    </xf>
    <xf numFmtId="0" fontId="44" fillId="0" borderId="7" xfId="0" applyFont="1" applyBorder="1"/>
    <xf numFmtId="165" fontId="19" fillId="0" borderId="7" xfId="0" applyNumberFormat="1" applyFont="1" applyBorder="1"/>
    <xf numFmtId="0" fontId="101" fillId="0" borderId="0" xfId="4" applyFont="1"/>
    <xf numFmtId="0" fontId="102" fillId="0" borderId="0" xfId="0" applyFont="1"/>
    <xf numFmtId="0" fontId="1" fillId="2" borderId="1" xfId="4" applyFill="1" applyBorder="1" applyAlignment="1">
      <alignment wrapText="1"/>
    </xf>
    <xf numFmtId="0" fontId="5" fillId="0" borderId="0" xfId="4" applyFont="1" applyAlignment="1">
      <alignment horizontal="center" wrapText="1"/>
    </xf>
    <xf numFmtId="0" fontId="5" fillId="0" borderId="0" xfId="4" applyFont="1" applyAlignment="1">
      <alignment horizontal="center"/>
    </xf>
    <xf numFmtId="0" fontId="9" fillId="2" borderId="0" xfId="4" applyFont="1" applyFill="1" applyAlignment="1">
      <alignment horizontal="left" vertical="center" wrapText="1"/>
    </xf>
    <xf numFmtId="0" fontId="1" fillId="0" borderId="0" xfId="4" applyAlignment="1">
      <alignment horizontal="left" vertical="top" wrapText="1"/>
    </xf>
    <xf numFmtId="0" fontId="9" fillId="2" borderId="3" xfId="4" applyFont="1" applyFill="1" applyBorder="1" applyAlignment="1">
      <alignment horizontal="left"/>
    </xf>
    <xf numFmtId="0" fontId="9" fillId="2" borderId="0" xfId="4" applyFont="1" applyFill="1" applyAlignment="1">
      <alignment horizontal="left"/>
    </xf>
    <xf numFmtId="0" fontId="9" fillId="2" borderId="23" xfId="4" applyFont="1" applyFill="1" applyBorder="1" applyAlignment="1">
      <alignment horizontal="left"/>
    </xf>
    <xf numFmtId="0" fontId="45" fillId="2" borderId="0" xfId="4" applyFont="1" applyFill="1" applyAlignment="1">
      <alignment horizontal="left"/>
    </xf>
    <xf numFmtId="0" fontId="46" fillId="3" borderId="0" xfId="4" applyFont="1" applyFill="1" applyAlignment="1">
      <alignment horizontal="left" vertical="top" wrapText="1"/>
    </xf>
    <xf numFmtId="0" fontId="46" fillId="3" borderId="0" xfId="4" applyFont="1" applyFill="1" applyAlignment="1">
      <alignment horizontal="left" wrapText="1"/>
    </xf>
    <xf numFmtId="0" fontId="30" fillId="2" borderId="0" xfId="4" applyFont="1" applyFill="1"/>
    <xf numFmtId="0" fontId="5" fillId="0" borderId="0" xfId="4" applyFont="1" applyAlignment="1">
      <alignment horizontal="justify"/>
    </xf>
    <xf numFmtId="0" fontId="9" fillId="2" borderId="0" xfId="4" applyFont="1" applyFill="1" applyAlignment="1">
      <alignment horizontal="left" wrapText="1"/>
    </xf>
    <xf numFmtId="0" fontId="41" fillId="0" borderId="0" xfId="4" applyFont="1" applyAlignment="1">
      <alignment horizontal="justify"/>
    </xf>
    <xf numFmtId="0" fontId="37" fillId="0" borderId="26" xfId="6" applyFont="1" applyBorder="1" applyAlignment="1">
      <alignment horizontal="left" vertical="center" wrapText="1"/>
    </xf>
    <xf numFmtId="0" fontId="37" fillId="0" borderId="0" xfId="4" applyFont="1" applyAlignment="1">
      <alignment vertical="center" wrapText="1"/>
    </xf>
    <xf numFmtId="0" fontId="9" fillId="2" borderId="0" xfId="6" applyFont="1" applyFill="1" applyAlignment="1">
      <alignment wrapText="1"/>
    </xf>
    <xf numFmtId="0" fontId="37" fillId="2" borderId="26" xfId="4" applyFont="1" applyFill="1" applyBorder="1" applyAlignment="1">
      <alignment horizontal="left" wrapText="1"/>
    </xf>
    <xf numFmtId="0" fontId="50" fillId="0" borderId="0" xfId="4" applyFont="1"/>
    <xf numFmtId="0" fontId="66" fillId="0" borderId="0" xfId="0" applyFont="1" applyAlignment="1">
      <alignment horizontal="left" vertical="center"/>
    </xf>
    <xf numFmtId="0" fontId="82" fillId="0" borderId="0" xfId="0" applyFont="1" applyAlignment="1">
      <alignment horizontal="center" vertical="center" wrapText="1"/>
    </xf>
    <xf numFmtId="0" fontId="62" fillId="0" borderId="26" xfId="0" applyFont="1" applyBorder="1"/>
    <xf numFmtId="0" fontId="0" fillId="2" borderId="1" xfId="0" applyFill="1" applyBorder="1" applyAlignment="1">
      <alignment horizontal="center" vertical="center"/>
    </xf>
    <xf numFmtId="0" fontId="52" fillId="0" borderId="2" xfId="0" applyFont="1" applyBorder="1" applyAlignment="1">
      <alignment horizontal="left" vertical="center" wrapText="1"/>
    </xf>
    <xf numFmtId="0" fontId="37" fillId="0" borderId="0" xfId="0" applyFont="1" applyAlignment="1">
      <alignment vertical="center" wrapText="1"/>
    </xf>
  </cellXfs>
  <cellStyles count="18">
    <cellStyle name="Dziesiętny" xfId="1" builtinId="3"/>
    <cellStyle name="Excel Built-in Explanatory Text" xfId="17" xr:uid="{00000000-0005-0000-0000-000014000000}"/>
    <cellStyle name="Excel Built-in Normal" xfId="15" xr:uid="{00000000-0005-0000-0000-000012000000}"/>
    <cellStyle name="Excel_BuiltIn_Tekst objaśnienia 1" xfId="16" xr:uid="{00000000-0005-0000-0000-000013000000}"/>
    <cellStyle name="Excel_BuiltIn_Tekst objaśnienia 2" xfId="14" xr:uid="{00000000-0005-0000-0000-000011000000}"/>
    <cellStyle name="Normalny" xfId="0" builtinId="0"/>
    <cellStyle name="Normalny 2" xfId="4" xr:uid="{00000000-0005-0000-0000-000006000000}"/>
    <cellStyle name="Normalny 3" xfId="5" xr:uid="{00000000-0005-0000-0000-000007000000}"/>
    <cellStyle name="Normalny_Arkusz1" xfId="6" xr:uid="{00000000-0005-0000-0000-000009000000}"/>
    <cellStyle name="Normalny_Arkusz3" xfId="7" xr:uid="{00000000-0005-0000-0000-00000A000000}"/>
    <cellStyle name="Normalny_Zeszyt1" xfId="8" xr:uid="{00000000-0005-0000-0000-00000B000000}"/>
    <cellStyle name="Procentowy" xfId="3" builtinId="5"/>
    <cellStyle name="Procentowy 2" xfId="9" xr:uid="{00000000-0005-0000-0000-00000C000000}"/>
    <cellStyle name="Styl 1" xfId="10" xr:uid="{00000000-0005-0000-0000-00000D000000}"/>
    <cellStyle name="Tekst objaśnienia 2" xfId="11" xr:uid="{00000000-0005-0000-0000-00000E000000}"/>
    <cellStyle name="Walutowy" xfId="2" builtinId="4"/>
    <cellStyle name="Walutowy 2" xfId="12" xr:uid="{00000000-0005-0000-0000-00000F000000}"/>
    <cellStyle name="Walutowy 3" xfId="13" xr:uid="{00000000-0005-0000-0000-000010000000}"/>
  </cellStyles>
  <dxfs count="20">
    <dxf>
      <font>
        <sz val="11"/>
        <color rgb="FFFF0000"/>
        <name val="Calibri"/>
        <family val="2"/>
        <charset val="238"/>
      </font>
    </dxf>
    <dxf>
      <font>
        <sz val="11"/>
        <color rgb="FFFF0000"/>
        <name val="Calibri"/>
        <family val="2"/>
        <charset val="238"/>
      </font>
    </dxf>
    <dxf>
      <font>
        <sz val="11"/>
        <color rgb="FFFF0000"/>
        <name val="Calibri"/>
        <family val="2"/>
        <charset val="238"/>
      </font>
    </dxf>
    <dxf>
      <font>
        <sz val="11"/>
        <color rgb="FFFF0000"/>
        <name val="Calibri"/>
        <family val="2"/>
        <charset val="238"/>
      </font>
    </dxf>
    <dxf>
      <font>
        <sz val="11"/>
        <color rgb="FFFF0000"/>
        <name val="Calibri"/>
        <family val="2"/>
        <charset val="238"/>
      </font>
    </dxf>
    <dxf>
      <font>
        <sz val="11"/>
        <color rgb="FFFF0000"/>
        <name val="Calibri"/>
        <family val="2"/>
        <charset val="238"/>
      </font>
    </dxf>
    <dxf>
      <font>
        <sz val="11"/>
        <color rgb="FFFF0000"/>
        <name val="Calibri"/>
        <family val="2"/>
        <charset val="238"/>
      </font>
    </dxf>
    <dxf>
      <font>
        <sz val="11"/>
        <color rgb="FFFF0000"/>
        <name val="Calibri"/>
        <family val="2"/>
        <charset val="238"/>
      </font>
    </dxf>
    <dxf>
      <font>
        <sz val="11"/>
        <color rgb="FFFF0000"/>
        <name val="Calibri"/>
        <family val="2"/>
        <charset val="238"/>
      </font>
    </dxf>
    <dxf>
      <font>
        <sz val="11"/>
        <color rgb="FFFF0000"/>
        <name val="Calibri"/>
        <family val="2"/>
        <charset val="238"/>
      </font>
    </dxf>
    <dxf>
      <font>
        <sz val="11"/>
        <color rgb="FFFF0000"/>
        <name val="Calibri"/>
        <family val="2"/>
        <charset val="238"/>
      </font>
    </dxf>
    <dxf>
      <font>
        <sz val="11"/>
        <color rgb="FFFF0000"/>
        <name val="Calibri"/>
        <family val="2"/>
        <charset val="238"/>
      </font>
    </dxf>
    <dxf>
      <font>
        <sz val="11"/>
        <color rgb="FFFF0000"/>
        <name val="Calibri"/>
        <family val="2"/>
        <charset val="238"/>
      </font>
    </dxf>
    <dxf>
      <font>
        <sz val="11"/>
        <color rgb="FFFF0000"/>
        <name val="Calibri"/>
        <family val="2"/>
        <charset val="238"/>
      </font>
    </dxf>
    <dxf>
      <font>
        <sz val="11"/>
        <color rgb="FFFF0000"/>
        <name val="Calibri"/>
        <family val="2"/>
        <charset val="238"/>
      </font>
    </dxf>
    <dxf>
      <font>
        <sz val="11"/>
        <color rgb="FFFF0000"/>
        <name val="Calibri"/>
        <family val="2"/>
        <charset val="238"/>
      </font>
    </dxf>
    <dxf>
      <font>
        <sz val="11"/>
        <color rgb="FFFF0000"/>
        <name val="Calibri"/>
        <family val="2"/>
        <charset val="238"/>
      </font>
    </dxf>
    <dxf>
      <font>
        <sz val="11"/>
        <color rgb="FFFF0000"/>
        <name val="Calibri"/>
        <family val="2"/>
        <charset val="238"/>
      </font>
    </dxf>
    <dxf>
      <font>
        <sz val="11"/>
        <color rgb="FFFF0000"/>
        <name val="Calibri"/>
        <family val="2"/>
        <charset val="238"/>
      </font>
    </dxf>
    <dxf>
      <font>
        <sz val="11"/>
        <color rgb="FFFF0000"/>
        <name val="Calibri"/>
        <family val="2"/>
        <charset val="238"/>
      </font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C9211E"/>
      <rgbColor rgb="FFE7E6E6"/>
      <rgbColor rgb="FFCCFFFF"/>
      <rgbColor rgb="FF660066"/>
      <rgbColor rgb="FFFF8080"/>
      <rgbColor rgb="FF0066CC"/>
      <rgbColor rgb="FFC0E3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7FFE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externalLink" Target="externalLinks/externalLink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" Type="http://schemas.openxmlformats.org/officeDocument/2006/relationships/worksheet" Target="worksheets/sheet7.xml"/><Relationship Id="rId71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zadanie%2038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danie 38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7FFE00"/>
    <pageSetUpPr fitToPage="1"/>
  </sheetPr>
  <dimension ref="A1:AMI417"/>
  <sheetViews>
    <sheetView topLeftCell="A406" zoomScaleNormal="100" workbookViewId="0">
      <selection activeCell="L13" sqref="L13"/>
    </sheetView>
  </sheetViews>
  <sheetFormatPr defaultColWidth="8.5703125" defaultRowHeight="15"/>
  <cols>
    <col min="1" max="1" width="4.28515625" style="9" customWidth="1"/>
    <col min="2" max="2" width="47" style="10" customWidth="1"/>
    <col min="3" max="3" width="22" style="10" customWidth="1"/>
    <col min="4" max="4" width="8" style="11" customWidth="1"/>
    <col min="5" max="5" width="16.28515625" style="12" customWidth="1"/>
    <col min="6" max="6" width="15.28515625" style="9" customWidth="1"/>
    <col min="7" max="7" width="8" style="9" customWidth="1"/>
    <col min="8" max="8" width="11.140625" style="9" customWidth="1"/>
    <col min="9" max="9" width="14.7109375" style="9" customWidth="1"/>
    <col min="10" max="245" width="8.5703125" style="9"/>
    <col min="246" max="252" width="11.140625" style="9" customWidth="1"/>
    <col min="253" max="253" width="4.28515625" style="9" customWidth="1"/>
    <col min="254" max="254" width="53.7109375" style="9" customWidth="1"/>
    <col min="255" max="255" width="22" style="9" customWidth="1"/>
    <col min="256" max="256" width="8" style="9" customWidth="1"/>
    <col min="257" max="257" width="11.85546875" style="9" customWidth="1"/>
    <col min="258" max="258" width="16.28515625" style="9" customWidth="1"/>
    <col min="259" max="259" width="8.5703125" style="9"/>
    <col min="260" max="260" width="15.28515625" style="9" customWidth="1"/>
    <col min="261" max="261" width="11.140625" style="9" customWidth="1"/>
    <col min="262" max="262" width="10.7109375" style="9" customWidth="1"/>
    <col min="263" max="501" width="8.5703125" style="9"/>
    <col min="502" max="508" width="11.140625" style="9" customWidth="1"/>
    <col min="509" max="509" width="4.28515625" style="9" customWidth="1"/>
    <col min="510" max="510" width="53.7109375" style="9" customWidth="1"/>
    <col min="511" max="511" width="22" style="9" customWidth="1"/>
    <col min="512" max="512" width="8" style="9" customWidth="1"/>
    <col min="513" max="513" width="11.85546875" style="9" customWidth="1"/>
    <col min="514" max="514" width="16.28515625" style="9" customWidth="1"/>
    <col min="515" max="515" width="8.5703125" style="9"/>
    <col min="516" max="516" width="15.28515625" style="9" customWidth="1"/>
    <col min="517" max="517" width="11.140625" style="9" customWidth="1"/>
    <col min="518" max="518" width="10.7109375" style="9" customWidth="1"/>
    <col min="519" max="757" width="8.5703125" style="9"/>
    <col min="758" max="764" width="11.140625" style="9" customWidth="1"/>
    <col min="765" max="765" width="4.28515625" style="9" customWidth="1"/>
    <col min="766" max="766" width="53.7109375" style="9" customWidth="1"/>
    <col min="767" max="767" width="22" style="9" customWidth="1"/>
    <col min="768" max="768" width="8" style="9" customWidth="1"/>
    <col min="769" max="769" width="11.85546875" style="9" customWidth="1"/>
    <col min="770" max="770" width="16.28515625" style="9" customWidth="1"/>
    <col min="771" max="771" width="8.5703125" style="9"/>
    <col min="772" max="772" width="15.28515625" style="9" customWidth="1"/>
    <col min="773" max="773" width="11.140625" style="9" customWidth="1"/>
    <col min="774" max="774" width="10.7109375" style="9" customWidth="1"/>
    <col min="775" max="1013" width="8.5703125" style="9"/>
    <col min="1014" max="1018" width="11.140625" style="9" customWidth="1"/>
    <col min="1019" max="1023" width="11.5703125" customWidth="1"/>
  </cols>
  <sheetData>
    <row r="1" spans="1:1023" ht="12.75" customHeight="1">
      <c r="A1" s="589" t="s">
        <v>1852</v>
      </c>
      <c r="B1" s="676"/>
      <c r="C1" s="13"/>
      <c r="D1" s="14"/>
      <c r="E1" s="13"/>
      <c r="F1" s="13"/>
    </row>
    <row r="2" spans="1:1023">
      <c r="A2" s="679" t="s">
        <v>1840</v>
      </c>
      <c r="B2" s="680"/>
      <c r="C2" s="15"/>
      <c r="D2" s="16"/>
      <c r="F2" s="17"/>
      <c r="G2" s="12"/>
    </row>
    <row r="3" spans="1:1023">
      <c r="A3" s="4" t="s">
        <v>0</v>
      </c>
      <c r="B3" s="2"/>
      <c r="C3" s="2"/>
      <c r="D3" s="18"/>
      <c r="E3" s="4"/>
      <c r="F3" s="4"/>
      <c r="G3" s="4"/>
      <c r="H3" s="19"/>
    </row>
    <row r="4" spans="1:1023" s="24" customFormat="1" ht="37.5" customHeight="1">
      <c r="A4" s="20" t="s">
        <v>1</v>
      </c>
      <c r="B4" s="20" t="s">
        <v>2</v>
      </c>
      <c r="C4" s="20" t="s">
        <v>3</v>
      </c>
      <c r="D4" s="20" t="s">
        <v>4</v>
      </c>
      <c r="E4" s="21" t="s">
        <v>5</v>
      </c>
      <c r="F4" s="21" t="s">
        <v>6</v>
      </c>
      <c r="G4" s="22" t="s">
        <v>7</v>
      </c>
      <c r="H4" s="21" t="s">
        <v>8</v>
      </c>
      <c r="I4" s="21" t="s">
        <v>9</v>
      </c>
      <c r="J4" s="23" t="s">
        <v>10</v>
      </c>
      <c r="AMH4"/>
      <c r="AMI4"/>
    </row>
    <row r="5" spans="1:1023">
      <c r="A5" s="25">
        <v>1</v>
      </c>
      <c r="B5" s="26" t="s">
        <v>11</v>
      </c>
      <c r="C5" s="27" t="s">
        <v>12</v>
      </c>
      <c r="D5" s="60">
        <v>7</v>
      </c>
      <c r="E5" s="28"/>
      <c r="F5" s="29"/>
      <c r="G5" s="30"/>
      <c r="H5" s="31"/>
      <c r="I5" s="32"/>
      <c r="J5" s="31"/>
    </row>
    <row r="6" spans="1:1023" ht="30" customHeight="1">
      <c r="A6" s="25">
        <v>2</v>
      </c>
      <c r="B6" s="26" t="s">
        <v>13</v>
      </c>
      <c r="C6" s="27" t="s">
        <v>14</v>
      </c>
      <c r="D6" s="60">
        <v>170</v>
      </c>
      <c r="E6" s="28"/>
      <c r="F6" s="29"/>
      <c r="G6" s="30"/>
      <c r="H6" s="31"/>
      <c r="I6" s="32"/>
      <c r="J6" s="31"/>
    </row>
    <row r="7" spans="1:1023">
      <c r="A7" s="25">
        <v>3</v>
      </c>
      <c r="B7" s="26" t="s">
        <v>15</v>
      </c>
      <c r="C7" s="27" t="s">
        <v>16</v>
      </c>
      <c r="D7" s="60">
        <v>23</v>
      </c>
      <c r="E7" s="28"/>
      <c r="F7" s="29"/>
      <c r="G7" s="30"/>
      <c r="H7" s="31"/>
      <c r="I7" s="32"/>
      <c r="J7" s="31"/>
    </row>
    <row r="8" spans="1:1023">
      <c r="A8" s="25">
        <v>4</v>
      </c>
      <c r="B8" s="26" t="s">
        <v>17</v>
      </c>
      <c r="C8" s="27" t="s">
        <v>18</v>
      </c>
      <c r="D8" s="60">
        <v>150</v>
      </c>
      <c r="E8" s="28"/>
      <c r="F8" s="29"/>
      <c r="G8" s="30"/>
      <c r="H8" s="31"/>
      <c r="I8" s="32"/>
      <c r="J8" s="31"/>
    </row>
    <row r="9" spans="1:1023">
      <c r="A9" s="25">
        <v>5</v>
      </c>
      <c r="B9" s="26" t="s">
        <v>19</v>
      </c>
      <c r="C9" s="27" t="s">
        <v>20</v>
      </c>
      <c r="D9" s="60">
        <v>16</v>
      </c>
      <c r="E9" s="28"/>
      <c r="F9" s="29"/>
      <c r="G9" s="30"/>
      <c r="H9" s="31"/>
      <c r="I9" s="32"/>
      <c r="J9" s="31"/>
    </row>
    <row r="10" spans="1:1023">
      <c r="A10" s="25">
        <v>6</v>
      </c>
      <c r="B10" s="26" t="s">
        <v>21</v>
      </c>
      <c r="C10" s="27" t="s">
        <v>22</v>
      </c>
      <c r="D10" s="60">
        <v>15</v>
      </c>
      <c r="E10" s="28"/>
      <c r="F10" s="29"/>
      <c r="G10" s="30"/>
      <c r="H10" s="31"/>
      <c r="I10" s="32"/>
      <c r="J10" s="31"/>
    </row>
    <row r="11" spans="1:1023">
      <c r="A11" s="25">
        <v>7</v>
      </c>
      <c r="B11" s="33" t="s">
        <v>23</v>
      </c>
      <c r="C11" s="34" t="s">
        <v>24</v>
      </c>
      <c r="D11" s="690">
        <v>20</v>
      </c>
      <c r="E11" s="35"/>
      <c r="F11" s="36"/>
      <c r="G11" s="37"/>
      <c r="H11" s="38"/>
      <c r="I11" s="39"/>
      <c r="J11" s="40"/>
    </row>
    <row r="12" spans="1:1023">
      <c r="A12" s="25">
        <v>8</v>
      </c>
      <c r="B12" s="26" t="s">
        <v>25</v>
      </c>
      <c r="C12" s="27" t="s">
        <v>26</v>
      </c>
      <c r="D12" s="60">
        <v>7</v>
      </c>
      <c r="E12" s="28"/>
      <c r="F12" s="29"/>
      <c r="G12" s="30"/>
      <c r="H12" s="31"/>
      <c r="I12" s="32"/>
      <c r="J12" s="31"/>
    </row>
    <row r="13" spans="1:1023">
      <c r="A13" s="25">
        <v>9</v>
      </c>
      <c r="B13" s="26" t="s">
        <v>27</v>
      </c>
      <c r="C13" s="27" t="s">
        <v>12</v>
      </c>
      <c r="D13" s="60">
        <v>3</v>
      </c>
      <c r="E13" s="28"/>
      <c r="F13" s="29"/>
      <c r="G13" s="30"/>
      <c r="H13" s="31"/>
      <c r="I13" s="32"/>
      <c r="J13" s="31"/>
    </row>
    <row r="14" spans="1:1023">
      <c r="A14" s="25">
        <v>10</v>
      </c>
      <c r="B14" s="26" t="s">
        <v>28</v>
      </c>
      <c r="C14" s="27" t="s">
        <v>29</v>
      </c>
      <c r="D14" s="60">
        <v>140</v>
      </c>
      <c r="E14" s="28"/>
      <c r="F14" s="29"/>
      <c r="G14" s="30"/>
      <c r="H14" s="31"/>
      <c r="I14" s="32"/>
      <c r="J14" s="31"/>
    </row>
    <row r="15" spans="1:1023">
      <c r="A15" s="25">
        <v>11</v>
      </c>
      <c r="B15" s="26" t="s">
        <v>30</v>
      </c>
      <c r="C15" s="27" t="s">
        <v>29</v>
      </c>
      <c r="D15" s="60">
        <v>30</v>
      </c>
      <c r="E15" s="28"/>
      <c r="F15" s="29"/>
      <c r="G15" s="30"/>
      <c r="H15" s="31"/>
      <c r="I15" s="32"/>
      <c r="J15" s="31"/>
    </row>
    <row r="16" spans="1:1023">
      <c r="A16" s="25">
        <v>12</v>
      </c>
      <c r="B16" s="26" t="s">
        <v>31</v>
      </c>
      <c r="C16" s="27" t="s">
        <v>32</v>
      </c>
      <c r="D16" s="60">
        <v>2</v>
      </c>
      <c r="E16" s="28"/>
      <c r="F16" s="29"/>
      <c r="G16" s="30"/>
      <c r="H16" s="31"/>
      <c r="I16" s="32"/>
      <c r="J16" s="31"/>
    </row>
    <row r="17" spans="1:1023">
      <c r="A17" s="25">
        <v>13</v>
      </c>
      <c r="B17" s="26" t="s">
        <v>33</v>
      </c>
      <c r="C17" s="27" t="s">
        <v>18</v>
      </c>
      <c r="D17" s="60">
        <v>2</v>
      </c>
      <c r="E17" s="28"/>
      <c r="F17" s="29"/>
      <c r="G17" s="30"/>
      <c r="H17" s="31"/>
      <c r="I17" s="32"/>
      <c r="J17" s="31"/>
    </row>
    <row r="18" spans="1:1023" s="42" customFormat="1">
      <c r="A18" s="25">
        <v>14</v>
      </c>
      <c r="B18" s="26" t="s">
        <v>34</v>
      </c>
      <c r="C18" s="27" t="s">
        <v>35</v>
      </c>
      <c r="D18" s="60">
        <v>45</v>
      </c>
      <c r="E18" s="28"/>
      <c r="F18" s="29"/>
      <c r="G18" s="30"/>
      <c r="H18" s="41"/>
      <c r="I18" s="32"/>
      <c r="J18" s="41"/>
      <c r="AMH18"/>
      <c r="AMI18"/>
    </row>
    <row r="19" spans="1:1023">
      <c r="A19" s="25">
        <v>15</v>
      </c>
      <c r="B19" s="26" t="s">
        <v>36</v>
      </c>
      <c r="C19" s="27" t="s">
        <v>37</v>
      </c>
      <c r="D19" s="60">
        <v>2</v>
      </c>
      <c r="E19" s="28"/>
      <c r="F19" s="29"/>
      <c r="G19" s="30"/>
      <c r="H19" s="31"/>
      <c r="I19" s="32"/>
      <c r="J19" s="31"/>
    </row>
    <row r="20" spans="1:1023">
      <c r="A20" s="25">
        <v>16</v>
      </c>
      <c r="B20" s="27" t="s">
        <v>38</v>
      </c>
      <c r="C20" s="27" t="s">
        <v>39</v>
      </c>
      <c r="D20" s="60">
        <v>50</v>
      </c>
      <c r="E20" s="28"/>
      <c r="F20" s="29"/>
      <c r="G20" s="30"/>
      <c r="H20" s="31"/>
      <c r="I20" s="32"/>
      <c r="J20" s="31"/>
    </row>
    <row r="21" spans="1:1023">
      <c r="A21" s="25">
        <v>17</v>
      </c>
      <c r="B21" s="26" t="s">
        <v>40</v>
      </c>
      <c r="C21" s="27" t="s">
        <v>41</v>
      </c>
      <c r="D21" s="60">
        <v>27</v>
      </c>
      <c r="E21" s="28"/>
      <c r="F21" s="29"/>
      <c r="G21" s="30"/>
      <c r="H21" s="31"/>
      <c r="I21" s="32"/>
      <c r="J21" s="31"/>
    </row>
    <row r="22" spans="1:1023" s="42" customFormat="1" ht="25.5">
      <c r="A22" s="25">
        <v>18</v>
      </c>
      <c r="B22" s="26" t="s">
        <v>42</v>
      </c>
      <c r="C22" s="27" t="s">
        <v>43</v>
      </c>
      <c r="D22" s="60">
        <v>54</v>
      </c>
      <c r="E22" s="28"/>
      <c r="F22" s="29"/>
      <c r="G22" s="30"/>
      <c r="H22" s="41"/>
      <c r="I22" s="32"/>
      <c r="J22" s="41"/>
      <c r="AMH22"/>
      <c r="AMI22"/>
    </row>
    <row r="23" spans="1:1023" ht="16.5" customHeight="1">
      <c r="A23" s="25">
        <v>19</v>
      </c>
      <c r="B23" s="26" t="s">
        <v>44</v>
      </c>
      <c r="C23" s="27" t="s">
        <v>45</v>
      </c>
      <c r="D23" s="60">
        <v>50</v>
      </c>
      <c r="E23" s="28"/>
      <c r="F23" s="29"/>
      <c r="G23" s="30"/>
      <c r="H23" s="31"/>
      <c r="I23" s="32"/>
      <c r="J23" s="31"/>
    </row>
    <row r="24" spans="1:1023" ht="16.5" customHeight="1">
      <c r="A24" s="25">
        <v>20</v>
      </c>
      <c r="B24" s="26" t="s">
        <v>46</v>
      </c>
      <c r="C24" s="27" t="s">
        <v>45</v>
      </c>
      <c r="D24" s="60">
        <v>10</v>
      </c>
      <c r="E24" s="28"/>
      <c r="F24" s="29"/>
      <c r="G24" s="30"/>
      <c r="H24" s="31"/>
      <c r="I24" s="32"/>
      <c r="J24" s="31"/>
    </row>
    <row r="25" spans="1:1023" ht="29.25" customHeight="1">
      <c r="A25" s="25">
        <v>21</v>
      </c>
      <c r="B25" s="26" t="s">
        <v>47</v>
      </c>
      <c r="C25" s="27" t="s">
        <v>48</v>
      </c>
      <c r="D25" s="60">
        <v>1</v>
      </c>
      <c r="E25" s="28"/>
      <c r="F25" s="29"/>
      <c r="G25" s="30"/>
      <c r="H25" s="31"/>
      <c r="I25" s="32"/>
      <c r="J25" s="31"/>
    </row>
    <row r="26" spans="1:1023" ht="30" customHeight="1">
      <c r="A26" s="25">
        <v>22</v>
      </c>
      <c r="B26" s="26" t="s">
        <v>49</v>
      </c>
      <c r="C26" s="27" t="s">
        <v>50</v>
      </c>
      <c r="D26" s="60">
        <v>1</v>
      </c>
      <c r="E26" s="28"/>
      <c r="F26" s="29"/>
      <c r="G26" s="30"/>
      <c r="H26" s="31"/>
      <c r="I26" s="32"/>
      <c r="J26" s="31"/>
    </row>
    <row r="27" spans="1:1023" ht="30" customHeight="1">
      <c r="A27" s="25">
        <v>23</v>
      </c>
      <c r="B27" s="26" t="s">
        <v>51</v>
      </c>
      <c r="C27" s="27" t="s">
        <v>52</v>
      </c>
      <c r="D27" s="60">
        <v>45</v>
      </c>
      <c r="E27" s="28"/>
      <c r="F27" s="29"/>
      <c r="G27" s="30"/>
      <c r="H27" s="31"/>
      <c r="I27" s="32"/>
      <c r="J27" s="31"/>
    </row>
    <row r="28" spans="1:1023" ht="30" customHeight="1">
      <c r="A28" s="25">
        <v>24</v>
      </c>
      <c r="B28" s="43" t="s">
        <v>53</v>
      </c>
      <c r="C28" s="44" t="s">
        <v>35</v>
      </c>
      <c r="D28" s="60">
        <v>850</v>
      </c>
      <c r="E28" s="28"/>
      <c r="F28" s="29"/>
      <c r="G28" s="30"/>
      <c r="H28" s="31"/>
      <c r="I28" s="32"/>
      <c r="J28" s="31"/>
    </row>
    <row r="29" spans="1:1023">
      <c r="A29" s="25">
        <v>25</v>
      </c>
      <c r="B29" s="43" t="s">
        <v>54</v>
      </c>
      <c r="C29" s="44" t="s">
        <v>55</v>
      </c>
      <c r="D29" s="60">
        <v>40</v>
      </c>
      <c r="E29" s="28"/>
      <c r="F29" s="29"/>
      <c r="G29" s="30"/>
      <c r="H29" s="31"/>
      <c r="I29" s="32"/>
      <c r="J29" s="31"/>
    </row>
    <row r="30" spans="1:1023" ht="25.5">
      <c r="A30" s="25">
        <v>26</v>
      </c>
      <c r="B30" s="43" t="s">
        <v>56</v>
      </c>
      <c r="C30" s="44" t="s">
        <v>57</v>
      </c>
      <c r="D30" s="60">
        <v>40</v>
      </c>
      <c r="E30" s="28"/>
      <c r="F30" s="29"/>
      <c r="G30" s="30"/>
      <c r="H30" s="31"/>
      <c r="I30" s="32"/>
      <c r="J30" s="31"/>
    </row>
    <row r="31" spans="1:1023" s="9" customFormat="1">
      <c r="A31" s="25">
        <v>27</v>
      </c>
      <c r="B31" s="26" t="s">
        <v>58</v>
      </c>
      <c r="C31" s="27" t="s">
        <v>59</v>
      </c>
      <c r="D31" s="60">
        <v>5</v>
      </c>
      <c r="E31" s="28"/>
      <c r="F31" s="29"/>
      <c r="G31" s="30"/>
      <c r="H31" s="31"/>
      <c r="I31" s="32"/>
      <c r="J31" s="31"/>
      <c r="AMH31"/>
      <c r="AMI31"/>
    </row>
    <row r="32" spans="1:1023" s="9" customFormat="1">
      <c r="A32" s="25">
        <v>28</v>
      </c>
      <c r="B32" s="26" t="s">
        <v>60</v>
      </c>
      <c r="C32" s="27" t="s">
        <v>61</v>
      </c>
      <c r="D32" s="60">
        <v>3</v>
      </c>
      <c r="E32" s="28"/>
      <c r="F32" s="29"/>
      <c r="G32" s="30"/>
      <c r="H32" s="31"/>
      <c r="I32" s="32"/>
      <c r="J32" s="31"/>
      <c r="AMH32"/>
      <c r="AMI32"/>
    </row>
    <row r="33" spans="1:1023" s="42" customFormat="1" ht="25.5">
      <c r="A33" s="25">
        <v>29</v>
      </c>
      <c r="B33" s="26" t="s">
        <v>62</v>
      </c>
      <c r="C33" s="27" t="s">
        <v>63</v>
      </c>
      <c r="D33" s="60">
        <v>3</v>
      </c>
      <c r="E33" s="28"/>
      <c r="F33" s="29"/>
      <c r="G33" s="30"/>
      <c r="H33" s="41"/>
      <c r="I33" s="32"/>
      <c r="J33" s="41"/>
      <c r="AMH33"/>
      <c r="AMI33"/>
    </row>
    <row r="34" spans="1:1023" s="42" customFormat="1">
      <c r="A34" s="25">
        <v>30</v>
      </c>
      <c r="B34" s="26" t="s">
        <v>64</v>
      </c>
      <c r="C34" s="27" t="s">
        <v>65</v>
      </c>
      <c r="D34" s="60">
        <v>3</v>
      </c>
      <c r="E34" s="28"/>
      <c r="F34" s="29"/>
      <c r="G34" s="30"/>
      <c r="H34" s="41"/>
      <c r="I34" s="32"/>
      <c r="J34" s="41"/>
      <c r="AMH34"/>
      <c r="AMI34"/>
    </row>
    <row r="35" spans="1:1023" s="42" customFormat="1">
      <c r="A35" s="25">
        <v>31</v>
      </c>
      <c r="B35" s="26" t="s">
        <v>66</v>
      </c>
      <c r="C35" s="27" t="s">
        <v>67</v>
      </c>
      <c r="D35" s="60">
        <v>5</v>
      </c>
      <c r="E35" s="28"/>
      <c r="F35" s="29"/>
      <c r="G35" s="30"/>
      <c r="H35" s="41"/>
      <c r="I35" s="32"/>
      <c r="J35" s="41"/>
      <c r="AMH35"/>
      <c r="AMI35"/>
    </row>
    <row r="36" spans="1:1023">
      <c r="A36" s="25">
        <v>32</v>
      </c>
      <c r="B36" s="26" t="s">
        <v>68</v>
      </c>
      <c r="C36" s="27" t="s">
        <v>69</v>
      </c>
      <c r="D36" s="60">
        <v>5</v>
      </c>
      <c r="E36" s="28"/>
      <c r="F36" s="29"/>
      <c r="G36" s="30"/>
      <c r="H36" s="31"/>
      <c r="I36" s="32"/>
      <c r="J36" s="31"/>
    </row>
    <row r="37" spans="1:1023">
      <c r="A37" s="25">
        <v>33</v>
      </c>
      <c r="B37" s="26" t="s">
        <v>70</v>
      </c>
      <c r="C37" s="27" t="s">
        <v>71</v>
      </c>
      <c r="D37" s="60">
        <v>50</v>
      </c>
      <c r="E37" s="28"/>
      <c r="F37" s="29"/>
      <c r="G37" s="30"/>
      <c r="H37" s="31"/>
      <c r="I37" s="32"/>
      <c r="J37" s="31"/>
    </row>
    <row r="38" spans="1:1023">
      <c r="A38" s="25">
        <v>34</v>
      </c>
      <c r="B38" s="26" t="s">
        <v>72</v>
      </c>
      <c r="C38" s="27" t="s">
        <v>73</v>
      </c>
      <c r="D38" s="60">
        <v>7</v>
      </c>
      <c r="E38" s="28"/>
      <c r="F38" s="29"/>
      <c r="G38" s="30"/>
      <c r="H38" s="31"/>
      <c r="I38" s="32"/>
      <c r="J38" s="31"/>
    </row>
    <row r="39" spans="1:1023">
      <c r="A39" s="25">
        <v>35</v>
      </c>
      <c r="B39" s="43" t="s">
        <v>74</v>
      </c>
      <c r="C39" s="44" t="s">
        <v>75</v>
      </c>
      <c r="D39" s="60">
        <v>20</v>
      </c>
      <c r="E39" s="28"/>
      <c r="F39" s="29"/>
      <c r="G39" s="30"/>
      <c r="H39" s="31"/>
      <c r="I39" s="32"/>
      <c r="J39" s="31"/>
    </row>
    <row r="40" spans="1:1023" s="9" customFormat="1">
      <c r="A40" s="25">
        <v>36</v>
      </c>
      <c r="B40" s="43" t="s">
        <v>76</v>
      </c>
      <c r="C40" s="44" t="s">
        <v>75</v>
      </c>
      <c r="D40" s="60">
        <v>30</v>
      </c>
      <c r="E40" s="28"/>
      <c r="F40" s="29"/>
      <c r="G40" s="30"/>
      <c r="H40" s="31"/>
      <c r="I40" s="32"/>
      <c r="J40" s="31"/>
      <c r="AMH40"/>
      <c r="AMI40"/>
    </row>
    <row r="41" spans="1:1023" s="9" customFormat="1">
      <c r="A41" s="25">
        <v>37</v>
      </c>
      <c r="B41" s="26" t="s">
        <v>77</v>
      </c>
      <c r="C41" s="27" t="s">
        <v>78</v>
      </c>
      <c r="D41" s="60">
        <v>1</v>
      </c>
      <c r="E41" s="28"/>
      <c r="F41" s="29"/>
      <c r="G41" s="30"/>
      <c r="H41" s="31"/>
      <c r="I41" s="32"/>
      <c r="J41" s="31"/>
      <c r="AMH41"/>
      <c r="AMI41"/>
    </row>
    <row r="42" spans="1:1023">
      <c r="A42" s="25">
        <v>38</v>
      </c>
      <c r="B42" s="26" t="s">
        <v>79</v>
      </c>
      <c r="C42" s="27" t="s">
        <v>80</v>
      </c>
      <c r="D42" s="60">
        <v>9</v>
      </c>
      <c r="E42" s="28"/>
      <c r="F42" s="29"/>
      <c r="G42" s="30"/>
      <c r="H42" s="31"/>
      <c r="I42" s="32"/>
      <c r="J42" s="31"/>
    </row>
    <row r="43" spans="1:1023" ht="21.75" customHeight="1">
      <c r="A43" s="25">
        <v>39</v>
      </c>
      <c r="B43" s="26" t="s">
        <v>81</v>
      </c>
      <c r="C43" s="27" t="s">
        <v>80</v>
      </c>
      <c r="D43" s="60">
        <v>6</v>
      </c>
      <c r="E43" s="28"/>
      <c r="F43" s="29"/>
      <c r="G43" s="30"/>
      <c r="H43" s="31"/>
      <c r="I43" s="32"/>
      <c r="J43" s="31"/>
    </row>
    <row r="44" spans="1:1023">
      <c r="A44" s="25">
        <v>40</v>
      </c>
      <c r="B44" s="26" t="s">
        <v>82</v>
      </c>
      <c r="C44" s="27" t="s">
        <v>83</v>
      </c>
      <c r="D44" s="60">
        <v>27</v>
      </c>
      <c r="E44" s="28"/>
      <c r="F44" s="29"/>
      <c r="G44" s="30"/>
      <c r="H44" s="31"/>
      <c r="I44" s="32"/>
      <c r="J44" s="31"/>
    </row>
    <row r="45" spans="1:1023" s="42" customFormat="1">
      <c r="A45" s="25">
        <v>41</v>
      </c>
      <c r="B45" s="26" t="s">
        <v>84</v>
      </c>
      <c r="C45" s="27" t="s">
        <v>83</v>
      </c>
      <c r="D45" s="60">
        <v>50</v>
      </c>
      <c r="E45" s="28"/>
      <c r="F45" s="29"/>
      <c r="G45" s="30"/>
      <c r="H45" s="41"/>
      <c r="I45" s="32"/>
      <c r="J45" s="41"/>
      <c r="AMH45"/>
      <c r="AMI45"/>
    </row>
    <row r="46" spans="1:1023" ht="21.75" customHeight="1">
      <c r="A46" s="25">
        <v>42</v>
      </c>
      <c r="B46" s="26" t="s">
        <v>85</v>
      </c>
      <c r="C46" s="27" t="s">
        <v>14</v>
      </c>
      <c r="D46" s="60">
        <v>200</v>
      </c>
      <c r="E46" s="28"/>
      <c r="F46" s="29"/>
      <c r="G46" s="30"/>
      <c r="H46" s="31"/>
      <c r="I46" s="32"/>
      <c r="J46" s="31"/>
    </row>
    <row r="47" spans="1:1023">
      <c r="A47" s="25">
        <v>43</v>
      </c>
      <c r="B47" s="26" t="s">
        <v>86</v>
      </c>
      <c r="C47" s="27" t="s">
        <v>87</v>
      </c>
      <c r="D47" s="60">
        <v>20</v>
      </c>
      <c r="E47" s="28"/>
      <c r="F47" s="29"/>
      <c r="G47" s="30"/>
      <c r="H47" s="31"/>
      <c r="I47" s="32"/>
      <c r="J47" s="31"/>
    </row>
    <row r="48" spans="1:1023">
      <c r="A48" s="25">
        <v>44</v>
      </c>
      <c r="B48" s="26" t="s">
        <v>88</v>
      </c>
      <c r="C48" s="27" t="s">
        <v>89</v>
      </c>
      <c r="D48" s="60">
        <v>22</v>
      </c>
      <c r="E48" s="28"/>
      <c r="F48" s="29"/>
      <c r="G48" s="30"/>
      <c r="H48" s="31"/>
      <c r="I48" s="32"/>
      <c r="J48" s="31"/>
    </row>
    <row r="49" spans="1:1023">
      <c r="A49" s="25">
        <v>45</v>
      </c>
      <c r="B49" s="26" t="s">
        <v>90</v>
      </c>
      <c r="C49" s="27" t="s">
        <v>91</v>
      </c>
      <c r="D49" s="60">
        <v>3</v>
      </c>
      <c r="E49" s="28"/>
      <c r="F49" s="29"/>
      <c r="G49" s="30"/>
      <c r="H49" s="31"/>
      <c r="I49" s="32"/>
      <c r="J49" s="31"/>
    </row>
    <row r="50" spans="1:1023" s="9" customFormat="1">
      <c r="A50" s="25">
        <v>46</v>
      </c>
      <c r="B50" s="26" t="s">
        <v>92</v>
      </c>
      <c r="C50" s="27" t="s">
        <v>93</v>
      </c>
      <c r="D50" s="60">
        <v>100</v>
      </c>
      <c r="E50" s="28"/>
      <c r="F50" s="29"/>
      <c r="G50" s="30"/>
      <c r="H50" s="31"/>
      <c r="I50" s="32"/>
      <c r="J50" s="31"/>
      <c r="AMH50"/>
      <c r="AMI50"/>
    </row>
    <row r="51" spans="1:1023" s="9" customFormat="1">
      <c r="A51" s="25">
        <v>47</v>
      </c>
      <c r="B51" s="26" t="s">
        <v>94</v>
      </c>
      <c r="C51" s="27" t="s">
        <v>93</v>
      </c>
      <c r="D51" s="60">
        <v>9</v>
      </c>
      <c r="E51" s="28"/>
      <c r="F51" s="29"/>
      <c r="G51" s="30"/>
      <c r="H51" s="31"/>
      <c r="I51" s="32"/>
      <c r="J51" s="31"/>
      <c r="AMH51"/>
      <c r="AMI51"/>
    </row>
    <row r="52" spans="1:1023" ht="28.5" customHeight="1">
      <c r="A52" s="25">
        <v>48</v>
      </c>
      <c r="B52" s="26" t="s">
        <v>95</v>
      </c>
      <c r="C52" s="27" t="s">
        <v>96</v>
      </c>
      <c r="D52" s="60">
        <v>4</v>
      </c>
      <c r="E52" s="28"/>
      <c r="F52" s="29"/>
      <c r="G52" s="30"/>
      <c r="H52" s="31"/>
      <c r="I52" s="32"/>
      <c r="J52" s="31"/>
    </row>
    <row r="53" spans="1:1023" s="9" customFormat="1" ht="25.5">
      <c r="A53" s="25">
        <v>49</v>
      </c>
      <c r="B53" s="26" t="s">
        <v>97</v>
      </c>
      <c r="C53" s="27" t="s">
        <v>98</v>
      </c>
      <c r="D53" s="60">
        <v>2</v>
      </c>
      <c r="E53" s="28"/>
      <c r="F53" s="29"/>
      <c r="G53" s="30"/>
      <c r="H53" s="31"/>
      <c r="I53" s="32"/>
      <c r="J53" s="31"/>
      <c r="AMH53"/>
      <c r="AMI53"/>
    </row>
    <row r="54" spans="1:1023">
      <c r="A54" s="25">
        <v>50</v>
      </c>
      <c r="B54" s="26" t="s">
        <v>99</v>
      </c>
      <c r="C54" s="27" t="s">
        <v>100</v>
      </c>
      <c r="D54" s="60">
        <v>30</v>
      </c>
      <c r="E54" s="28"/>
      <c r="F54" s="29"/>
      <c r="G54" s="30"/>
      <c r="H54" s="31"/>
      <c r="I54" s="32"/>
      <c r="J54" s="31"/>
    </row>
    <row r="55" spans="1:1023" s="42" customFormat="1">
      <c r="A55" s="25">
        <v>51</v>
      </c>
      <c r="B55" s="26" t="s">
        <v>101</v>
      </c>
      <c r="C55" s="27" t="s">
        <v>100</v>
      </c>
      <c r="D55" s="60">
        <v>60</v>
      </c>
      <c r="E55" s="28"/>
      <c r="F55" s="29"/>
      <c r="G55" s="30"/>
      <c r="H55" s="41"/>
      <c r="I55" s="32"/>
      <c r="J55" s="41"/>
      <c r="AMH55"/>
      <c r="AMI55"/>
    </row>
    <row r="56" spans="1:1023" s="42" customFormat="1">
      <c r="A56" s="25">
        <v>52</v>
      </c>
      <c r="B56" s="26" t="s">
        <v>102</v>
      </c>
      <c r="C56" s="27" t="s">
        <v>100</v>
      </c>
      <c r="D56" s="60">
        <v>30</v>
      </c>
      <c r="E56" s="28"/>
      <c r="F56" s="29"/>
      <c r="G56" s="30"/>
      <c r="H56" s="41"/>
      <c r="I56" s="32"/>
      <c r="J56" s="41"/>
      <c r="AMH56"/>
      <c r="AMI56"/>
    </row>
    <row r="57" spans="1:1023" s="42" customFormat="1">
      <c r="A57" s="25">
        <v>53</v>
      </c>
      <c r="B57" s="45" t="s">
        <v>103</v>
      </c>
      <c r="C57" s="46" t="s">
        <v>104</v>
      </c>
      <c r="D57" s="60">
        <v>5</v>
      </c>
      <c r="E57" s="28"/>
      <c r="F57" s="29"/>
      <c r="G57" s="30"/>
      <c r="H57" s="47"/>
      <c r="I57" s="32"/>
      <c r="J57" s="41"/>
      <c r="AMH57"/>
      <c r="AMI57"/>
    </row>
    <row r="58" spans="1:1023" s="42" customFormat="1">
      <c r="A58" s="25">
        <v>54</v>
      </c>
      <c r="B58" s="45" t="s">
        <v>103</v>
      </c>
      <c r="C58" s="46" t="s">
        <v>35</v>
      </c>
      <c r="D58" s="60">
        <v>18</v>
      </c>
      <c r="E58" s="28"/>
      <c r="F58" s="29"/>
      <c r="G58" s="30"/>
      <c r="H58" s="47"/>
      <c r="I58" s="32"/>
      <c r="J58" s="41"/>
      <c r="AMH58"/>
      <c r="AMI58"/>
    </row>
    <row r="59" spans="1:1023">
      <c r="A59" s="25">
        <v>55</v>
      </c>
      <c r="B59" s="26" t="s">
        <v>105</v>
      </c>
      <c r="C59" s="27" t="s">
        <v>106</v>
      </c>
      <c r="D59" s="60">
        <v>250</v>
      </c>
      <c r="E59" s="28"/>
      <c r="F59" s="29"/>
      <c r="G59" s="30"/>
      <c r="H59" s="31"/>
      <c r="I59" s="32"/>
      <c r="J59" s="31"/>
    </row>
    <row r="60" spans="1:1023">
      <c r="A60" s="25">
        <v>56</v>
      </c>
      <c r="B60" s="26" t="s">
        <v>107</v>
      </c>
      <c r="C60" s="27" t="s">
        <v>106</v>
      </c>
      <c r="D60" s="60">
        <v>50</v>
      </c>
      <c r="E60" s="28"/>
      <c r="F60" s="29"/>
      <c r="G60" s="30"/>
      <c r="H60" s="31"/>
      <c r="I60" s="32"/>
      <c r="J60" s="31"/>
    </row>
    <row r="61" spans="1:1023" ht="21.75" customHeight="1">
      <c r="A61" s="25">
        <v>57</v>
      </c>
      <c r="B61" s="26" t="s">
        <v>108</v>
      </c>
      <c r="C61" s="27" t="s">
        <v>71</v>
      </c>
      <c r="D61" s="60">
        <v>65</v>
      </c>
      <c r="E61" s="28"/>
      <c r="F61" s="29"/>
      <c r="G61" s="30"/>
      <c r="H61" s="31"/>
      <c r="I61" s="32"/>
      <c r="J61" s="31"/>
    </row>
    <row r="62" spans="1:1023" ht="21" customHeight="1">
      <c r="A62" s="25">
        <v>58</v>
      </c>
      <c r="B62" s="26" t="s">
        <v>109</v>
      </c>
      <c r="C62" s="27" t="s">
        <v>71</v>
      </c>
      <c r="D62" s="60">
        <v>100</v>
      </c>
      <c r="E62" s="28"/>
      <c r="F62" s="29"/>
      <c r="G62" s="30"/>
      <c r="H62" s="31"/>
      <c r="I62" s="32"/>
      <c r="J62" s="31"/>
    </row>
    <row r="63" spans="1:1023" s="9" customFormat="1" ht="21" customHeight="1">
      <c r="A63" s="25">
        <v>59</v>
      </c>
      <c r="B63" s="26" t="s">
        <v>110</v>
      </c>
      <c r="C63" s="27" t="s">
        <v>111</v>
      </c>
      <c r="D63" s="60">
        <v>3</v>
      </c>
      <c r="E63" s="28"/>
      <c r="F63" s="29"/>
      <c r="G63" s="30"/>
      <c r="H63" s="31"/>
      <c r="I63" s="32"/>
      <c r="J63" s="31"/>
      <c r="M63" s="42"/>
      <c r="O63" s="48"/>
      <c r="Q63" s="15"/>
      <c r="R63" s="15"/>
      <c r="W63" s="42"/>
      <c r="Y63" s="48"/>
      <c r="AA63" s="15"/>
      <c r="AB63" s="15"/>
      <c r="AG63" s="42"/>
      <c r="AI63" s="48"/>
      <c r="AK63" s="15"/>
      <c r="AL63" s="15"/>
      <c r="AQ63" s="42"/>
      <c r="AS63" s="48"/>
      <c r="AU63" s="15"/>
      <c r="AV63" s="15"/>
      <c r="BA63" s="42"/>
      <c r="BC63" s="48"/>
      <c r="BE63" s="15"/>
      <c r="BF63" s="15"/>
      <c r="BK63" s="42"/>
      <c r="BM63" s="48"/>
      <c r="BO63" s="15"/>
      <c r="BP63" s="15"/>
      <c r="BU63" s="42"/>
      <c r="BW63" s="48"/>
      <c r="BY63" s="15"/>
      <c r="BZ63" s="15"/>
      <c r="CE63" s="42"/>
      <c r="CG63" s="48"/>
      <c r="CI63" s="15"/>
      <c r="CJ63" s="15"/>
      <c r="CO63" s="42"/>
      <c r="CQ63" s="48"/>
      <c r="CS63" s="15"/>
      <c r="CT63" s="15"/>
      <c r="CY63" s="42"/>
      <c r="DA63" s="48"/>
      <c r="DC63" s="15"/>
      <c r="DD63" s="15"/>
      <c r="DI63" s="42"/>
      <c r="DK63" s="48"/>
      <c r="DM63" s="15"/>
      <c r="DN63" s="15"/>
      <c r="DS63" s="42"/>
      <c r="DU63" s="48"/>
      <c r="DW63" s="15"/>
      <c r="DX63" s="15"/>
      <c r="EC63" s="42"/>
      <c r="EE63" s="48"/>
      <c r="EG63" s="15"/>
      <c r="EH63" s="15"/>
      <c r="EM63" s="42"/>
      <c r="EO63" s="48"/>
      <c r="EQ63" s="15"/>
      <c r="ER63" s="15"/>
      <c r="EW63" s="42"/>
      <c r="EY63" s="48"/>
      <c r="FA63" s="15"/>
      <c r="FB63" s="15"/>
      <c r="FG63" s="42"/>
      <c r="FI63" s="48"/>
      <c r="FK63" s="15"/>
      <c r="FL63" s="15"/>
      <c r="FQ63" s="42"/>
      <c r="FS63" s="48"/>
      <c r="FU63" s="15"/>
      <c r="FV63" s="15"/>
      <c r="GA63" s="42"/>
      <c r="GC63" s="48"/>
      <c r="GE63" s="15"/>
      <c r="GF63" s="15"/>
      <c r="GK63" s="42"/>
      <c r="GM63" s="48"/>
      <c r="GO63" s="15"/>
      <c r="GP63" s="15"/>
      <c r="GU63" s="42"/>
      <c r="GW63" s="48"/>
      <c r="GY63" s="15"/>
      <c r="GZ63" s="15"/>
      <c r="HE63" s="42"/>
      <c r="HG63" s="48"/>
      <c r="HI63" s="15"/>
      <c r="HJ63" s="15"/>
      <c r="HO63" s="42"/>
      <c r="HQ63" s="48"/>
      <c r="HS63" s="15"/>
      <c r="HT63" s="15"/>
      <c r="HY63" s="42"/>
      <c r="IA63" s="48"/>
      <c r="IC63" s="15"/>
      <c r="ID63" s="15"/>
      <c r="AMH63"/>
      <c r="AMI63"/>
    </row>
    <row r="64" spans="1:1023" ht="24" customHeight="1">
      <c r="A64" s="25">
        <v>60</v>
      </c>
      <c r="B64" s="26" t="s">
        <v>112</v>
      </c>
      <c r="C64" s="27" t="s">
        <v>113</v>
      </c>
      <c r="D64" s="60">
        <v>5</v>
      </c>
      <c r="E64" s="28"/>
      <c r="F64" s="29"/>
      <c r="G64" s="30"/>
      <c r="H64" s="31"/>
      <c r="I64" s="32"/>
      <c r="J64" s="31"/>
    </row>
    <row r="65" spans="1:1023" s="42" customFormat="1" ht="29.25" customHeight="1">
      <c r="A65" s="25">
        <v>61</v>
      </c>
      <c r="B65" s="26" t="s">
        <v>114</v>
      </c>
      <c r="C65" s="27" t="s">
        <v>115</v>
      </c>
      <c r="D65" s="60">
        <v>14</v>
      </c>
      <c r="E65" s="28"/>
      <c r="F65" s="29"/>
      <c r="G65" s="30"/>
      <c r="H65" s="41"/>
      <c r="I65" s="32"/>
      <c r="J65" s="41"/>
      <c r="AMH65"/>
      <c r="AMI65"/>
    </row>
    <row r="66" spans="1:1023" s="42" customFormat="1" ht="28.5" customHeight="1">
      <c r="A66" s="25">
        <v>62</v>
      </c>
      <c r="B66" s="43" t="s">
        <v>116</v>
      </c>
      <c r="C66" s="27" t="s">
        <v>117</v>
      </c>
      <c r="D66" s="60">
        <v>9</v>
      </c>
      <c r="E66" s="28"/>
      <c r="F66" s="29"/>
      <c r="G66" s="30"/>
      <c r="H66" s="41"/>
      <c r="I66" s="32"/>
      <c r="J66" s="41"/>
      <c r="AMH66"/>
      <c r="AMI66"/>
    </row>
    <row r="67" spans="1:1023" s="42" customFormat="1" ht="28.5" customHeight="1">
      <c r="A67" s="25">
        <v>63</v>
      </c>
      <c r="B67" s="43" t="s">
        <v>118</v>
      </c>
      <c r="C67" s="27" t="s">
        <v>24</v>
      </c>
      <c r="D67" s="60">
        <v>5</v>
      </c>
      <c r="E67" s="28"/>
      <c r="F67" s="29"/>
      <c r="G67" s="30"/>
      <c r="H67" s="41"/>
      <c r="I67" s="32"/>
      <c r="J67" s="41"/>
      <c r="AMH67"/>
      <c r="AMI67"/>
    </row>
    <row r="68" spans="1:1023" s="42" customFormat="1" ht="28.5" customHeight="1">
      <c r="A68" s="25">
        <v>64</v>
      </c>
      <c r="B68" s="33" t="s">
        <v>119</v>
      </c>
      <c r="C68" s="34" t="s">
        <v>29</v>
      </c>
      <c r="D68" s="690">
        <v>25</v>
      </c>
      <c r="E68" s="35"/>
      <c r="F68" s="36"/>
      <c r="G68" s="37"/>
      <c r="H68" s="38"/>
      <c r="I68" s="39"/>
      <c r="J68" s="40"/>
      <c r="AMH68"/>
      <c r="AMI68"/>
    </row>
    <row r="69" spans="1:1023" s="42" customFormat="1" ht="28.5" customHeight="1">
      <c r="A69" s="25">
        <v>65</v>
      </c>
      <c r="B69" s="33" t="s">
        <v>120</v>
      </c>
      <c r="C69" s="34" t="s">
        <v>29</v>
      </c>
      <c r="D69" s="690">
        <v>25</v>
      </c>
      <c r="E69" s="35"/>
      <c r="F69" s="36"/>
      <c r="G69" s="37"/>
      <c r="H69" s="38"/>
      <c r="I69" s="39"/>
      <c r="J69" s="40"/>
      <c r="AMH69"/>
      <c r="AMI69"/>
    </row>
    <row r="70" spans="1:1023" s="9" customFormat="1">
      <c r="A70" s="25">
        <v>66</v>
      </c>
      <c r="B70" s="26" t="s">
        <v>121</v>
      </c>
      <c r="C70" s="27" t="s">
        <v>122</v>
      </c>
      <c r="D70" s="60">
        <v>6</v>
      </c>
      <c r="E70" s="28"/>
      <c r="F70" s="29"/>
      <c r="G70" s="30"/>
      <c r="H70" s="31"/>
      <c r="I70" s="32"/>
      <c r="J70" s="31"/>
      <c r="AMH70"/>
      <c r="AMI70"/>
    </row>
    <row r="71" spans="1:1023" s="42" customFormat="1">
      <c r="A71" s="25">
        <v>67</v>
      </c>
      <c r="B71" s="26" t="s">
        <v>123</v>
      </c>
      <c r="C71" s="27" t="s">
        <v>75</v>
      </c>
      <c r="D71" s="60">
        <v>2</v>
      </c>
      <c r="E71" s="28"/>
      <c r="F71" s="29"/>
      <c r="G71" s="30"/>
      <c r="H71" s="41"/>
      <c r="I71" s="32"/>
      <c r="J71" s="41"/>
      <c r="AMH71"/>
      <c r="AMI71"/>
    </row>
    <row r="72" spans="1:1023" s="42" customFormat="1">
      <c r="A72" s="25">
        <v>68</v>
      </c>
      <c r="B72" s="26" t="s">
        <v>124</v>
      </c>
      <c r="C72" s="27" t="s">
        <v>125</v>
      </c>
      <c r="D72" s="60">
        <v>50</v>
      </c>
      <c r="E72" s="28"/>
      <c r="F72" s="29"/>
      <c r="G72" s="30"/>
      <c r="H72" s="41"/>
      <c r="I72" s="32"/>
      <c r="J72" s="41"/>
      <c r="AMH72"/>
      <c r="AMI72"/>
    </row>
    <row r="73" spans="1:1023">
      <c r="A73" s="25">
        <v>69</v>
      </c>
      <c r="B73" s="43" t="s">
        <v>126</v>
      </c>
      <c r="C73" s="44" t="s">
        <v>127</v>
      </c>
      <c r="D73" s="60">
        <v>6</v>
      </c>
      <c r="E73" s="28"/>
      <c r="F73" s="29"/>
      <c r="G73" s="30"/>
      <c r="H73" s="31"/>
      <c r="I73" s="32"/>
      <c r="J73" s="31"/>
    </row>
    <row r="74" spans="1:1023">
      <c r="A74" s="25">
        <v>70</v>
      </c>
      <c r="B74" s="26" t="s">
        <v>128</v>
      </c>
      <c r="C74" s="27" t="s">
        <v>129</v>
      </c>
      <c r="D74" s="60">
        <v>25</v>
      </c>
      <c r="E74" s="28"/>
      <c r="F74" s="29"/>
      <c r="G74" s="30"/>
      <c r="H74" s="31"/>
      <c r="I74" s="32"/>
      <c r="J74" s="31"/>
    </row>
    <row r="75" spans="1:1023">
      <c r="A75" s="25">
        <v>71</v>
      </c>
      <c r="B75" s="26" t="s">
        <v>130</v>
      </c>
      <c r="C75" s="27" t="s">
        <v>131</v>
      </c>
      <c r="D75" s="60">
        <v>40</v>
      </c>
      <c r="E75" s="28"/>
      <c r="F75" s="29"/>
      <c r="G75" s="30"/>
      <c r="H75" s="31"/>
      <c r="I75" s="32"/>
      <c r="J75" s="31"/>
    </row>
    <row r="76" spans="1:1023">
      <c r="A76" s="25">
        <v>72</v>
      </c>
      <c r="B76" s="26" t="s">
        <v>132</v>
      </c>
      <c r="C76" s="27" t="s">
        <v>83</v>
      </c>
      <c r="D76" s="60">
        <v>9</v>
      </c>
      <c r="E76" s="28"/>
      <c r="F76" s="29"/>
      <c r="G76" s="30"/>
      <c r="H76" s="31"/>
      <c r="I76" s="32"/>
      <c r="J76" s="31"/>
    </row>
    <row r="77" spans="1:1023">
      <c r="A77" s="25">
        <v>73</v>
      </c>
      <c r="B77" s="26" t="s">
        <v>133</v>
      </c>
      <c r="C77" s="27" t="s">
        <v>134</v>
      </c>
      <c r="D77" s="60">
        <v>180</v>
      </c>
      <c r="E77" s="28"/>
      <c r="F77" s="29"/>
      <c r="G77" s="30"/>
      <c r="H77" s="31"/>
      <c r="I77" s="32"/>
      <c r="J77" s="31"/>
    </row>
    <row r="78" spans="1:1023" ht="24.75" customHeight="1">
      <c r="A78" s="25">
        <v>74</v>
      </c>
      <c r="B78" s="26" t="s">
        <v>135</v>
      </c>
      <c r="C78" s="27" t="s">
        <v>136</v>
      </c>
      <c r="D78" s="60">
        <v>200</v>
      </c>
      <c r="E78" s="28"/>
      <c r="F78" s="29"/>
      <c r="G78" s="30"/>
      <c r="H78" s="31"/>
      <c r="I78" s="32"/>
      <c r="J78" s="31"/>
    </row>
    <row r="79" spans="1:1023" ht="21.75" customHeight="1">
      <c r="A79" s="25">
        <v>75</v>
      </c>
      <c r="B79" s="26" t="s">
        <v>137</v>
      </c>
      <c r="C79" s="27" t="s">
        <v>138</v>
      </c>
      <c r="D79" s="60">
        <v>40</v>
      </c>
      <c r="E79" s="28"/>
      <c r="F79" s="29"/>
      <c r="G79" s="30"/>
      <c r="H79" s="31"/>
      <c r="I79" s="32"/>
      <c r="J79" s="31"/>
    </row>
    <row r="80" spans="1:1023">
      <c r="A80" s="25">
        <v>76</v>
      </c>
      <c r="B80" s="26" t="s">
        <v>139</v>
      </c>
      <c r="C80" s="27" t="s">
        <v>106</v>
      </c>
      <c r="D80" s="60">
        <v>400</v>
      </c>
      <c r="E80" s="28"/>
      <c r="F80" s="29"/>
      <c r="G80" s="30"/>
      <c r="H80" s="31"/>
      <c r="I80" s="32"/>
      <c r="J80" s="31"/>
    </row>
    <row r="81" spans="1:1023">
      <c r="A81" s="25">
        <v>77</v>
      </c>
      <c r="B81" s="26" t="s">
        <v>140</v>
      </c>
      <c r="C81" s="27" t="s">
        <v>141</v>
      </c>
      <c r="D81" s="60">
        <v>90</v>
      </c>
      <c r="E81" s="28"/>
      <c r="F81" s="29"/>
      <c r="G81" s="30"/>
      <c r="H81" s="31"/>
      <c r="I81" s="32"/>
      <c r="J81" s="31"/>
    </row>
    <row r="82" spans="1:1023">
      <c r="A82" s="25">
        <v>78</v>
      </c>
      <c r="B82" s="43" t="s">
        <v>142</v>
      </c>
      <c r="C82" s="44" t="s">
        <v>83</v>
      </c>
      <c r="D82" s="60">
        <v>8</v>
      </c>
      <c r="E82" s="28"/>
      <c r="F82" s="29"/>
      <c r="G82" s="30"/>
      <c r="H82" s="31"/>
      <c r="I82" s="32"/>
      <c r="J82" s="31"/>
    </row>
    <row r="83" spans="1:1023" ht="32.25" customHeight="1">
      <c r="A83" s="25">
        <v>79</v>
      </c>
      <c r="B83" s="26" t="s">
        <v>143</v>
      </c>
      <c r="C83" s="27" t="s">
        <v>144</v>
      </c>
      <c r="D83" s="60">
        <v>50</v>
      </c>
      <c r="E83" s="28"/>
      <c r="F83" s="29"/>
      <c r="G83" s="30"/>
      <c r="H83" s="31"/>
      <c r="I83" s="32"/>
      <c r="J83" s="31"/>
    </row>
    <row r="84" spans="1:1023">
      <c r="A84" s="25">
        <v>80</v>
      </c>
      <c r="B84" s="26" t="s">
        <v>145</v>
      </c>
      <c r="C84" s="27" t="s">
        <v>146</v>
      </c>
      <c r="D84" s="60">
        <v>30</v>
      </c>
      <c r="E84" s="28"/>
      <c r="F84" s="29"/>
      <c r="G84" s="30"/>
      <c r="H84" s="31"/>
      <c r="I84" s="32"/>
      <c r="J84" s="31"/>
    </row>
    <row r="85" spans="1:1023">
      <c r="A85" s="25">
        <v>81</v>
      </c>
      <c r="B85" s="26" t="s">
        <v>147</v>
      </c>
      <c r="C85" s="27" t="s">
        <v>148</v>
      </c>
      <c r="D85" s="60">
        <v>18</v>
      </c>
      <c r="E85" s="28"/>
      <c r="F85" s="29"/>
      <c r="G85" s="30"/>
      <c r="H85" s="31"/>
      <c r="I85" s="32"/>
      <c r="J85" s="31"/>
    </row>
    <row r="86" spans="1:1023">
      <c r="A86" s="25">
        <v>82</v>
      </c>
      <c r="B86" s="49" t="s">
        <v>149</v>
      </c>
      <c r="C86" s="49" t="s">
        <v>150</v>
      </c>
      <c r="D86" s="691">
        <v>1250</v>
      </c>
      <c r="E86" s="50"/>
      <c r="F86" s="51"/>
      <c r="G86" s="52"/>
      <c r="H86" s="53"/>
      <c r="I86" s="54"/>
      <c r="J86" s="55"/>
    </row>
    <row r="87" spans="1:1023">
      <c r="A87" s="25">
        <v>83</v>
      </c>
      <c r="B87" s="56" t="s">
        <v>151</v>
      </c>
      <c r="C87" s="57" t="s">
        <v>152</v>
      </c>
      <c r="D87" s="692">
        <v>100</v>
      </c>
      <c r="E87" s="58"/>
      <c r="F87" s="51"/>
      <c r="G87" s="52"/>
      <c r="H87" s="53"/>
      <c r="I87" s="59"/>
      <c r="J87" s="55"/>
    </row>
    <row r="88" spans="1:1023">
      <c r="A88" s="25">
        <v>84</v>
      </c>
      <c r="B88" s="26" t="s">
        <v>153</v>
      </c>
      <c r="C88" s="27" t="s">
        <v>71</v>
      </c>
      <c r="D88" s="60">
        <v>3</v>
      </c>
      <c r="E88" s="28"/>
      <c r="F88" s="29"/>
      <c r="G88" s="30"/>
      <c r="H88" s="31"/>
      <c r="I88" s="32"/>
      <c r="J88" s="31"/>
    </row>
    <row r="89" spans="1:1023" s="42" customFormat="1">
      <c r="A89" s="25">
        <v>85</v>
      </c>
      <c r="B89" s="26" t="s">
        <v>154</v>
      </c>
      <c r="C89" s="27" t="s">
        <v>155</v>
      </c>
      <c r="D89" s="60">
        <v>4</v>
      </c>
      <c r="E89" s="28"/>
      <c r="F89" s="29"/>
      <c r="G89" s="30"/>
      <c r="H89" s="41"/>
      <c r="I89" s="32"/>
      <c r="J89" s="41"/>
      <c r="AMH89"/>
      <c r="AMI89"/>
    </row>
    <row r="90" spans="1:1023" s="9" customFormat="1">
      <c r="A90" s="25">
        <v>86</v>
      </c>
      <c r="B90" s="26" t="s">
        <v>156</v>
      </c>
      <c r="C90" s="27" t="s">
        <v>155</v>
      </c>
      <c r="D90" s="60">
        <v>4</v>
      </c>
      <c r="E90" s="28"/>
      <c r="F90" s="29"/>
      <c r="G90" s="30"/>
      <c r="H90" s="31"/>
      <c r="I90" s="32"/>
      <c r="J90" s="31"/>
      <c r="AMH90"/>
      <c r="AMI90"/>
    </row>
    <row r="91" spans="1:1023" s="9" customFormat="1">
      <c r="A91" s="25">
        <v>87</v>
      </c>
      <c r="B91" s="26" t="s">
        <v>157</v>
      </c>
      <c r="C91" s="27" t="s">
        <v>155</v>
      </c>
      <c r="D91" s="60">
        <v>4</v>
      </c>
      <c r="E91" s="28"/>
      <c r="F91" s="29"/>
      <c r="G91" s="30"/>
      <c r="H91" s="31"/>
      <c r="I91" s="32"/>
      <c r="J91" s="31"/>
      <c r="AMH91"/>
      <c r="AMI91"/>
    </row>
    <row r="92" spans="1:1023" s="9" customFormat="1" ht="21.75" customHeight="1">
      <c r="A92" s="25">
        <v>88</v>
      </c>
      <c r="B92" s="26" t="s">
        <v>158</v>
      </c>
      <c r="C92" s="27" t="s">
        <v>22</v>
      </c>
      <c r="D92" s="60">
        <v>9</v>
      </c>
      <c r="E92" s="28"/>
      <c r="F92" s="29"/>
      <c r="G92" s="30"/>
      <c r="H92" s="31"/>
      <c r="I92" s="32"/>
      <c r="J92" s="31"/>
      <c r="AMH92"/>
      <c r="AMI92"/>
    </row>
    <row r="93" spans="1:1023">
      <c r="A93" s="25">
        <v>89</v>
      </c>
      <c r="B93" s="26" t="s">
        <v>159</v>
      </c>
      <c r="C93" s="27" t="s">
        <v>160</v>
      </c>
      <c r="D93" s="60">
        <v>20</v>
      </c>
      <c r="E93" s="28"/>
      <c r="F93" s="29"/>
      <c r="G93" s="30"/>
      <c r="H93" s="31"/>
      <c r="I93" s="32"/>
      <c r="J93" s="31"/>
    </row>
    <row r="94" spans="1:1023" s="42" customFormat="1" ht="17.25" customHeight="1">
      <c r="A94" s="25">
        <v>90</v>
      </c>
      <c r="B94" s="26" t="s">
        <v>161</v>
      </c>
      <c r="C94" s="27" t="s">
        <v>122</v>
      </c>
      <c r="D94" s="60">
        <v>27</v>
      </c>
      <c r="E94" s="28"/>
      <c r="F94" s="29"/>
      <c r="G94" s="30"/>
      <c r="H94" s="41"/>
      <c r="I94" s="32"/>
      <c r="J94" s="41"/>
      <c r="AMH94"/>
      <c r="AMI94"/>
    </row>
    <row r="95" spans="1:1023">
      <c r="A95" s="25">
        <v>91</v>
      </c>
      <c r="B95" s="26" t="s">
        <v>162</v>
      </c>
      <c r="C95" s="27" t="s">
        <v>122</v>
      </c>
      <c r="D95" s="60">
        <v>50</v>
      </c>
      <c r="E95" s="28"/>
      <c r="F95" s="29"/>
      <c r="G95" s="30"/>
      <c r="H95" s="31"/>
      <c r="I95" s="32"/>
      <c r="J95" s="31"/>
    </row>
    <row r="96" spans="1:1023">
      <c r="A96" s="25">
        <v>92</v>
      </c>
      <c r="B96" s="26" t="s">
        <v>163</v>
      </c>
      <c r="C96" s="27" t="s">
        <v>24</v>
      </c>
      <c r="D96" s="60">
        <v>15</v>
      </c>
      <c r="E96" s="28"/>
      <c r="F96" s="29"/>
      <c r="G96" s="30"/>
      <c r="H96" s="31"/>
      <c r="I96" s="32"/>
      <c r="J96" s="31"/>
    </row>
    <row r="97" spans="1:10">
      <c r="A97" s="25">
        <v>93</v>
      </c>
      <c r="B97" s="26" t="s">
        <v>164</v>
      </c>
      <c r="C97" s="27" t="s">
        <v>165</v>
      </c>
      <c r="D97" s="60">
        <v>11</v>
      </c>
      <c r="E97" s="28"/>
      <c r="F97" s="29"/>
      <c r="G97" s="30"/>
      <c r="H97" s="31"/>
      <c r="I97" s="32"/>
      <c r="J97" s="31"/>
    </row>
    <row r="98" spans="1:10">
      <c r="A98" s="25">
        <v>94</v>
      </c>
      <c r="B98" s="26" t="s">
        <v>166</v>
      </c>
      <c r="C98" s="27" t="s">
        <v>122</v>
      </c>
      <c r="D98" s="60">
        <v>36</v>
      </c>
      <c r="E98" s="28"/>
      <c r="F98" s="29"/>
      <c r="G98" s="30"/>
      <c r="H98" s="31"/>
      <c r="I98" s="32"/>
      <c r="J98" s="31"/>
    </row>
    <row r="99" spans="1:10">
      <c r="A99" s="25">
        <v>95</v>
      </c>
      <c r="B99" s="26" t="s">
        <v>167</v>
      </c>
      <c r="C99" s="27" t="s">
        <v>12</v>
      </c>
      <c r="D99" s="60">
        <v>20</v>
      </c>
      <c r="E99" s="28"/>
      <c r="F99" s="29"/>
      <c r="G99" s="30"/>
      <c r="H99" s="31"/>
      <c r="I99" s="32"/>
      <c r="J99" s="31"/>
    </row>
    <row r="100" spans="1:10">
      <c r="A100" s="25">
        <v>96</v>
      </c>
      <c r="B100" s="26" t="s">
        <v>168</v>
      </c>
      <c r="C100" s="27" t="s">
        <v>12</v>
      </c>
      <c r="D100" s="60">
        <v>90</v>
      </c>
      <c r="E100" s="28"/>
      <c r="F100" s="29"/>
      <c r="G100" s="30"/>
      <c r="H100" s="31"/>
      <c r="I100" s="32"/>
      <c r="J100" s="31"/>
    </row>
    <row r="101" spans="1:10">
      <c r="A101" s="25">
        <v>97</v>
      </c>
      <c r="B101" s="27" t="s">
        <v>169</v>
      </c>
      <c r="C101" s="27" t="s">
        <v>170</v>
      </c>
      <c r="D101" s="60">
        <v>9</v>
      </c>
      <c r="E101" s="28"/>
      <c r="F101" s="29"/>
      <c r="G101" s="30"/>
      <c r="H101" s="31"/>
      <c r="I101" s="32"/>
      <c r="J101" s="31"/>
    </row>
    <row r="102" spans="1:10">
      <c r="A102" s="25">
        <v>98</v>
      </c>
      <c r="B102" s="26" t="s">
        <v>171</v>
      </c>
      <c r="C102" s="27" t="s">
        <v>32</v>
      </c>
      <c r="D102" s="60">
        <v>2</v>
      </c>
      <c r="E102" s="28"/>
      <c r="F102" s="29"/>
      <c r="G102" s="30"/>
      <c r="H102" s="31"/>
      <c r="I102" s="32"/>
      <c r="J102" s="31"/>
    </row>
    <row r="103" spans="1:10">
      <c r="A103" s="25">
        <v>99</v>
      </c>
      <c r="B103" s="26" t="s">
        <v>172</v>
      </c>
      <c r="C103" s="27" t="s">
        <v>39</v>
      </c>
      <c r="D103" s="60">
        <v>3</v>
      </c>
      <c r="E103" s="28"/>
      <c r="F103" s="29"/>
      <c r="G103" s="30"/>
      <c r="H103" s="31"/>
      <c r="I103" s="32"/>
      <c r="J103" s="31"/>
    </row>
    <row r="104" spans="1:10" ht="23.25" customHeight="1">
      <c r="A104" s="25">
        <v>100</v>
      </c>
      <c r="B104" s="26" t="s">
        <v>173</v>
      </c>
      <c r="C104" s="27" t="s">
        <v>39</v>
      </c>
      <c r="D104" s="60">
        <v>2</v>
      </c>
      <c r="E104" s="28"/>
      <c r="F104" s="29"/>
      <c r="G104" s="30"/>
      <c r="H104" s="31"/>
      <c r="I104" s="32"/>
      <c r="J104" s="31"/>
    </row>
    <row r="105" spans="1:10">
      <c r="A105" s="25">
        <v>101</v>
      </c>
      <c r="B105" s="26" t="s">
        <v>174</v>
      </c>
      <c r="C105" s="27" t="s">
        <v>170</v>
      </c>
      <c r="D105" s="60">
        <v>45</v>
      </c>
      <c r="E105" s="28"/>
      <c r="F105" s="29"/>
      <c r="G105" s="30"/>
      <c r="H105" s="31"/>
      <c r="I105" s="32"/>
      <c r="J105" s="31"/>
    </row>
    <row r="106" spans="1:10">
      <c r="A106" s="25">
        <v>102</v>
      </c>
      <c r="B106" s="26" t="s">
        <v>175</v>
      </c>
      <c r="C106" s="27" t="s">
        <v>176</v>
      </c>
      <c r="D106" s="60">
        <v>5</v>
      </c>
      <c r="E106" s="28"/>
      <c r="F106" s="29"/>
      <c r="G106" s="30"/>
      <c r="H106" s="31"/>
      <c r="I106" s="32"/>
      <c r="J106" s="31"/>
    </row>
    <row r="107" spans="1:10">
      <c r="A107" s="25">
        <v>103</v>
      </c>
      <c r="B107" s="26" t="s">
        <v>177</v>
      </c>
      <c r="C107" s="27" t="s">
        <v>20</v>
      </c>
      <c r="D107" s="60">
        <v>2</v>
      </c>
      <c r="E107" s="28"/>
      <c r="F107" s="29"/>
      <c r="G107" s="30"/>
      <c r="H107" s="31"/>
      <c r="I107" s="32"/>
      <c r="J107" s="31"/>
    </row>
    <row r="108" spans="1:10">
      <c r="A108" s="25">
        <v>104</v>
      </c>
      <c r="B108" s="26" t="s">
        <v>178</v>
      </c>
      <c r="C108" s="27" t="s">
        <v>71</v>
      </c>
      <c r="D108" s="60">
        <v>3</v>
      </c>
      <c r="E108" s="28"/>
      <c r="F108" s="29"/>
      <c r="G108" s="30"/>
      <c r="H108" s="31"/>
      <c r="I108" s="32"/>
      <c r="J108" s="31"/>
    </row>
    <row r="109" spans="1:10">
      <c r="A109" s="25">
        <v>105</v>
      </c>
      <c r="B109" s="26" t="s">
        <v>179</v>
      </c>
      <c r="C109" s="27" t="s">
        <v>104</v>
      </c>
      <c r="D109" s="60">
        <v>18</v>
      </c>
      <c r="E109" s="28"/>
      <c r="F109" s="29"/>
      <c r="G109" s="30"/>
      <c r="H109" s="31"/>
      <c r="I109" s="32"/>
      <c r="J109" s="31"/>
    </row>
    <row r="110" spans="1:10">
      <c r="A110" s="25">
        <v>106</v>
      </c>
      <c r="B110" s="44" t="s">
        <v>179</v>
      </c>
      <c r="C110" s="27" t="s">
        <v>35</v>
      </c>
      <c r="D110" s="60">
        <v>54</v>
      </c>
      <c r="E110" s="28"/>
      <c r="F110" s="29"/>
      <c r="G110" s="30"/>
      <c r="H110" s="31"/>
      <c r="I110" s="32"/>
      <c r="J110" s="31"/>
    </row>
    <row r="111" spans="1:10" ht="25.5">
      <c r="A111" s="25">
        <v>107</v>
      </c>
      <c r="B111" s="26" t="s">
        <v>180</v>
      </c>
      <c r="C111" s="27" t="s">
        <v>181</v>
      </c>
      <c r="D111" s="60">
        <v>90</v>
      </c>
      <c r="E111" s="28"/>
      <c r="F111" s="29"/>
      <c r="G111" s="30"/>
      <c r="H111" s="31"/>
      <c r="I111" s="32"/>
      <c r="J111" s="31"/>
    </row>
    <row r="112" spans="1:10">
      <c r="A112" s="25">
        <v>108</v>
      </c>
      <c r="B112" s="26" t="s">
        <v>182</v>
      </c>
      <c r="C112" s="27" t="s">
        <v>183</v>
      </c>
      <c r="D112" s="60">
        <v>45</v>
      </c>
      <c r="E112" s="28"/>
      <c r="F112" s="29"/>
      <c r="G112" s="30"/>
      <c r="H112" s="31"/>
      <c r="I112" s="32"/>
      <c r="J112" s="31"/>
    </row>
    <row r="113" spans="1:1023">
      <c r="A113" s="25">
        <v>109</v>
      </c>
      <c r="B113" s="26" t="s">
        <v>184</v>
      </c>
      <c r="C113" s="27" t="s">
        <v>83</v>
      </c>
      <c r="D113" s="60">
        <v>36</v>
      </c>
      <c r="E113" s="28"/>
      <c r="F113" s="29"/>
      <c r="G113" s="30"/>
      <c r="H113" s="31"/>
      <c r="I113" s="32"/>
      <c r="J113" s="31"/>
    </row>
    <row r="114" spans="1:1023">
      <c r="A114" s="25">
        <v>110</v>
      </c>
      <c r="B114" s="26" t="s">
        <v>185</v>
      </c>
      <c r="C114" s="27" t="s">
        <v>55</v>
      </c>
      <c r="D114" s="60">
        <v>30</v>
      </c>
      <c r="E114" s="28"/>
      <c r="F114" s="29"/>
      <c r="G114" s="30"/>
      <c r="H114" s="31"/>
      <c r="I114" s="32"/>
      <c r="J114" s="31"/>
    </row>
    <row r="115" spans="1:1023" ht="21" customHeight="1">
      <c r="A115" s="25">
        <v>111</v>
      </c>
      <c r="B115" s="60" t="s">
        <v>186</v>
      </c>
      <c r="C115" s="60" t="s">
        <v>187</v>
      </c>
      <c r="D115" s="60">
        <v>18</v>
      </c>
      <c r="E115" s="28"/>
      <c r="F115" s="29"/>
      <c r="G115" s="30"/>
      <c r="H115" s="61"/>
      <c r="I115" s="32"/>
      <c r="J115" s="31"/>
    </row>
    <row r="116" spans="1:1023" ht="21" customHeight="1">
      <c r="A116" s="25">
        <v>112</v>
      </c>
      <c r="B116" s="43" t="s">
        <v>188</v>
      </c>
      <c r="C116" s="44" t="s">
        <v>189</v>
      </c>
      <c r="D116" s="60">
        <v>78</v>
      </c>
      <c r="E116" s="28"/>
      <c r="F116" s="29"/>
      <c r="G116" s="30"/>
      <c r="H116" s="31"/>
      <c r="I116" s="32"/>
      <c r="J116" s="31"/>
    </row>
    <row r="117" spans="1:1023">
      <c r="A117" s="25">
        <v>113</v>
      </c>
      <c r="B117" s="26" t="s">
        <v>190</v>
      </c>
      <c r="C117" s="27" t="s">
        <v>106</v>
      </c>
      <c r="D117" s="60">
        <v>90</v>
      </c>
      <c r="E117" s="28"/>
      <c r="F117" s="29"/>
      <c r="G117" s="30"/>
      <c r="H117" s="31"/>
      <c r="I117" s="32"/>
      <c r="J117" s="31"/>
    </row>
    <row r="118" spans="1:1023" s="9" customFormat="1">
      <c r="A118" s="25">
        <v>114</v>
      </c>
      <c r="B118" s="26" t="s">
        <v>191</v>
      </c>
      <c r="C118" s="27" t="s">
        <v>71</v>
      </c>
      <c r="D118" s="60">
        <v>32</v>
      </c>
      <c r="E118" s="28"/>
      <c r="F118" s="29"/>
      <c r="G118" s="30"/>
      <c r="H118" s="31"/>
      <c r="I118" s="32"/>
      <c r="J118" s="31"/>
      <c r="AMH118"/>
      <c r="AMI118"/>
    </row>
    <row r="119" spans="1:1023">
      <c r="A119" s="25">
        <v>115</v>
      </c>
      <c r="B119" s="26" t="s">
        <v>192</v>
      </c>
      <c r="C119" s="27" t="s">
        <v>193</v>
      </c>
      <c r="D119" s="60">
        <v>45</v>
      </c>
      <c r="E119" s="28"/>
      <c r="F119" s="29"/>
      <c r="G119" s="30"/>
      <c r="H119" s="31"/>
      <c r="I119" s="32"/>
      <c r="J119" s="31"/>
    </row>
    <row r="120" spans="1:1023">
      <c r="A120" s="25">
        <v>116</v>
      </c>
      <c r="B120" s="26" t="s">
        <v>194</v>
      </c>
      <c r="C120" s="27" t="s">
        <v>195</v>
      </c>
      <c r="D120" s="60">
        <v>63</v>
      </c>
      <c r="E120" s="28"/>
      <c r="F120" s="29"/>
      <c r="G120" s="30"/>
      <c r="H120" s="31"/>
      <c r="I120" s="32"/>
      <c r="J120" s="31"/>
    </row>
    <row r="121" spans="1:1023" s="9" customFormat="1">
      <c r="A121" s="25">
        <v>117</v>
      </c>
      <c r="B121" s="26" t="s">
        <v>196</v>
      </c>
      <c r="C121" s="27" t="s">
        <v>197</v>
      </c>
      <c r="D121" s="60">
        <v>5</v>
      </c>
      <c r="E121" s="28"/>
      <c r="F121" s="29"/>
      <c r="G121" s="30"/>
      <c r="H121" s="31"/>
      <c r="I121" s="32"/>
      <c r="J121" s="31"/>
      <c r="M121" s="42"/>
      <c r="O121" s="48"/>
      <c r="Q121" s="15"/>
      <c r="R121" s="15"/>
      <c r="W121" s="42"/>
      <c r="Y121" s="48"/>
      <c r="AA121" s="15"/>
      <c r="AB121" s="15"/>
      <c r="AG121" s="42"/>
      <c r="AI121" s="48"/>
      <c r="AK121" s="15"/>
      <c r="AL121" s="15"/>
      <c r="AQ121" s="42"/>
      <c r="AS121" s="48"/>
      <c r="AU121" s="15"/>
      <c r="AV121" s="15"/>
      <c r="BA121" s="42"/>
      <c r="BC121" s="48"/>
      <c r="BE121" s="15"/>
      <c r="BF121" s="15"/>
      <c r="BK121" s="42"/>
      <c r="BM121" s="48"/>
      <c r="BO121" s="15"/>
      <c r="BP121" s="15"/>
      <c r="BU121" s="42"/>
      <c r="BW121" s="48"/>
      <c r="BY121" s="15"/>
      <c r="BZ121" s="15"/>
      <c r="CE121" s="42"/>
      <c r="CG121" s="48"/>
      <c r="CI121" s="15"/>
      <c r="CJ121" s="15"/>
      <c r="CO121" s="42"/>
      <c r="CQ121" s="48"/>
      <c r="CS121" s="15"/>
      <c r="CT121" s="15"/>
      <c r="CY121" s="42"/>
      <c r="DA121" s="48"/>
      <c r="DC121" s="15"/>
      <c r="DD121" s="15"/>
      <c r="DI121" s="42"/>
      <c r="DK121" s="48"/>
      <c r="DM121" s="15"/>
      <c r="DN121" s="15"/>
      <c r="DS121" s="42"/>
      <c r="DU121" s="48"/>
      <c r="DW121" s="15"/>
      <c r="DX121" s="15"/>
      <c r="EC121" s="42"/>
      <c r="EE121" s="48"/>
      <c r="EG121" s="15"/>
      <c r="EH121" s="15"/>
      <c r="EM121" s="42"/>
      <c r="EO121" s="48"/>
      <c r="EQ121" s="15"/>
      <c r="ER121" s="15"/>
      <c r="EW121" s="42"/>
      <c r="EY121" s="48"/>
      <c r="FA121" s="15"/>
      <c r="FB121" s="15"/>
      <c r="FG121" s="42"/>
      <c r="FI121" s="48"/>
      <c r="FK121" s="15"/>
      <c r="FL121" s="15"/>
      <c r="FQ121" s="42"/>
      <c r="FS121" s="48"/>
      <c r="FU121" s="15"/>
      <c r="FV121" s="15"/>
      <c r="GA121" s="42"/>
      <c r="GC121" s="48"/>
      <c r="GE121" s="15"/>
      <c r="GF121" s="15"/>
      <c r="GK121" s="42"/>
      <c r="GM121" s="48"/>
      <c r="GO121" s="15"/>
      <c r="GP121" s="15"/>
      <c r="GU121" s="42"/>
      <c r="GW121" s="48"/>
      <c r="GY121" s="15"/>
      <c r="GZ121" s="15"/>
      <c r="HE121" s="42"/>
      <c r="HG121" s="48"/>
      <c r="HI121" s="15"/>
      <c r="HJ121" s="15"/>
      <c r="HO121" s="42"/>
      <c r="HQ121" s="48"/>
      <c r="HS121" s="15"/>
      <c r="HT121" s="15"/>
      <c r="HY121" s="42"/>
      <c r="IA121" s="48"/>
      <c r="IC121" s="15"/>
      <c r="ID121" s="15"/>
      <c r="AMH121"/>
      <c r="AMI121"/>
    </row>
    <row r="122" spans="1:1023" ht="22.5" customHeight="1">
      <c r="A122" s="25">
        <v>118</v>
      </c>
      <c r="B122" s="26" t="s">
        <v>198</v>
      </c>
      <c r="C122" s="27" t="s">
        <v>199</v>
      </c>
      <c r="D122" s="60">
        <v>5</v>
      </c>
      <c r="E122" s="28"/>
      <c r="F122" s="29"/>
      <c r="G122" s="30"/>
      <c r="H122" s="31"/>
      <c r="I122" s="32"/>
      <c r="J122" s="31"/>
    </row>
    <row r="123" spans="1:1023">
      <c r="A123" s="25">
        <v>119</v>
      </c>
      <c r="B123" s="26" t="s">
        <v>200</v>
      </c>
      <c r="C123" s="27" t="s">
        <v>201</v>
      </c>
      <c r="D123" s="60">
        <v>300</v>
      </c>
      <c r="E123" s="28"/>
      <c r="F123" s="29"/>
      <c r="G123" s="30"/>
      <c r="H123" s="31"/>
      <c r="I123" s="32"/>
      <c r="J123" s="31"/>
    </row>
    <row r="124" spans="1:1023">
      <c r="A124" s="25">
        <v>120</v>
      </c>
      <c r="B124" s="26" t="s">
        <v>202</v>
      </c>
      <c r="C124" s="27" t="s">
        <v>203</v>
      </c>
      <c r="D124" s="60">
        <v>5</v>
      </c>
      <c r="E124" s="28"/>
      <c r="F124" s="29"/>
      <c r="G124" s="30"/>
      <c r="H124" s="31"/>
      <c r="I124" s="32"/>
      <c r="J124" s="31"/>
    </row>
    <row r="125" spans="1:1023">
      <c r="A125" s="25">
        <v>121</v>
      </c>
      <c r="B125" s="26" t="s">
        <v>204</v>
      </c>
      <c r="C125" s="27" t="s">
        <v>205</v>
      </c>
      <c r="D125" s="60">
        <v>25</v>
      </c>
      <c r="E125" s="28"/>
      <c r="F125" s="29"/>
      <c r="G125" s="30"/>
      <c r="H125" s="31"/>
      <c r="I125" s="32"/>
      <c r="J125" s="31"/>
    </row>
    <row r="126" spans="1:1023">
      <c r="A126" s="25">
        <v>122</v>
      </c>
      <c r="B126" s="62" t="s">
        <v>206</v>
      </c>
      <c r="C126" s="63" t="s">
        <v>207</v>
      </c>
      <c r="D126" s="60">
        <v>3</v>
      </c>
      <c r="E126" s="28"/>
      <c r="F126" s="29"/>
      <c r="G126" s="30"/>
      <c r="H126" s="31"/>
      <c r="I126" s="32"/>
      <c r="J126" s="31"/>
    </row>
    <row r="127" spans="1:1023">
      <c r="A127" s="25">
        <v>123</v>
      </c>
      <c r="B127" s="26" t="s">
        <v>208</v>
      </c>
      <c r="C127" s="27" t="s">
        <v>209</v>
      </c>
      <c r="D127" s="60">
        <v>2</v>
      </c>
      <c r="E127" s="28"/>
      <c r="F127" s="29"/>
      <c r="G127" s="30"/>
      <c r="H127" s="31"/>
      <c r="I127" s="32"/>
      <c r="J127" s="31"/>
    </row>
    <row r="128" spans="1:1023">
      <c r="A128" s="25">
        <v>124</v>
      </c>
      <c r="B128" s="26" t="s">
        <v>210</v>
      </c>
      <c r="C128" s="26" t="s">
        <v>211</v>
      </c>
      <c r="D128" s="60">
        <v>9</v>
      </c>
      <c r="E128" s="28"/>
      <c r="F128" s="29"/>
      <c r="G128" s="30"/>
      <c r="H128" s="41"/>
      <c r="I128" s="32"/>
      <c r="J128" s="41"/>
    </row>
    <row r="129" spans="1:1023">
      <c r="A129" s="25">
        <v>125</v>
      </c>
      <c r="B129" s="26" t="s">
        <v>212</v>
      </c>
      <c r="C129" s="26" t="s">
        <v>211</v>
      </c>
      <c r="D129" s="60">
        <v>9</v>
      </c>
      <c r="E129" s="28"/>
      <c r="F129" s="29"/>
      <c r="G129" s="30"/>
      <c r="H129" s="64"/>
      <c r="I129" s="32"/>
      <c r="J129" s="31"/>
    </row>
    <row r="130" spans="1:1023">
      <c r="A130" s="25">
        <v>126</v>
      </c>
      <c r="B130" s="26" t="s">
        <v>213</v>
      </c>
      <c r="C130" s="27" t="s">
        <v>214</v>
      </c>
      <c r="D130" s="60">
        <v>25</v>
      </c>
      <c r="E130" s="28"/>
      <c r="F130" s="29"/>
      <c r="G130" s="30"/>
      <c r="H130" s="64"/>
      <c r="I130" s="32"/>
      <c r="J130" s="31"/>
    </row>
    <row r="131" spans="1:1023" s="42" customFormat="1" ht="25.5">
      <c r="A131" s="25">
        <v>127</v>
      </c>
      <c r="B131" s="26" t="s">
        <v>215</v>
      </c>
      <c r="C131" s="27" t="s">
        <v>216</v>
      </c>
      <c r="D131" s="60">
        <v>2</v>
      </c>
      <c r="E131" s="28"/>
      <c r="F131" s="29"/>
      <c r="G131" s="30"/>
      <c r="H131" s="41"/>
      <c r="I131" s="32"/>
      <c r="J131" s="41"/>
      <c r="AMH131"/>
      <c r="AMI131"/>
    </row>
    <row r="132" spans="1:1023" s="42" customFormat="1">
      <c r="A132" s="25">
        <v>128</v>
      </c>
      <c r="B132" s="26" t="s">
        <v>217</v>
      </c>
      <c r="C132" s="27" t="s">
        <v>218</v>
      </c>
      <c r="D132" s="60">
        <v>25</v>
      </c>
      <c r="E132" s="28"/>
      <c r="F132" s="29"/>
      <c r="G132" s="30"/>
      <c r="H132" s="31"/>
      <c r="I132" s="32"/>
      <c r="J132" s="31"/>
      <c r="AMH132"/>
      <c r="AMI132"/>
    </row>
    <row r="133" spans="1:1023">
      <c r="A133" s="25">
        <v>129</v>
      </c>
      <c r="B133" s="26" t="s">
        <v>219</v>
      </c>
      <c r="C133" s="27" t="s">
        <v>218</v>
      </c>
      <c r="D133" s="60">
        <v>25</v>
      </c>
      <c r="E133" s="28"/>
      <c r="F133" s="29"/>
      <c r="G133" s="30"/>
      <c r="H133" s="31"/>
      <c r="I133" s="32"/>
      <c r="J133" s="31"/>
    </row>
    <row r="134" spans="1:1023">
      <c r="A134" s="25">
        <v>130</v>
      </c>
      <c r="B134" s="44" t="s">
        <v>220</v>
      </c>
      <c r="C134" s="44" t="s">
        <v>221</v>
      </c>
      <c r="D134" s="60">
        <v>7</v>
      </c>
      <c r="E134" s="28"/>
      <c r="F134" s="29"/>
      <c r="G134" s="30"/>
      <c r="H134" s="31"/>
      <c r="I134" s="32"/>
      <c r="J134" s="31"/>
    </row>
    <row r="135" spans="1:1023">
      <c r="A135" s="25">
        <v>131</v>
      </c>
      <c r="B135" s="26" t="s">
        <v>222</v>
      </c>
      <c r="C135" s="27" t="s">
        <v>75</v>
      </c>
      <c r="D135" s="60">
        <v>3</v>
      </c>
      <c r="E135" s="28"/>
      <c r="F135" s="29"/>
      <c r="G135" s="30"/>
      <c r="H135" s="31"/>
      <c r="I135" s="32"/>
      <c r="J135" s="31"/>
    </row>
    <row r="136" spans="1:1023">
      <c r="A136" s="25">
        <v>132</v>
      </c>
      <c r="B136" s="27" t="s">
        <v>223</v>
      </c>
      <c r="C136" s="27" t="s">
        <v>224</v>
      </c>
      <c r="D136" s="60">
        <v>3</v>
      </c>
      <c r="E136" s="28"/>
      <c r="F136" s="29"/>
      <c r="G136" s="30"/>
      <c r="H136" s="31"/>
      <c r="I136" s="32"/>
      <c r="J136" s="31"/>
    </row>
    <row r="137" spans="1:1023">
      <c r="A137" s="25">
        <v>133</v>
      </c>
      <c r="B137" s="27" t="s">
        <v>225</v>
      </c>
      <c r="C137" s="27" t="s">
        <v>226</v>
      </c>
      <c r="D137" s="60">
        <v>6</v>
      </c>
      <c r="E137" s="28"/>
      <c r="F137" s="29"/>
      <c r="G137" s="30"/>
      <c r="H137" s="31"/>
      <c r="I137" s="32"/>
      <c r="J137" s="31"/>
    </row>
    <row r="138" spans="1:1023">
      <c r="A138" s="25">
        <v>134</v>
      </c>
      <c r="B138" s="26" t="s">
        <v>227</v>
      </c>
      <c r="C138" s="27" t="s">
        <v>228</v>
      </c>
      <c r="D138" s="60">
        <v>20</v>
      </c>
      <c r="E138" s="28"/>
      <c r="F138" s="29"/>
      <c r="G138" s="30"/>
      <c r="H138" s="31"/>
      <c r="I138" s="32"/>
      <c r="J138" s="31"/>
    </row>
    <row r="139" spans="1:1023" ht="28.5" customHeight="1">
      <c r="A139" s="25">
        <v>135</v>
      </c>
      <c r="B139" s="26" t="s">
        <v>229</v>
      </c>
      <c r="C139" s="27" t="s">
        <v>230</v>
      </c>
      <c r="D139" s="60">
        <v>22</v>
      </c>
      <c r="E139" s="28"/>
      <c r="F139" s="29"/>
      <c r="G139" s="30"/>
      <c r="H139" s="41"/>
      <c r="I139" s="32"/>
      <c r="J139" s="41"/>
    </row>
    <row r="140" spans="1:1023" s="42" customFormat="1">
      <c r="A140" s="25">
        <v>136</v>
      </c>
      <c r="B140" s="26" t="s">
        <v>231</v>
      </c>
      <c r="C140" s="27" t="s">
        <v>230</v>
      </c>
      <c r="D140" s="60">
        <v>90</v>
      </c>
      <c r="E140" s="28"/>
      <c r="F140" s="29"/>
      <c r="G140" s="30"/>
      <c r="H140" s="41"/>
      <c r="I140" s="32"/>
      <c r="J140" s="41"/>
      <c r="AMH140"/>
      <c r="AMI140"/>
    </row>
    <row r="141" spans="1:1023" s="42" customFormat="1">
      <c r="A141" s="25">
        <v>137</v>
      </c>
      <c r="B141" s="26" t="s">
        <v>232</v>
      </c>
      <c r="C141" s="27" t="s">
        <v>233</v>
      </c>
      <c r="D141" s="60">
        <v>5</v>
      </c>
      <c r="E141" s="28"/>
      <c r="F141" s="29"/>
      <c r="G141" s="30"/>
      <c r="H141" s="31"/>
      <c r="I141" s="32"/>
      <c r="J141" s="31"/>
      <c r="AMH141"/>
      <c r="AMI141"/>
    </row>
    <row r="142" spans="1:1023">
      <c r="A142" s="25">
        <v>138</v>
      </c>
      <c r="B142" s="26" t="s">
        <v>234</v>
      </c>
      <c r="C142" s="27" t="s">
        <v>233</v>
      </c>
      <c r="D142" s="60">
        <v>5</v>
      </c>
      <c r="E142" s="28"/>
      <c r="F142" s="29"/>
      <c r="G142" s="30"/>
      <c r="H142" s="31"/>
      <c r="I142" s="32"/>
      <c r="J142" s="31"/>
    </row>
    <row r="143" spans="1:1023">
      <c r="A143" s="25">
        <v>139</v>
      </c>
      <c r="B143" s="26" t="s">
        <v>235</v>
      </c>
      <c r="C143" s="27" t="s">
        <v>205</v>
      </c>
      <c r="D143" s="60">
        <v>45</v>
      </c>
      <c r="E143" s="28"/>
      <c r="F143" s="29"/>
      <c r="G143" s="30"/>
      <c r="H143" s="31"/>
      <c r="I143" s="32"/>
      <c r="J143" s="31"/>
    </row>
    <row r="144" spans="1:1023">
      <c r="A144" s="25">
        <v>140</v>
      </c>
      <c r="B144" s="26" t="s">
        <v>236</v>
      </c>
      <c r="C144" s="27" t="s">
        <v>83</v>
      </c>
      <c r="D144" s="60">
        <v>18</v>
      </c>
      <c r="E144" s="28"/>
      <c r="F144" s="29"/>
      <c r="G144" s="30"/>
      <c r="H144" s="31"/>
      <c r="I144" s="32"/>
      <c r="J144" s="31"/>
    </row>
    <row r="145" spans="1:10">
      <c r="A145" s="25">
        <v>141</v>
      </c>
      <c r="B145" s="26" t="s">
        <v>237</v>
      </c>
      <c r="C145" s="27" t="s">
        <v>238</v>
      </c>
      <c r="D145" s="60">
        <v>9</v>
      </c>
      <c r="E145" s="28"/>
      <c r="F145" s="29"/>
      <c r="G145" s="30"/>
      <c r="H145" s="31"/>
      <c r="I145" s="32"/>
      <c r="J145" s="31"/>
    </row>
    <row r="146" spans="1:10">
      <c r="A146" s="25">
        <v>142</v>
      </c>
      <c r="B146" s="26" t="s">
        <v>239</v>
      </c>
      <c r="C146" s="65" t="s">
        <v>87</v>
      </c>
      <c r="D146" s="60">
        <v>13</v>
      </c>
      <c r="E146" s="28"/>
      <c r="F146" s="29"/>
      <c r="G146" s="30"/>
      <c r="H146" s="31"/>
      <c r="I146" s="32"/>
      <c r="J146" s="31"/>
    </row>
    <row r="147" spans="1:10">
      <c r="A147" s="25">
        <v>143</v>
      </c>
      <c r="B147" s="26" t="s">
        <v>240</v>
      </c>
      <c r="C147" s="27" t="s">
        <v>241</v>
      </c>
      <c r="D147" s="60">
        <v>5</v>
      </c>
      <c r="E147" s="28"/>
      <c r="F147" s="29"/>
      <c r="G147" s="30"/>
      <c r="H147" s="31"/>
      <c r="I147" s="32"/>
      <c r="J147" s="31"/>
    </row>
    <row r="148" spans="1:10" ht="23.25" customHeight="1">
      <c r="A148" s="25">
        <v>144</v>
      </c>
      <c r="B148" s="27" t="s">
        <v>242</v>
      </c>
      <c r="C148" s="27" t="s">
        <v>243</v>
      </c>
      <c r="D148" s="67">
        <v>20</v>
      </c>
      <c r="E148" s="28"/>
      <c r="F148" s="29"/>
      <c r="G148" s="30"/>
      <c r="H148" s="31"/>
      <c r="I148" s="32"/>
      <c r="J148" s="31"/>
    </row>
    <row r="149" spans="1:10" ht="25.5">
      <c r="A149" s="25">
        <v>145</v>
      </c>
      <c r="B149" s="27" t="s">
        <v>244</v>
      </c>
      <c r="C149" s="27" t="s">
        <v>243</v>
      </c>
      <c r="D149" s="67">
        <v>20</v>
      </c>
      <c r="E149" s="28"/>
      <c r="F149" s="29"/>
      <c r="G149" s="30"/>
      <c r="H149" s="31"/>
      <c r="I149" s="32"/>
      <c r="J149" s="31"/>
    </row>
    <row r="150" spans="1:10">
      <c r="A150" s="25">
        <v>146</v>
      </c>
      <c r="B150" s="44" t="s">
        <v>245</v>
      </c>
      <c r="C150" s="44" t="s">
        <v>199</v>
      </c>
      <c r="D150" s="67">
        <v>2</v>
      </c>
      <c r="E150" s="28"/>
      <c r="F150" s="29"/>
      <c r="G150" s="30"/>
      <c r="H150" s="31"/>
      <c r="I150" s="32"/>
      <c r="J150" s="31"/>
    </row>
    <row r="151" spans="1:10">
      <c r="A151" s="25">
        <v>147</v>
      </c>
      <c r="B151" s="26" t="s">
        <v>246</v>
      </c>
      <c r="C151" s="27" t="s">
        <v>247</v>
      </c>
      <c r="D151" s="60">
        <v>355</v>
      </c>
      <c r="E151" s="28"/>
      <c r="F151" s="29"/>
      <c r="G151" s="30"/>
      <c r="H151" s="31"/>
      <c r="I151" s="32"/>
      <c r="J151" s="31"/>
    </row>
    <row r="152" spans="1:10" ht="27.75" customHeight="1">
      <c r="A152" s="25">
        <v>148</v>
      </c>
      <c r="B152" s="26" t="s">
        <v>248</v>
      </c>
      <c r="C152" s="27" t="s">
        <v>249</v>
      </c>
      <c r="D152" s="60">
        <v>40</v>
      </c>
      <c r="E152" s="28"/>
      <c r="F152" s="29"/>
      <c r="G152" s="30"/>
      <c r="H152" s="66"/>
      <c r="I152" s="32"/>
      <c r="J152" s="66"/>
    </row>
    <row r="153" spans="1:10" ht="29.25" customHeight="1">
      <c r="A153" s="25">
        <v>149</v>
      </c>
      <c r="B153" s="26" t="s">
        <v>250</v>
      </c>
      <c r="C153" s="27" t="s">
        <v>251</v>
      </c>
      <c r="D153" s="60">
        <v>9</v>
      </c>
      <c r="E153" s="28"/>
      <c r="F153" s="29"/>
      <c r="G153" s="30"/>
      <c r="H153" s="31"/>
      <c r="I153" s="32"/>
      <c r="J153" s="31"/>
    </row>
    <row r="154" spans="1:10">
      <c r="A154" s="25">
        <v>150</v>
      </c>
      <c r="B154" s="43" t="s">
        <v>252</v>
      </c>
      <c r="C154" s="44" t="s">
        <v>75</v>
      </c>
      <c r="D154" s="60">
        <v>14</v>
      </c>
      <c r="E154" s="28"/>
      <c r="F154" s="29"/>
      <c r="G154" s="30"/>
      <c r="H154" s="31"/>
      <c r="I154" s="32"/>
      <c r="J154" s="31"/>
    </row>
    <row r="155" spans="1:10" ht="28.5" customHeight="1">
      <c r="A155" s="25">
        <v>151</v>
      </c>
      <c r="B155" s="43" t="s">
        <v>253</v>
      </c>
      <c r="C155" s="44" t="s">
        <v>254</v>
      </c>
      <c r="D155" s="60">
        <v>6</v>
      </c>
      <c r="E155" s="28"/>
      <c r="F155" s="29"/>
      <c r="G155" s="30"/>
      <c r="H155" s="31"/>
      <c r="I155" s="32"/>
      <c r="J155" s="31"/>
    </row>
    <row r="156" spans="1:10">
      <c r="A156" s="25">
        <v>152</v>
      </c>
      <c r="B156" s="26" t="s">
        <v>255</v>
      </c>
      <c r="C156" s="27" t="s">
        <v>205</v>
      </c>
      <c r="D156" s="60">
        <v>460</v>
      </c>
      <c r="E156" s="28"/>
      <c r="F156" s="29"/>
      <c r="G156" s="30"/>
      <c r="H156" s="31"/>
      <c r="I156" s="32"/>
      <c r="J156" s="31"/>
    </row>
    <row r="157" spans="1:10">
      <c r="A157" s="25">
        <v>153</v>
      </c>
      <c r="B157" s="26" t="s">
        <v>256</v>
      </c>
      <c r="C157" s="27" t="s">
        <v>230</v>
      </c>
      <c r="D157" s="60">
        <v>250</v>
      </c>
      <c r="E157" s="28"/>
      <c r="F157" s="29"/>
      <c r="G157" s="30"/>
      <c r="H157" s="31"/>
      <c r="I157" s="32"/>
      <c r="J157" s="31"/>
    </row>
    <row r="158" spans="1:10">
      <c r="A158" s="25">
        <v>154</v>
      </c>
      <c r="B158" s="26" t="s">
        <v>257</v>
      </c>
      <c r="C158" s="27" t="s">
        <v>258</v>
      </c>
      <c r="D158" s="60">
        <v>45</v>
      </c>
      <c r="E158" s="28"/>
      <c r="F158" s="29"/>
      <c r="G158" s="30"/>
      <c r="H158" s="31"/>
      <c r="I158" s="32"/>
      <c r="J158" s="31"/>
    </row>
    <row r="159" spans="1:10">
      <c r="A159" s="25">
        <v>155</v>
      </c>
      <c r="B159" s="26" t="s">
        <v>259</v>
      </c>
      <c r="C159" s="27" t="s">
        <v>260</v>
      </c>
      <c r="D159" s="60">
        <v>3</v>
      </c>
      <c r="E159" s="28"/>
      <c r="F159" s="29"/>
      <c r="G159" s="30"/>
      <c r="H159" s="31"/>
      <c r="I159" s="32"/>
      <c r="J159" s="31"/>
    </row>
    <row r="160" spans="1:10">
      <c r="A160" s="25">
        <v>156</v>
      </c>
      <c r="B160" s="60" t="s">
        <v>261</v>
      </c>
      <c r="C160" s="67" t="s">
        <v>262</v>
      </c>
      <c r="D160" s="60">
        <v>26</v>
      </c>
      <c r="E160" s="28"/>
      <c r="F160" s="29"/>
      <c r="G160" s="30"/>
      <c r="H160" s="31"/>
      <c r="I160" s="32"/>
      <c r="J160" s="31"/>
    </row>
    <row r="161" spans="1:1023">
      <c r="A161" s="25">
        <v>157</v>
      </c>
      <c r="B161" s="60" t="s">
        <v>263</v>
      </c>
      <c r="C161" s="67" t="s">
        <v>75</v>
      </c>
      <c r="D161" s="60">
        <v>3</v>
      </c>
      <c r="E161" s="28"/>
      <c r="F161" s="29"/>
      <c r="G161" s="30"/>
      <c r="H161" s="31"/>
      <c r="I161" s="32"/>
      <c r="J161" s="31"/>
    </row>
    <row r="162" spans="1:1023">
      <c r="A162" s="25">
        <v>158</v>
      </c>
      <c r="B162" s="26" t="s">
        <v>264</v>
      </c>
      <c r="C162" s="27" t="s">
        <v>106</v>
      </c>
      <c r="D162" s="60">
        <v>216</v>
      </c>
      <c r="E162" s="28"/>
      <c r="F162" s="29"/>
      <c r="G162" s="30"/>
      <c r="H162" s="61"/>
      <c r="I162" s="32"/>
      <c r="J162" s="31"/>
    </row>
    <row r="163" spans="1:1023">
      <c r="A163" s="25">
        <v>159</v>
      </c>
      <c r="B163" s="26" t="s">
        <v>265</v>
      </c>
      <c r="C163" s="27" t="s">
        <v>266</v>
      </c>
      <c r="D163" s="60">
        <v>4</v>
      </c>
      <c r="E163" s="28"/>
      <c r="F163" s="29"/>
      <c r="G163" s="30"/>
      <c r="H163" s="31"/>
      <c r="I163" s="32"/>
      <c r="J163" s="31"/>
    </row>
    <row r="164" spans="1:1023">
      <c r="A164" s="25">
        <v>160</v>
      </c>
      <c r="B164" s="26" t="s">
        <v>267</v>
      </c>
      <c r="C164" s="27" t="s">
        <v>106</v>
      </c>
      <c r="D164" s="60">
        <v>130</v>
      </c>
      <c r="E164" s="28"/>
      <c r="F164" s="29"/>
      <c r="G164" s="30"/>
      <c r="H164" s="31"/>
      <c r="I164" s="32"/>
      <c r="J164" s="31"/>
    </row>
    <row r="165" spans="1:1023">
      <c r="A165" s="25">
        <v>161</v>
      </c>
      <c r="B165" s="26" t="s">
        <v>268</v>
      </c>
      <c r="C165" s="27" t="s">
        <v>269</v>
      </c>
      <c r="D165" s="60">
        <v>9</v>
      </c>
      <c r="E165" s="28"/>
      <c r="F165" s="29"/>
      <c r="G165" s="30"/>
      <c r="H165" s="31"/>
      <c r="I165" s="32"/>
      <c r="J165" s="31"/>
    </row>
    <row r="166" spans="1:1023" ht="25.5">
      <c r="A166" s="25">
        <v>162</v>
      </c>
      <c r="B166" s="26" t="s">
        <v>270</v>
      </c>
      <c r="C166" s="27" t="s">
        <v>271</v>
      </c>
      <c r="D166" s="60">
        <v>36</v>
      </c>
      <c r="E166" s="28"/>
      <c r="F166" s="29"/>
      <c r="G166" s="30"/>
      <c r="H166" s="31"/>
      <c r="I166" s="32"/>
      <c r="J166" s="31"/>
    </row>
    <row r="167" spans="1:1023" ht="25.5">
      <c r="A167" s="25">
        <v>163</v>
      </c>
      <c r="B167" s="26" t="s">
        <v>272</v>
      </c>
      <c r="C167" s="27" t="s">
        <v>273</v>
      </c>
      <c r="D167" s="60">
        <v>23</v>
      </c>
      <c r="E167" s="28"/>
      <c r="F167" s="29"/>
      <c r="G167" s="30"/>
      <c r="H167" s="31"/>
      <c r="I167" s="32"/>
      <c r="J167" s="31"/>
    </row>
    <row r="168" spans="1:1023">
      <c r="A168" s="25">
        <v>164</v>
      </c>
      <c r="B168" s="26" t="s">
        <v>274</v>
      </c>
      <c r="C168" s="27" t="s">
        <v>32</v>
      </c>
      <c r="D168" s="60">
        <v>36</v>
      </c>
      <c r="E168" s="28"/>
      <c r="F168" s="29"/>
      <c r="G168" s="30"/>
      <c r="H168" s="41"/>
      <c r="I168" s="32"/>
      <c r="J168" s="41"/>
    </row>
    <row r="169" spans="1:1023" ht="32.25" customHeight="1">
      <c r="A169" s="25">
        <v>165</v>
      </c>
      <c r="B169" s="26" t="s">
        <v>275</v>
      </c>
      <c r="C169" s="27" t="s">
        <v>276</v>
      </c>
      <c r="D169" s="60">
        <v>6</v>
      </c>
      <c r="E169" s="28"/>
      <c r="F169" s="29"/>
      <c r="G169" s="30"/>
      <c r="H169" s="31"/>
      <c r="I169" s="32"/>
      <c r="J169" s="31"/>
    </row>
    <row r="170" spans="1:1023" ht="35.25" customHeight="1">
      <c r="A170" s="25">
        <v>166</v>
      </c>
      <c r="B170" s="26" t="s">
        <v>277</v>
      </c>
      <c r="C170" s="27" t="s">
        <v>96</v>
      </c>
      <c r="D170" s="60">
        <v>9</v>
      </c>
      <c r="E170" s="28"/>
      <c r="F170" s="29"/>
      <c r="G170" s="30"/>
      <c r="H170" s="31"/>
      <c r="I170" s="32"/>
      <c r="J170" s="31"/>
    </row>
    <row r="171" spans="1:1023" s="9" customFormat="1">
      <c r="A171" s="25">
        <v>167</v>
      </c>
      <c r="B171" s="26" t="s">
        <v>278</v>
      </c>
      <c r="C171" s="27" t="s">
        <v>228</v>
      </c>
      <c r="D171" s="60">
        <v>126</v>
      </c>
      <c r="E171" s="28"/>
      <c r="F171" s="29"/>
      <c r="G171" s="30"/>
      <c r="H171" s="31"/>
      <c r="I171" s="32"/>
      <c r="J171" s="31"/>
      <c r="AMH171"/>
      <c r="AMI171"/>
    </row>
    <row r="172" spans="1:1023" s="9" customFormat="1">
      <c r="A172" s="25">
        <v>168</v>
      </c>
      <c r="B172" s="26" t="s">
        <v>278</v>
      </c>
      <c r="C172" s="27" t="s">
        <v>205</v>
      </c>
      <c r="D172" s="60">
        <v>135</v>
      </c>
      <c r="E172" s="28"/>
      <c r="F172" s="29"/>
      <c r="G172" s="30"/>
      <c r="H172" s="31"/>
      <c r="I172" s="32"/>
      <c r="J172" s="31"/>
      <c r="AMH172"/>
      <c r="AMI172"/>
    </row>
    <row r="173" spans="1:1023">
      <c r="A173" s="25">
        <v>169</v>
      </c>
      <c r="B173" s="26" t="s">
        <v>279</v>
      </c>
      <c r="C173" s="27" t="s">
        <v>29</v>
      </c>
      <c r="D173" s="60">
        <v>27</v>
      </c>
      <c r="E173" s="28"/>
      <c r="F173" s="29"/>
      <c r="G173" s="30"/>
      <c r="H173" s="31"/>
      <c r="I173" s="32"/>
      <c r="J173" s="31"/>
    </row>
    <row r="174" spans="1:1023" s="9" customFormat="1" ht="27.75" customHeight="1">
      <c r="A174" s="25">
        <v>170</v>
      </c>
      <c r="B174" s="26" t="s">
        <v>280</v>
      </c>
      <c r="C174" s="27" t="s">
        <v>281</v>
      </c>
      <c r="D174" s="60">
        <v>30</v>
      </c>
      <c r="E174" s="28"/>
      <c r="F174" s="29"/>
      <c r="G174" s="30"/>
      <c r="H174" s="68"/>
      <c r="I174" s="32"/>
      <c r="J174" s="31"/>
      <c r="AMH174"/>
      <c r="AMI174"/>
    </row>
    <row r="175" spans="1:1023" s="9" customFormat="1" ht="27.75" customHeight="1">
      <c r="A175" s="25">
        <v>171</v>
      </c>
      <c r="B175" s="69" t="s">
        <v>282</v>
      </c>
      <c r="C175" s="70" t="s">
        <v>283</v>
      </c>
      <c r="D175" s="690">
        <v>15</v>
      </c>
      <c r="E175" s="35"/>
      <c r="F175" s="36"/>
      <c r="G175" s="37"/>
      <c r="H175" s="38"/>
      <c r="I175" s="39"/>
      <c r="J175" s="40"/>
      <c r="AMH175"/>
      <c r="AMI175"/>
    </row>
    <row r="176" spans="1:1023" s="71" customFormat="1">
      <c r="A176" s="25">
        <v>172</v>
      </c>
      <c r="B176" s="26" t="s">
        <v>284</v>
      </c>
      <c r="C176" s="27" t="s">
        <v>20</v>
      </c>
      <c r="D176" s="60">
        <v>9</v>
      </c>
      <c r="E176" s="28"/>
      <c r="F176" s="29"/>
      <c r="G176" s="30"/>
      <c r="H176" s="68"/>
      <c r="I176" s="32"/>
      <c r="J176" s="31"/>
      <c r="M176" s="72"/>
      <c r="N176" s="9"/>
      <c r="O176" s="48"/>
      <c r="Q176" s="15"/>
      <c r="R176" s="15"/>
      <c r="S176" s="9"/>
      <c r="W176" s="72"/>
      <c r="X176" s="9"/>
      <c r="Y176" s="48"/>
      <c r="AA176" s="15"/>
      <c r="AB176" s="15"/>
      <c r="AC176" s="9"/>
      <c r="AG176" s="72"/>
      <c r="AH176" s="9"/>
      <c r="AI176" s="48"/>
      <c r="AK176" s="15"/>
      <c r="AL176" s="15"/>
      <c r="AM176" s="9"/>
      <c r="AQ176" s="72"/>
      <c r="AR176" s="9"/>
      <c r="AS176" s="48"/>
      <c r="AU176" s="15"/>
      <c r="AV176" s="15"/>
      <c r="AW176" s="9"/>
      <c r="BA176" s="72"/>
      <c r="BB176" s="9"/>
      <c r="BC176" s="48"/>
      <c r="BE176" s="15"/>
      <c r="BF176" s="15"/>
      <c r="BG176" s="9"/>
      <c r="BK176" s="72"/>
      <c r="BL176" s="9"/>
      <c r="BM176" s="48"/>
      <c r="BO176" s="15"/>
      <c r="BP176" s="15"/>
      <c r="BQ176" s="9"/>
      <c r="BU176" s="72"/>
      <c r="BV176" s="9"/>
      <c r="BW176" s="48"/>
      <c r="BY176" s="15"/>
      <c r="BZ176" s="15"/>
      <c r="CA176" s="9"/>
      <c r="CE176" s="72"/>
      <c r="CF176" s="9"/>
      <c r="CG176" s="48"/>
      <c r="CI176" s="15"/>
      <c r="CJ176" s="15"/>
      <c r="CK176" s="9"/>
      <c r="CO176" s="72"/>
      <c r="CP176" s="9"/>
      <c r="CQ176" s="48"/>
      <c r="CS176" s="15"/>
      <c r="CT176" s="15"/>
      <c r="CU176" s="9"/>
      <c r="CY176" s="72"/>
      <c r="CZ176" s="9"/>
      <c r="DA176" s="48"/>
      <c r="DC176" s="15"/>
      <c r="DD176" s="15"/>
      <c r="DE176" s="9"/>
      <c r="DI176" s="72"/>
      <c r="DJ176" s="9"/>
      <c r="DK176" s="48"/>
      <c r="DM176" s="15"/>
      <c r="DN176" s="15"/>
      <c r="DO176" s="9"/>
      <c r="DS176" s="72"/>
      <c r="DT176" s="9"/>
      <c r="DU176" s="48"/>
      <c r="DW176" s="15"/>
      <c r="DX176" s="15"/>
      <c r="DY176" s="9"/>
      <c r="EC176" s="72"/>
      <c r="ED176" s="9"/>
      <c r="EE176" s="48"/>
      <c r="EG176" s="15"/>
      <c r="EH176" s="15"/>
      <c r="EI176" s="9"/>
      <c r="EM176" s="72"/>
      <c r="EN176" s="9"/>
      <c r="EO176" s="48"/>
      <c r="EQ176" s="15"/>
      <c r="ER176" s="15"/>
      <c r="ES176" s="9"/>
      <c r="EW176" s="72"/>
      <c r="EX176" s="9"/>
      <c r="EY176" s="48"/>
      <c r="FA176" s="15"/>
      <c r="FB176" s="15"/>
      <c r="FC176" s="9"/>
      <c r="FG176" s="72"/>
      <c r="FH176" s="9"/>
      <c r="FI176" s="48"/>
      <c r="FK176" s="15"/>
      <c r="FL176" s="15"/>
      <c r="FM176" s="9"/>
      <c r="FQ176" s="72"/>
      <c r="FR176" s="9"/>
      <c r="FS176" s="48"/>
      <c r="FU176" s="15"/>
      <c r="FV176" s="15"/>
      <c r="FW176" s="9"/>
      <c r="GA176" s="72"/>
      <c r="GB176" s="9"/>
      <c r="GC176" s="48"/>
      <c r="GE176" s="15"/>
      <c r="GF176" s="15"/>
      <c r="GG176" s="9"/>
      <c r="GK176" s="72"/>
      <c r="GL176" s="9"/>
      <c r="GM176" s="48"/>
      <c r="GO176" s="15"/>
      <c r="GP176" s="15"/>
      <c r="GQ176" s="9"/>
      <c r="GU176" s="72"/>
      <c r="GV176" s="9"/>
      <c r="GW176" s="48"/>
      <c r="GY176" s="15"/>
      <c r="GZ176" s="15"/>
      <c r="HA176" s="9"/>
      <c r="HE176" s="72"/>
      <c r="HF176" s="9"/>
      <c r="HG176" s="48"/>
      <c r="HI176" s="15"/>
      <c r="HJ176" s="15"/>
      <c r="HK176" s="9"/>
      <c r="HO176" s="72"/>
      <c r="HP176" s="9"/>
      <c r="HQ176" s="48"/>
      <c r="HS176" s="15"/>
      <c r="HT176" s="15"/>
      <c r="HU176" s="9"/>
      <c r="HY176" s="72"/>
      <c r="HZ176" s="9"/>
      <c r="IA176" s="48"/>
      <c r="IC176" s="15"/>
      <c r="ID176" s="15"/>
      <c r="IE176" s="9"/>
      <c r="AMH176"/>
      <c r="AMI176"/>
    </row>
    <row r="177" spans="1:1023" s="71" customFormat="1" ht="30" customHeight="1">
      <c r="A177" s="25">
        <v>173</v>
      </c>
      <c r="B177" s="26" t="s">
        <v>285</v>
      </c>
      <c r="C177" s="27" t="s">
        <v>20</v>
      </c>
      <c r="D177" s="60">
        <v>9</v>
      </c>
      <c r="E177" s="28"/>
      <c r="F177" s="29"/>
      <c r="G177" s="30"/>
      <c r="H177" s="31"/>
      <c r="I177" s="32"/>
      <c r="J177" s="31"/>
      <c r="M177" s="72"/>
      <c r="N177" s="9"/>
      <c r="O177" s="48"/>
      <c r="Q177" s="15"/>
      <c r="R177" s="15"/>
      <c r="S177" s="9"/>
      <c r="W177" s="72"/>
      <c r="X177" s="9"/>
      <c r="Y177" s="48"/>
      <c r="AA177" s="15"/>
      <c r="AB177" s="15"/>
      <c r="AC177" s="9"/>
      <c r="AG177" s="72"/>
      <c r="AH177" s="9"/>
      <c r="AI177" s="48"/>
      <c r="AK177" s="15"/>
      <c r="AL177" s="15"/>
      <c r="AM177" s="9"/>
      <c r="AQ177" s="72"/>
      <c r="AR177" s="9"/>
      <c r="AS177" s="48"/>
      <c r="AU177" s="15"/>
      <c r="AV177" s="15"/>
      <c r="AW177" s="9"/>
      <c r="BA177" s="72"/>
      <c r="BB177" s="9"/>
      <c r="BC177" s="48"/>
      <c r="BE177" s="15"/>
      <c r="BF177" s="15"/>
      <c r="BG177" s="9"/>
      <c r="BK177" s="72"/>
      <c r="BL177" s="9"/>
      <c r="BM177" s="48"/>
      <c r="BO177" s="15"/>
      <c r="BP177" s="15"/>
      <c r="BQ177" s="9"/>
      <c r="BU177" s="72"/>
      <c r="BV177" s="9"/>
      <c r="BW177" s="48"/>
      <c r="BY177" s="15"/>
      <c r="BZ177" s="15"/>
      <c r="CA177" s="9"/>
      <c r="CE177" s="72"/>
      <c r="CF177" s="9"/>
      <c r="CG177" s="48"/>
      <c r="CI177" s="15"/>
      <c r="CJ177" s="15"/>
      <c r="CK177" s="9"/>
      <c r="CO177" s="72"/>
      <c r="CP177" s="9"/>
      <c r="CQ177" s="48"/>
      <c r="CS177" s="15"/>
      <c r="CT177" s="15"/>
      <c r="CU177" s="9"/>
      <c r="CY177" s="72"/>
      <c r="CZ177" s="9"/>
      <c r="DA177" s="48"/>
      <c r="DC177" s="15"/>
      <c r="DD177" s="15"/>
      <c r="DE177" s="9"/>
      <c r="DI177" s="72"/>
      <c r="DJ177" s="9"/>
      <c r="DK177" s="48"/>
      <c r="DM177" s="15"/>
      <c r="DN177" s="15"/>
      <c r="DO177" s="9"/>
      <c r="DS177" s="72"/>
      <c r="DT177" s="9"/>
      <c r="DU177" s="48"/>
      <c r="DW177" s="15"/>
      <c r="DX177" s="15"/>
      <c r="DY177" s="9"/>
      <c r="EC177" s="72"/>
      <c r="ED177" s="9"/>
      <c r="EE177" s="48"/>
      <c r="EG177" s="15"/>
      <c r="EH177" s="15"/>
      <c r="EI177" s="9"/>
      <c r="EM177" s="72"/>
      <c r="EN177" s="9"/>
      <c r="EO177" s="48"/>
      <c r="EQ177" s="15"/>
      <c r="ER177" s="15"/>
      <c r="ES177" s="9"/>
      <c r="EW177" s="72"/>
      <c r="EX177" s="9"/>
      <c r="EY177" s="48"/>
      <c r="FA177" s="15"/>
      <c r="FB177" s="15"/>
      <c r="FC177" s="9"/>
      <c r="FG177" s="72"/>
      <c r="FH177" s="9"/>
      <c r="FI177" s="48"/>
      <c r="FK177" s="15"/>
      <c r="FL177" s="15"/>
      <c r="FM177" s="9"/>
      <c r="FQ177" s="72"/>
      <c r="FR177" s="9"/>
      <c r="FS177" s="48"/>
      <c r="FU177" s="15"/>
      <c r="FV177" s="15"/>
      <c r="FW177" s="9"/>
      <c r="GA177" s="72"/>
      <c r="GB177" s="9"/>
      <c r="GC177" s="48"/>
      <c r="GE177" s="15"/>
      <c r="GF177" s="15"/>
      <c r="GG177" s="9"/>
      <c r="GK177" s="72"/>
      <c r="GL177" s="9"/>
      <c r="GM177" s="48"/>
      <c r="GO177" s="15"/>
      <c r="GP177" s="15"/>
      <c r="GQ177" s="9"/>
      <c r="GU177" s="72"/>
      <c r="GV177" s="9"/>
      <c r="GW177" s="48"/>
      <c r="GY177" s="15"/>
      <c r="GZ177" s="15"/>
      <c r="HA177" s="9"/>
      <c r="HE177" s="72"/>
      <c r="HF177" s="9"/>
      <c r="HG177" s="48"/>
      <c r="HI177" s="15"/>
      <c r="HJ177" s="15"/>
      <c r="HK177" s="9"/>
      <c r="HO177" s="72"/>
      <c r="HP177" s="9"/>
      <c r="HQ177" s="48"/>
      <c r="HS177" s="15"/>
      <c r="HT177" s="15"/>
      <c r="HU177" s="9"/>
      <c r="HY177" s="72"/>
      <c r="HZ177" s="9"/>
      <c r="IA177" s="48"/>
      <c r="IC177" s="15"/>
      <c r="ID177" s="15"/>
      <c r="IE177" s="9"/>
      <c r="AMH177"/>
      <c r="AMI177"/>
    </row>
    <row r="178" spans="1:1023">
      <c r="A178" s="25">
        <v>174</v>
      </c>
      <c r="B178" s="26" t="s">
        <v>286</v>
      </c>
      <c r="C178" s="27" t="s">
        <v>287</v>
      </c>
      <c r="D178" s="60">
        <v>5</v>
      </c>
      <c r="E178" s="28"/>
      <c r="F178" s="29"/>
      <c r="G178" s="30"/>
      <c r="H178" s="31"/>
      <c r="I178" s="32"/>
      <c r="J178" s="31"/>
    </row>
    <row r="179" spans="1:1023">
      <c r="A179" s="25">
        <v>175</v>
      </c>
      <c r="B179" s="73" t="s">
        <v>288</v>
      </c>
      <c r="C179" s="27" t="s">
        <v>289</v>
      </c>
      <c r="D179" s="60">
        <v>9</v>
      </c>
      <c r="E179" s="28"/>
      <c r="F179" s="29"/>
      <c r="G179" s="30"/>
      <c r="H179" s="31"/>
      <c r="I179" s="32"/>
      <c r="J179" s="31"/>
    </row>
    <row r="180" spans="1:1023">
      <c r="A180" s="25">
        <v>176</v>
      </c>
      <c r="B180" s="26" t="s">
        <v>290</v>
      </c>
      <c r="C180" s="27" t="s">
        <v>20</v>
      </c>
      <c r="D180" s="60">
        <v>9</v>
      </c>
      <c r="E180" s="28"/>
      <c r="F180" s="29"/>
      <c r="G180" s="30"/>
      <c r="H180" s="31"/>
      <c r="I180" s="32"/>
      <c r="J180" s="31"/>
    </row>
    <row r="181" spans="1:1023" ht="25.5">
      <c r="A181" s="25">
        <v>177</v>
      </c>
      <c r="B181" s="26" t="s">
        <v>291</v>
      </c>
      <c r="C181" s="27" t="s">
        <v>292</v>
      </c>
      <c r="D181" s="60">
        <v>3</v>
      </c>
      <c r="E181" s="28"/>
      <c r="F181" s="29"/>
      <c r="G181" s="30"/>
      <c r="H181" s="31"/>
      <c r="I181" s="32"/>
      <c r="J181" s="31"/>
    </row>
    <row r="182" spans="1:1023" s="9" customFormat="1" ht="25.5">
      <c r="A182" s="25">
        <v>178</v>
      </c>
      <c r="B182" s="26" t="s">
        <v>293</v>
      </c>
      <c r="C182" s="27" t="s">
        <v>294</v>
      </c>
      <c r="D182" s="60">
        <v>9</v>
      </c>
      <c r="E182" s="28"/>
      <c r="F182" s="29"/>
      <c r="G182" s="30"/>
      <c r="H182" s="31"/>
      <c r="I182" s="32"/>
      <c r="J182" s="31"/>
      <c r="AMH182"/>
      <c r="AMI182"/>
    </row>
    <row r="183" spans="1:1023">
      <c r="A183" s="25">
        <v>179</v>
      </c>
      <c r="B183" s="26" t="s">
        <v>295</v>
      </c>
      <c r="C183" s="27" t="s">
        <v>296</v>
      </c>
      <c r="D183" s="60">
        <v>270</v>
      </c>
      <c r="E183" s="28"/>
      <c r="F183" s="29"/>
      <c r="G183" s="30"/>
      <c r="H183" s="31"/>
      <c r="I183" s="32"/>
      <c r="J183" s="31"/>
    </row>
    <row r="184" spans="1:1023">
      <c r="A184" s="25">
        <v>180</v>
      </c>
      <c r="B184" s="26" t="s">
        <v>297</v>
      </c>
      <c r="C184" s="27" t="s">
        <v>214</v>
      </c>
      <c r="D184" s="67">
        <v>34</v>
      </c>
      <c r="E184" s="28"/>
      <c r="F184" s="29"/>
      <c r="G184" s="30"/>
      <c r="H184" s="31"/>
      <c r="I184" s="32"/>
      <c r="J184" s="31"/>
    </row>
    <row r="185" spans="1:1023">
      <c r="A185" s="25">
        <v>181</v>
      </c>
      <c r="B185" s="26" t="s">
        <v>298</v>
      </c>
      <c r="C185" s="27" t="s">
        <v>299</v>
      </c>
      <c r="D185" s="60">
        <v>130</v>
      </c>
      <c r="E185" s="28"/>
      <c r="F185" s="29"/>
      <c r="G185" s="30"/>
      <c r="H185" s="31"/>
      <c r="I185" s="32"/>
      <c r="J185" s="31"/>
    </row>
    <row r="186" spans="1:1023">
      <c r="A186" s="25">
        <v>182</v>
      </c>
      <c r="B186" s="26" t="s">
        <v>300</v>
      </c>
      <c r="C186" s="27" t="s">
        <v>301</v>
      </c>
      <c r="D186" s="60">
        <v>27</v>
      </c>
      <c r="E186" s="28"/>
      <c r="F186" s="29"/>
      <c r="G186" s="30"/>
      <c r="H186" s="41"/>
      <c r="I186" s="32"/>
      <c r="J186" s="41"/>
    </row>
    <row r="187" spans="1:1023">
      <c r="A187" s="25">
        <v>183</v>
      </c>
      <c r="B187" s="26" t="s">
        <v>302</v>
      </c>
      <c r="C187" s="27" t="s">
        <v>303</v>
      </c>
      <c r="D187" s="60">
        <v>10</v>
      </c>
      <c r="E187" s="28"/>
      <c r="F187" s="29"/>
      <c r="G187" s="30"/>
      <c r="H187" s="41"/>
      <c r="I187" s="32"/>
      <c r="J187" s="41"/>
    </row>
    <row r="188" spans="1:1023" s="42" customFormat="1">
      <c r="A188" s="25">
        <v>184</v>
      </c>
      <c r="B188" s="26" t="s">
        <v>304</v>
      </c>
      <c r="C188" s="27" t="s">
        <v>73</v>
      </c>
      <c r="D188" s="60">
        <v>9</v>
      </c>
      <c r="E188" s="28"/>
      <c r="F188" s="29"/>
      <c r="G188" s="30"/>
      <c r="H188" s="31"/>
      <c r="I188" s="32"/>
      <c r="J188" s="31"/>
      <c r="AMH188"/>
      <c r="AMI188"/>
    </row>
    <row r="189" spans="1:1023" ht="25.5" customHeight="1">
      <c r="A189" s="25">
        <v>185</v>
      </c>
      <c r="B189" s="26" t="s">
        <v>305</v>
      </c>
      <c r="C189" s="27" t="s">
        <v>306</v>
      </c>
      <c r="D189" s="60">
        <v>3</v>
      </c>
      <c r="E189" s="28"/>
      <c r="F189" s="29"/>
      <c r="G189" s="30"/>
      <c r="H189" s="41"/>
      <c r="I189" s="32"/>
      <c r="J189" s="41"/>
    </row>
    <row r="190" spans="1:1023" ht="25.5" customHeight="1">
      <c r="A190" s="25">
        <v>186</v>
      </c>
      <c r="B190" s="26" t="s">
        <v>307</v>
      </c>
      <c r="C190" s="27" t="s">
        <v>308</v>
      </c>
      <c r="D190" s="60">
        <v>468</v>
      </c>
      <c r="E190" s="28"/>
      <c r="F190" s="29"/>
      <c r="G190" s="30"/>
      <c r="H190" s="41"/>
      <c r="I190" s="32"/>
      <c r="J190" s="41"/>
    </row>
    <row r="191" spans="1:1023">
      <c r="A191" s="25">
        <v>187</v>
      </c>
      <c r="B191" s="26" t="s">
        <v>309</v>
      </c>
      <c r="C191" s="27" t="s">
        <v>75</v>
      </c>
      <c r="D191" s="60">
        <v>225</v>
      </c>
      <c r="E191" s="28"/>
      <c r="F191" s="29"/>
      <c r="G191" s="30"/>
      <c r="H191" s="31"/>
      <c r="I191" s="32"/>
      <c r="J191" s="31"/>
    </row>
    <row r="192" spans="1:1023" s="9" customFormat="1">
      <c r="A192" s="25">
        <v>188</v>
      </c>
      <c r="B192" s="26" t="s">
        <v>310</v>
      </c>
      <c r="C192" s="27" t="s">
        <v>83</v>
      </c>
      <c r="D192" s="60">
        <v>90</v>
      </c>
      <c r="E192" s="28"/>
      <c r="F192" s="29"/>
      <c r="G192" s="30"/>
      <c r="H192" s="31"/>
      <c r="I192" s="32"/>
      <c r="J192" s="31"/>
      <c r="AMH192"/>
      <c r="AMI192"/>
    </row>
    <row r="193" spans="1:1023" ht="18.75" customHeight="1">
      <c r="A193" s="25">
        <v>189</v>
      </c>
      <c r="B193" s="26" t="s">
        <v>311</v>
      </c>
      <c r="C193" s="27" t="s">
        <v>205</v>
      </c>
      <c r="D193" s="60">
        <v>90</v>
      </c>
      <c r="E193" s="28"/>
      <c r="F193" s="29"/>
      <c r="G193" s="30"/>
      <c r="H193" s="41"/>
      <c r="I193" s="32"/>
      <c r="J193" s="41"/>
    </row>
    <row r="194" spans="1:1023" s="42" customFormat="1">
      <c r="A194" s="25">
        <v>190</v>
      </c>
      <c r="B194" s="26" t="s">
        <v>311</v>
      </c>
      <c r="C194" s="27" t="s">
        <v>228</v>
      </c>
      <c r="D194" s="60">
        <v>160</v>
      </c>
      <c r="E194" s="28"/>
      <c r="F194" s="29"/>
      <c r="G194" s="30"/>
      <c r="H194" s="31"/>
      <c r="I194" s="32"/>
      <c r="J194" s="41"/>
      <c r="AMH194"/>
      <c r="AMI194"/>
    </row>
    <row r="195" spans="1:1023" s="9" customFormat="1">
      <c r="A195" s="25">
        <v>191</v>
      </c>
      <c r="B195" s="26" t="s">
        <v>312</v>
      </c>
      <c r="C195" s="27" t="s">
        <v>106</v>
      </c>
      <c r="D195" s="60">
        <v>20</v>
      </c>
      <c r="E195" s="28"/>
      <c r="F195" s="29"/>
      <c r="G195" s="30"/>
      <c r="H195" s="31"/>
      <c r="I195" s="32"/>
      <c r="J195" s="31"/>
      <c r="AMH195"/>
      <c r="AMI195"/>
    </row>
    <row r="196" spans="1:1023" s="9" customFormat="1">
      <c r="A196" s="25">
        <v>192</v>
      </c>
      <c r="B196" s="26" t="s">
        <v>313</v>
      </c>
      <c r="C196" s="27" t="s">
        <v>314</v>
      </c>
      <c r="D196" s="60">
        <v>5</v>
      </c>
      <c r="E196" s="28"/>
      <c r="F196" s="29"/>
      <c r="G196" s="30"/>
      <c r="H196" s="31"/>
      <c r="I196" s="32"/>
      <c r="J196" s="31"/>
      <c r="AMH196"/>
      <c r="AMI196"/>
    </row>
    <row r="197" spans="1:1023" s="9" customFormat="1">
      <c r="A197" s="25">
        <v>193</v>
      </c>
      <c r="B197" s="26" t="s">
        <v>315</v>
      </c>
      <c r="C197" s="27" t="s">
        <v>316</v>
      </c>
      <c r="D197" s="60">
        <v>6</v>
      </c>
      <c r="E197" s="28"/>
      <c r="F197" s="29"/>
      <c r="G197" s="30"/>
      <c r="H197" s="31"/>
      <c r="I197" s="32"/>
      <c r="J197" s="31"/>
      <c r="AMH197"/>
      <c r="AMI197"/>
    </row>
    <row r="198" spans="1:1023">
      <c r="A198" s="25">
        <v>194</v>
      </c>
      <c r="B198" s="27" t="s">
        <v>317</v>
      </c>
      <c r="C198" s="27" t="s">
        <v>83</v>
      </c>
      <c r="D198" s="60">
        <v>14</v>
      </c>
      <c r="E198" s="28"/>
      <c r="F198" s="29"/>
      <c r="G198" s="30"/>
      <c r="H198" s="31"/>
      <c r="I198" s="32"/>
      <c r="J198" s="31"/>
    </row>
    <row r="199" spans="1:1023" s="9" customFormat="1">
      <c r="A199" s="25">
        <v>195</v>
      </c>
      <c r="B199" s="26" t="s">
        <v>318</v>
      </c>
      <c r="C199" s="27" t="s">
        <v>319</v>
      </c>
      <c r="D199" s="60">
        <v>5</v>
      </c>
      <c r="E199" s="28"/>
      <c r="F199" s="29"/>
      <c r="G199" s="30"/>
      <c r="H199" s="31"/>
      <c r="I199" s="32"/>
      <c r="J199" s="31"/>
      <c r="AMH199"/>
      <c r="AMI199"/>
    </row>
    <row r="200" spans="1:1023">
      <c r="A200" s="25">
        <v>196</v>
      </c>
      <c r="B200" s="43" t="s">
        <v>320</v>
      </c>
      <c r="C200" s="44" t="s">
        <v>321</v>
      </c>
      <c r="D200" s="60">
        <v>2</v>
      </c>
      <c r="E200" s="28"/>
      <c r="F200" s="29"/>
      <c r="G200" s="30"/>
      <c r="H200" s="31"/>
      <c r="I200" s="32"/>
      <c r="J200" s="31"/>
    </row>
    <row r="201" spans="1:1023" s="9" customFormat="1">
      <c r="A201" s="25">
        <v>197</v>
      </c>
      <c r="B201" s="26" t="s">
        <v>322</v>
      </c>
      <c r="C201" s="27" t="s">
        <v>323</v>
      </c>
      <c r="D201" s="60">
        <v>45</v>
      </c>
      <c r="E201" s="28"/>
      <c r="F201" s="29"/>
      <c r="G201" s="30"/>
      <c r="H201" s="31"/>
      <c r="I201" s="32"/>
      <c r="J201" s="31"/>
      <c r="AMH201"/>
      <c r="AMI201"/>
    </row>
    <row r="202" spans="1:1023" s="9" customFormat="1">
      <c r="A202" s="25">
        <v>198</v>
      </c>
      <c r="B202" s="26" t="s">
        <v>324</v>
      </c>
      <c r="C202" s="27" t="s">
        <v>325</v>
      </c>
      <c r="D202" s="60">
        <v>10</v>
      </c>
      <c r="E202" s="28"/>
      <c r="F202" s="29"/>
      <c r="G202" s="30"/>
      <c r="H202" s="31"/>
      <c r="I202" s="32"/>
      <c r="J202" s="31"/>
      <c r="AMH202"/>
      <c r="AMI202"/>
    </row>
    <row r="203" spans="1:1023" s="9" customFormat="1">
      <c r="A203" s="25">
        <v>199</v>
      </c>
      <c r="B203" s="26" t="s">
        <v>326</v>
      </c>
      <c r="C203" s="27" t="s">
        <v>327</v>
      </c>
      <c r="D203" s="60">
        <v>10</v>
      </c>
      <c r="E203" s="28"/>
      <c r="F203" s="29"/>
      <c r="G203" s="30"/>
      <c r="H203" s="31"/>
      <c r="I203" s="32"/>
      <c r="J203" s="31"/>
      <c r="AMH203"/>
      <c r="AMI203"/>
    </row>
    <row r="204" spans="1:1023" s="9" customFormat="1">
      <c r="A204" s="25">
        <v>200</v>
      </c>
      <c r="B204" s="26" t="s">
        <v>328</v>
      </c>
      <c r="C204" s="27" t="s">
        <v>271</v>
      </c>
      <c r="D204" s="60">
        <v>27</v>
      </c>
      <c r="E204" s="28"/>
      <c r="F204" s="29"/>
      <c r="G204" s="30"/>
      <c r="H204" s="31"/>
      <c r="I204" s="32"/>
      <c r="J204" s="31"/>
      <c r="AMH204"/>
      <c r="AMI204"/>
    </row>
    <row r="205" spans="1:1023" s="9" customFormat="1">
      <c r="A205" s="25">
        <v>201</v>
      </c>
      <c r="B205" s="26" t="s">
        <v>329</v>
      </c>
      <c r="C205" s="27" t="s">
        <v>271</v>
      </c>
      <c r="D205" s="60">
        <v>60</v>
      </c>
      <c r="E205" s="28"/>
      <c r="F205" s="29"/>
      <c r="G205" s="30"/>
      <c r="H205" s="31"/>
      <c r="I205" s="32"/>
      <c r="J205" s="31"/>
      <c r="AMH205"/>
      <c r="AMI205"/>
    </row>
    <row r="206" spans="1:1023" ht="25.5">
      <c r="A206" s="25">
        <v>202</v>
      </c>
      <c r="B206" s="26" t="s">
        <v>330</v>
      </c>
      <c r="C206" s="27" t="s">
        <v>331</v>
      </c>
      <c r="D206" s="60">
        <v>15</v>
      </c>
      <c r="E206" s="28"/>
      <c r="F206" s="29"/>
      <c r="G206" s="30"/>
      <c r="H206" s="31"/>
      <c r="I206" s="32"/>
      <c r="J206" s="31"/>
    </row>
    <row r="207" spans="1:1023" s="9" customFormat="1">
      <c r="A207" s="25">
        <v>203</v>
      </c>
      <c r="B207" s="26" t="s">
        <v>332</v>
      </c>
      <c r="C207" s="27" t="s">
        <v>283</v>
      </c>
      <c r="D207" s="60">
        <v>25</v>
      </c>
      <c r="E207" s="28"/>
      <c r="F207" s="29"/>
      <c r="G207" s="30"/>
      <c r="H207" s="31"/>
      <c r="I207" s="32"/>
      <c r="J207" s="31"/>
      <c r="AMH207"/>
      <c r="AMI207"/>
    </row>
    <row r="208" spans="1:1023">
      <c r="A208" s="25">
        <v>204</v>
      </c>
      <c r="B208" s="26" t="s">
        <v>333</v>
      </c>
      <c r="C208" s="65" t="s">
        <v>106</v>
      </c>
      <c r="D208" s="60">
        <v>40</v>
      </c>
      <c r="E208" s="28"/>
      <c r="F208" s="29"/>
      <c r="G208" s="30"/>
      <c r="H208" s="31"/>
      <c r="I208" s="32"/>
      <c r="J208" s="31"/>
    </row>
    <row r="209" spans="1:1023">
      <c r="A209" s="25">
        <v>205</v>
      </c>
      <c r="B209" s="26" t="s">
        <v>334</v>
      </c>
      <c r="C209" s="27" t="s">
        <v>131</v>
      </c>
      <c r="D209" s="60">
        <v>9</v>
      </c>
      <c r="E209" s="28"/>
      <c r="F209" s="29"/>
      <c r="G209" s="30"/>
      <c r="H209" s="31"/>
      <c r="I209" s="32"/>
      <c r="J209" s="31"/>
    </row>
    <row r="210" spans="1:1023">
      <c r="A210" s="25">
        <v>206</v>
      </c>
      <c r="B210" s="26" t="s">
        <v>335</v>
      </c>
      <c r="C210" s="27" t="s">
        <v>336</v>
      </c>
      <c r="D210" s="60">
        <v>25</v>
      </c>
      <c r="E210" s="28"/>
      <c r="F210" s="29"/>
      <c r="G210" s="30"/>
      <c r="H210" s="31"/>
      <c r="I210" s="32"/>
      <c r="J210" s="31"/>
    </row>
    <row r="211" spans="1:1023" ht="24" customHeight="1">
      <c r="A211" s="25">
        <v>207</v>
      </c>
      <c r="B211" s="43" t="s">
        <v>337</v>
      </c>
      <c r="C211" s="26" t="s">
        <v>338</v>
      </c>
      <c r="D211" s="60">
        <v>100</v>
      </c>
      <c r="E211" s="28"/>
      <c r="F211" s="29"/>
      <c r="G211" s="30"/>
      <c r="H211" s="31"/>
      <c r="I211" s="32"/>
      <c r="J211" s="31"/>
    </row>
    <row r="212" spans="1:1023" s="9" customFormat="1">
      <c r="A212" s="25">
        <v>208</v>
      </c>
      <c r="B212" s="43" t="s">
        <v>339</v>
      </c>
      <c r="C212" s="26" t="s">
        <v>340</v>
      </c>
      <c r="D212" s="60">
        <v>30</v>
      </c>
      <c r="E212" s="28"/>
      <c r="F212" s="29"/>
      <c r="G212" s="30"/>
      <c r="H212" s="31"/>
      <c r="I212" s="32"/>
      <c r="J212" s="31"/>
      <c r="AMH212"/>
      <c r="AMI212"/>
    </row>
    <row r="213" spans="1:1023" s="9" customFormat="1">
      <c r="A213" s="25">
        <v>209</v>
      </c>
      <c r="B213" s="26" t="s">
        <v>341</v>
      </c>
      <c r="C213" s="27" t="s">
        <v>83</v>
      </c>
      <c r="D213" s="60">
        <v>30</v>
      </c>
      <c r="E213" s="28"/>
      <c r="F213" s="29"/>
      <c r="G213" s="30"/>
      <c r="H213" s="74"/>
      <c r="I213" s="32"/>
      <c r="J213" s="31"/>
      <c r="AMH213"/>
      <c r="AMI213"/>
    </row>
    <row r="214" spans="1:1023" s="9" customFormat="1">
      <c r="A214" s="25">
        <v>210</v>
      </c>
      <c r="B214" s="26" t="s">
        <v>342</v>
      </c>
      <c r="C214" s="27" t="s">
        <v>83</v>
      </c>
      <c r="D214" s="60">
        <v>23</v>
      </c>
      <c r="E214" s="28"/>
      <c r="F214" s="29"/>
      <c r="G214" s="30"/>
      <c r="H214" s="74"/>
      <c r="I214" s="32"/>
      <c r="J214" s="31"/>
      <c r="AMH214"/>
      <c r="AMI214"/>
    </row>
    <row r="215" spans="1:1023" s="9" customFormat="1">
      <c r="A215" s="25">
        <v>211</v>
      </c>
      <c r="B215" s="26" t="s">
        <v>343</v>
      </c>
      <c r="C215" s="27" t="s">
        <v>344</v>
      </c>
      <c r="D215" s="60">
        <v>25</v>
      </c>
      <c r="E215" s="28"/>
      <c r="F215" s="29"/>
      <c r="G215" s="30"/>
      <c r="H215" s="31"/>
      <c r="I215" s="32"/>
      <c r="J215" s="31"/>
      <c r="AMH215"/>
      <c r="AMI215"/>
    </row>
    <row r="216" spans="1:1023" s="9" customFormat="1">
      <c r="A216" s="25">
        <v>212</v>
      </c>
      <c r="B216" s="26" t="s">
        <v>345</v>
      </c>
      <c r="C216" s="27" t="s">
        <v>346</v>
      </c>
      <c r="D216" s="60">
        <v>160</v>
      </c>
      <c r="E216" s="28"/>
      <c r="F216" s="29"/>
      <c r="G216" s="30"/>
      <c r="H216" s="31"/>
      <c r="I216" s="32"/>
      <c r="J216" s="31"/>
      <c r="AMH216"/>
      <c r="AMI216"/>
    </row>
    <row r="217" spans="1:1023" s="9" customFormat="1" ht="24.75" customHeight="1">
      <c r="A217" s="25">
        <v>213</v>
      </c>
      <c r="B217" s="26" t="s">
        <v>347</v>
      </c>
      <c r="C217" s="27" t="s">
        <v>205</v>
      </c>
      <c r="D217" s="60">
        <v>25</v>
      </c>
      <c r="E217" s="28"/>
      <c r="F217" s="29"/>
      <c r="G217" s="30"/>
      <c r="H217" s="31"/>
      <c r="I217" s="32"/>
      <c r="J217" s="31"/>
      <c r="AMH217"/>
      <c r="AMI217"/>
    </row>
    <row r="218" spans="1:1023" s="9" customFormat="1">
      <c r="A218" s="25">
        <v>214</v>
      </c>
      <c r="B218" s="26" t="s">
        <v>348</v>
      </c>
      <c r="C218" s="27" t="s">
        <v>349</v>
      </c>
      <c r="D218" s="60">
        <v>140</v>
      </c>
      <c r="E218" s="28"/>
      <c r="F218" s="29"/>
      <c r="G218" s="30"/>
      <c r="H218" s="31"/>
      <c r="I218" s="32"/>
      <c r="J218" s="31"/>
      <c r="AMH218"/>
      <c r="AMI218"/>
    </row>
    <row r="219" spans="1:1023" s="9" customFormat="1">
      <c r="A219" s="25">
        <v>215</v>
      </c>
      <c r="B219" s="75" t="s">
        <v>350</v>
      </c>
      <c r="C219" s="76" t="s">
        <v>351</v>
      </c>
      <c r="D219" s="693">
        <v>30</v>
      </c>
      <c r="E219" s="77"/>
      <c r="F219" s="78"/>
      <c r="G219" s="79"/>
      <c r="H219" s="80"/>
      <c r="I219" s="81"/>
      <c r="J219" s="82"/>
      <c r="K219"/>
      <c r="L219"/>
      <c r="AMH219"/>
      <c r="AMI219"/>
    </row>
    <row r="220" spans="1:1023" s="9" customFormat="1">
      <c r="A220" s="25">
        <v>216</v>
      </c>
      <c r="B220" s="75" t="s">
        <v>352</v>
      </c>
      <c r="C220" s="76" t="s">
        <v>351</v>
      </c>
      <c r="D220" s="693">
        <v>50</v>
      </c>
      <c r="E220" s="77"/>
      <c r="F220" s="78"/>
      <c r="G220" s="79"/>
      <c r="H220" s="80"/>
      <c r="I220" s="81"/>
      <c r="J220" s="82"/>
      <c r="K220"/>
      <c r="L220"/>
      <c r="AMH220"/>
      <c r="AMI220"/>
    </row>
    <row r="221" spans="1:1023" s="9" customFormat="1">
      <c r="A221" s="25">
        <v>217</v>
      </c>
      <c r="B221" s="83" t="s">
        <v>353</v>
      </c>
      <c r="C221" s="76" t="s">
        <v>351</v>
      </c>
      <c r="D221" s="693">
        <v>50</v>
      </c>
      <c r="E221" s="84"/>
      <c r="F221" s="85"/>
      <c r="G221" s="79"/>
      <c r="H221" s="86"/>
      <c r="I221" s="81"/>
      <c r="J221" s="31"/>
      <c r="K221"/>
      <c r="L221"/>
      <c r="AMH221"/>
      <c r="AMI221"/>
    </row>
    <row r="222" spans="1:1023" s="9" customFormat="1" ht="25.5">
      <c r="A222" s="25">
        <v>218</v>
      </c>
      <c r="B222" s="26" t="s">
        <v>354</v>
      </c>
      <c r="C222" s="27" t="s">
        <v>355</v>
      </c>
      <c r="D222" s="60">
        <v>16</v>
      </c>
      <c r="E222" s="28"/>
      <c r="F222" s="29"/>
      <c r="G222" s="30"/>
      <c r="H222" s="31"/>
      <c r="I222" s="32"/>
      <c r="J222" s="31"/>
      <c r="AMH222"/>
      <c r="AMI222"/>
    </row>
    <row r="223" spans="1:1023" s="9" customFormat="1">
      <c r="A223" s="25">
        <v>219</v>
      </c>
      <c r="B223" s="26" t="s">
        <v>356</v>
      </c>
      <c r="C223" s="27" t="s">
        <v>357</v>
      </c>
      <c r="D223" s="60">
        <v>50</v>
      </c>
      <c r="E223" s="28"/>
      <c r="F223" s="29"/>
      <c r="G223" s="30"/>
      <c r="H223" s="31"/>
      <c r="I223" s="32"/>
      <c r="J223" s="31"/>
      <c r="AMH223"/>
      <c r="AMI223"/>
    </row>
    <row r="224" spans="1:1023" s="9" customFormat="1">
      <c r="A224" s="25">
        <v>220</v>
      </c>
      <c r="B224" s="87" t="s">
        <v>358</v>
      </c>
      <c r="C224" s="26" t="s">
        <v>359</v>
      </c>
      <c r="D224" s="60">
        <v>3</v>
      </c>
      <c r="E224" s="28"/>
      <c r="F224" s="29"/>
      <c r="G224" s="30"/>
      <c r="H224" s="31"/>
      <c r="I224" s="32"/>
      <c r="J224" s="31"/>
      <c r="AMH224"/>
      <c r="AMI224"/>
    </row>
    <row r="225" spans="1:1023" s="89" customFormat="1" ht="30" customHeight="1">
      <c r="A225" s="25">
        <v>221</v>
      </c>
      <c r="B225" s="26" t="s">
        <v>360</v>
      </c>
      <c r="C225" s="27" t="s">
        <v>361</v>
      </c>
      <c r="D225" s="60">
        <v>270</v>
      </c>
      <c r="E225" s="28"/>
      <c r="F225" s="29"/>
      <c r="G225" s="30"/>
      <c r="H225" s="88"/>
      <c r="I225" s="32"/>
      <c r="J225" s="88"/>
      <c r="AMH225"/>
      <c r="AMI225"/>
    </row>
    <row r="226" spans="1:1023" s="89" customFormat="1">
      <c r="A226" s="25">
        <v>222</v>
      </c>
      <c r="B226" s="26" t="s">
        <v>362</v>
      </c>
      <c r="C226" s="27" t="s">
        <v>29</v>
      </c>
      <c r="D226" s="60">
        <v>270</v>
      </c>
      <c r="E226" s="28"/>
      <c r="F226" s="29"/>
      <c r="G226" s="30"/>
      <c r="H226" s="90"/>
      <c r="I226" s="32"/>
      <c r="J226" s="88"/>
      <c r="AMH226"/>
      <c r="AMI226"/>
    </row>
    <row r="227" spans="1:1023" ht="25.5">
      <c r="A227" s="25">
        <v>223</v>
      </c>
      <c r="B227" s="26" t="s">
        <v>363</v>
      </c>
      <c r="C227" s="27" t="s">
        <v>364</v>
      </c>
      <c r="D227" s="60">
        <v>9</v>
      </c>
      <c r="E227" s="28"/>
      <c r="F227" s="29"/>
      <c r="G227" s="30"/>
      <c r="H227" s="31"/>
      <c r="I227" s="32"/>
      <c r="J227" s="31"/>
    </row>
    <row r="228" spans="1:1023">
      <c r="A228" s="25">
        <v>224</v>
      </c>
      <c r="B228" s="26" t="s">
        <v>365</v>
      </c>
      <c r="C228" s="27" t="s">
        <v>366</v>
      </c>
      <c r="D228" s="60">
        <v>3</v>
      </c>
      <c r="E228" s="28"/>
      <c r="F228" s="29"/>
      <c r="G228" s="30"/>
      <c r="H228" s="31"/>
      <c r="I228" s="32"/>
      <c r="J228" s="31"/>
    </row>
    <row r="229" spans="1:1023">
      <c r="A229" s="25">
        <v>225</v>
      </c>
      <c r="B229" s="26" t="s">
        <v>367</v>
      </c>
      <c r="C229" s="27" t="s">
        <v>71</v>
      </c>
      <c r="D229" s="60">
        <v>2</v>
      </c>
      <c r="E229" s="28"/>
      <c r="F229" s="29"/>
      <c r="G229" s="30"/>
      <c r="H229" s="31"/>
      <c r="I229" s="32"/>
      <c r="J229" s="31"/>
    </row>
    <row r="230" spans="1:1023">
      <c r="A230" s="25">
        <v>226</v>
      </c>
      <c r="B230" s="26" t="s">
        <v>368</v>
      </c>
      <c r="C230" s="27" t="s">
        <v>369</v>
      </c>
      <c r="D230" s="60">
        <v>5</v>
      </c>
      <c r="E230" s="28"/>
      <c r="F230" s="29"/>
      <c r="G230" s="30"/>
      <c r="H230" s="31"/>
      <c r="I230" s="32"/>
      <c r="J230" s="31"/>
    </row>
    <row r="231" spans="1:1023" ht="26.25" customHeight="1">
      <c r="A231" s="25">
        <v>227</v>
      </c>
      <c r="B231" s="26" t="s">
        <v>370</v>
      </c>
      <c r="C231" s="27" t="s">
        <v>371</v>
      </c>
      <c r="D231" s="60">
        <v>100</v>
      </c>
      <c r="E231" s="28"/>
      <c r="F231" s="29"/>
      <c r="G231" s="30"/>
      <c r="H231" s="31"/>
      <c r="I231" s="32"/>
      <c r="J231" s="31"/>
    </row>
    <row r="232" spans="1:1023">
      <c r="A232" s="25">
        <v>228</v>
      </c>
      <c r="B232" s="44" t="s">
        <v>372</v>
      </c>
      <c r="C232" s="27" t="s">
        <v>373</v>
      </c>
      <c r="D232" s="60">
        <v>9</v>
      </c>
      <c r="E232" s="28"/>
      <c r="F232" s="29"/>
      <c r="G232" s="30"/>
      <c r="H232" s="31"/>
      <c r="I232" s="32"/>
      <c r="J232" s="31"/>
    </row>
    <row r="233" spans="1:1023" ht="25.5">
      <c r="A233" s="25">
        <v>229</v>
      </c>
      <c r="B233" s="27" t="s">
        <v>374</v>
      </c>
      <c r="C233" s="27" t="s">
        <v>375</v>
      </c>
      <c r="D233" s="60">
        <v>250</v>
      </c>
      <c r="E233" s="28"/>
      <c r="F233" s="29"/>
      <c r="G233" s="30"/>
      <c r="H233" s="41"/>
      <c r="I233" s="32"/>
      <c r="J233" s="41"/>
    </row>
    <row r="234" spans="1:1023" s="42" customFormat="1">
      <c r="A234" s="25">
        <v>230</v>
      </c>
      <c r="B234" s="26" t="s">
        <v>376</v>
      </c>
      <c r="C234" s="27" t="s">
        <v>377</v>
      </c>
      <c r="D234" s="60">
        <v>40</v>
      </c>
      <c r="E234" s="28"/>
      <c r="F234" s="29"/>
      <c r="G234" s="30"/>
      <c r="H234" s="41"/>
      <c r="I234" s="32"/>
      <c r="J234" s="41"/>
      <c r="AMH234"/>
      <c r="AMI234"/>
    </row>
    <row r="235" spans="1:1023" s="42" customFormat="1">
      <c r="A235" s="25">
        <v>231</v>
      </c>
      <c r="B235" s="26" t="s">
        <v>378</v>
      </c>
      <c r="C235" s="27" t="s">
        <v>379</v>
      </c>
      <c r="D235" s="60">
        <v>9</v>
      </c>
      <c r="E235" s="28"/>
      <c r="F235" s="29"/>
      <c r="G235" s="30"/>
      <c r="H235" s="31"/>
      <c r="I235" s="32"/>
      <c r="J235" s="31"/>
      <c r="AMH235"/>
      <c r="AMI235"/>
    </row>
    <row r="236" spans="1:1023" ht="31.5" customHeight="1">
      <c r="A236" s="25">
        <v>232</v>
      </c>
      <c r="B236" s="43" t="s">
        <v>380</v>
      </c>
      <c r="C236" s="44" t="s">
        <v>381</v>
      </c>
      <c r="D236" s="60">
        <v>23</v>
      </c>
      <c r="E236" s="28"/>
      <c r="F236" s="29"/>
      <c r="G236" s="30"/>
      <c r="H236" s="31"/>
      <c r="I236" s="32"/>
      <c r="J236" s="31"/>
    </row>
    <row r="237" spans="1:1023" s="9" customFormat="1" ht="24" customHeight="1">
      <c r="A237" s="25">
        <v>233</v>
      </c>
      <c r="B237" s="26" t="s">
        <v>382</v>
      </c>
      <c r="C237" s="27" t="s">
        <v>383</v>
      </c>
      <c r="D237" s="60">
        <v>36</v>
      </c>
      <c r="E237" s="28"/>
      <c r="F237" s="29"/>
      <c r="G237" s="30"/>
      <c r="H237" s="31"/>
      <c r="I237" s="32"/>
      <c r="J237" s="31"/>
      <c r="AMH237"/>
      <c r="AMI237"/>
    </row>
    <row r="238" spans="1:1023" s="9" customFormat="1" ht="24" customHeight="1">
      <c r="A238" s="25">
        <v>234</v>
      </c>
      <c r="B238" s="62" t="s">
        <v>384</v>
      </c>
      <c r="C238" s="63" t="s">
        <v>71</v>
      </c>
      <c r="D238" s="60">
        <v>40</v>
      </c>
      <c r="E238" s="28"/>
      <c r="F238" s="29"/>
      <c r="G238" s="30"/>
      <c r="H238" s="31"/>
      <c r="I238" s="32"/>
      <c r="J238" s="31"/>
      <c r="AMH238"/>
      <c r="AMI238"/>
    </row>
    <row r="239" spans="1:1023" s="9" customFormat="1" ht="24" customHeight="1">
      <c r="A239" s="25">
        <v>235</v>
      </c>
      <c r="B239" s="26" t="s">
        <v>385</v>
      </c>
      <c r="C239" s="27" t="s">
        <v>71</v>
      </c>
      <c r="D239" s="60">
        <v>30</v>
      </c>
      <c r="E239" s="28"/>
      <c r="F239" s="29"/>
      <c r="G239" s="30"/>
      <c r="H239" s="31"/>
      <c r="I239" s="32"/>
      <c r="J239" s="31"/>
      <c r="AMH239"/>
      <c r="AMI239"/>
    </row>
    <row r="240" spans="1:1023">
      <c r="A240" s="25">
        <v>236</v>
      </c>
      <c r="B240" s="26" t="s">
        <v>386</v>
      </c>
      <c r="C240" s="27" t="s">
        <v>387</v>
      </c>
      <c r="D240" s="60">
        <v>15</v>
      </c>
      <c r="E240" s="28"/>
      <c r="F240" s="29"/>
      <c r="G240" s="30"/>
      <c r="H240" s="31"/>
      <c r="I240" s="32"/>
      <c r="J240" s="31"/>
    </row>
    <row r="241" spans="1:1023">
      <c r="A241" s="25">
        <v>237</v>
      </c>
      <c r="B241" s="26" t="s">
        <v>388</v>
      </c>
      <c r="C241" s="27" t="s">
        <v>71</v>
      </c>
      <c r="D241" s="60">
        <v>36</v>
      </c>
      <c r="E241" s="28"/>
      <c r="F241" s="29"/>
      <c r="G241" s="30"/>
      <c r="H241" s="31"/>
      <c r="I241" s="32"/>
      <c r="J241" s="31"/>
    </row>
    <row r="242" spans="1:1023" s="9" customFormat="1">
      <c r="A242" s="25">
        <v>238</v>
      </c>
      <c r="B242" s="26" t="s">
        <v>389</v>
      </c>
      <c r="C242" s="27" t="s">
        <v>71</v>
      </c>
      <c r="D242" s="60">
        <v>10</v>
      </c>
      <c r="E242" s="28"/>
      <c r="F242" s="29"/>
      <c r="G242" s="30"/>
      <c r="H242" s="31"/>
      <c r="I242" s="32"/>
      <c r="J242" s="31"/>
      <c r="AMH242"/>
      <c r="AMI242"/>
    </row>
    <row r="243" spans="1:1023">
      <c r="A243" s="25">
        <v>239</v>
      </c>
      <c r="B243" s="26" t="s">
        <v>390</v>
      </c>
      <c r="C243" s="27" t="s">
        <v>391</v>
      </c>
      <c r="D243" s="60">
        <v>32</v>
      </c>
      <c r="E243" s="28"/>
      <c r="F243" s="29"/>
      <c r="G243" s="30"/>
      <c r="H243" s="31"/>
      <c r="I243" s="32"/>
      <c r="J243" s="31"/>
    </row>
    <row r="244" spans="1:1023" s="9" customFormat="1" ht="25.5">
      <c r="A244" s="25">
        <v>240</v>
      </c>
      <c r="B244" s="43" t="s">
        <v>392</v>
      </c>
      <c r="C244" s="44" t="s">
        <v>89</v>
      </c>
      <c r="D244" s="60">
        <v>22</v>
      </c>
      <c r="E244" s="28"/>
      <c r="F244" s="29"/>
      <c r="G244" s="30"/>
      <c r="H244" s="31"/>
      <c r="I244" s="32"/>
      <c r="J244" s="31"/>
      <c r="AMH244"/>
      <c r="AMI244"/>
    </row>
    <row r="245" spans="1:1023" s="9" customFormat="1">
      <c r="A245" s="25">
        <v>241</v>
      </c>
      <c r="B245" s="43" t="s">
        <v>393</v>
      </c>
      <c r="C245" s="44" t="s">
        <v>89</v>
      </c>
      <c r="D245" s="60">
        <v>135</v>
      </c>
      <c r="E245" s="28"/>
      <c r="F245" s="29"/>
      <c r="G245" s="30"/>
      <c r="H245" s="31"/>
      <c r="I245" s="32"/>
      <c r="J245" s="31"/>
      <c r="AMH245"/>
      <c r="AMI245"/>
    </row>
    <row r="246" spans="1:1023" s="9" customFormat="1">
      <c r="A246" s="25">
        <v>242</v>
      </c>
      <c r="B246" s="91" t="s">
        <v>393</v>
      </c>
      <c r="C246" s="27" t="s">
        <v>394</v>
      </c>
      <c r="D246" s="60">
        <v>20</v>
      </c>
      <c r="E246" s="28"/>
      <c r="F246" s="29"/>
      <c r="G246" s="30"/>
      <c r="H246" s="31"/>
      <c r="I246" s="32"/>
      <c r="J246" s="31"/>
      <c r="AMH246"/>
      <c r="AMI246"/>
    </row>
    <row r="247" spans="1:1023" s="9" customFormat="1">
      <c r="A247" s="25">
        <v>243</v>
      </c>
      <c r="B247" s="26" t="s">
        <v>395</v>
      </c>
      <c r="C247" s="27" t="s">
        <v>134</v>
      </c>
      <c r="D247" s="60">
        <v>160</v>
      </c>
      <c r="E247" s="28"/>
      <c r="F247" s="29"/>
      <c r="G247" s="30"/>
      <c r="H247" s="41"/>
      <c r="I247" s="32"/>
      <c r="J247" s="41"/>
      <c r="AMH247"/>
      <c r="AMI247"/>
    </row>
    <row r="248" spans="1:1023" s="42" customFormat="1">
      <c r="A248" s="25">
        <v>244</v>
      </c>
      <c r="B248" s="26" t="s">
        <v>396</v>
      </c>
      <c r="C248" s="27" t="s">
        <v>134</v>
      </c>
      <c r="D248" s="60">
        <v>650</v>
      </c>
      <c r="E248" s="28"/>
      <c r="F248" s="29"/>
      <c r="G248" s="30"/>
      <c r="H248" s="41"/>
      <c r="I248" s="32"/>
      <c r="J248" s="41"/>
      <c r="AMH248"/>
      <c r="AMI248"/>
    </row>
    <row r="249" spans="1:1023" s="42" customFormat="1" ht="36" customHeight="1">
      <c r="A249" s="25">
        <v>245</v>
      </c>
      <c r="B249" s="26" t="s">
        <v>397</v>
      </c>
      <c r="C249" s="27" t="s">
        <v>340</v>
      </c>
      <c r="D249" s="60">
        <v>760</v>
      </c>
      <c r="E249" s="28"/>
      <c r="F249" s="29"/>
      <c r="G249" s="30"/>
      <c r="H249" s="31"/>
      <c r="I249" s="32"/>
      <c r="J249" s="31"/>
      <c r="AMH249"/>
      <c r="AMI249"/>
    </row>
    <row r="250" spans="1:1023" s="9" customFormat="1" ht="32.25" customHeight="1">
      <c r="A250" s="25">
        <v>246</v>
      </c>
      <c r="B250" s="43" t="s">
        <v>398</v>
      </c>
      <c r="C250" s="27" t="s">
        <v>340</v>
      </c>
      <c r="D250" s="60">
        <v>48</v>
      </c>
      <c r="E250" s="28"/>
      <c r="F250" s="29"/>
      <c r="G250" s="30"/>
      <c r="H250" s="31"/>
      <c r="I250" s="32"/>
      <c r="J250" s="31"/>
      <c r="AMH250"/>
      <c r="AMI250"/>
    </row>
    <row r="251" spans="1:1023" s="9" customFormat="1">
      <c r="A251" s="25">
        <v>247</v>
      </c>
      <c r="B251" s="26" t="s">
        <v>399</v>
      </c>
      <c r="C251" s="27" t="s">
        <v>400</v>
      </c>
      <c r="D251" s="60">
        <v>18</v>
      </c>
      <c r="E251" s="28"/>
      <c r="F251" s="29"/>
      <c r="G251" s="30"/>
      <c r="H251" s="31"/>
      <c r="I251" s="32"/>
      <c r="J251" s="31"/>
      <c r="AMH251"/>
      <c r="AMI251"/>
    </row>
    <row r="252" spans="1:1023" s="9" customFormat="1">
      <c r="A252" s="25">
        <v>248</v>
      </c>
      <c r="B252" s="26" t="s">
        <v>401</v>
      </c>
      <c r="C252" s="27" t="s">
        <v>402</v>
      </c>
      <c r="D252" s="60">
        <v>10</v>
      </c>
      <c r="E252" s="28"/>
      <c r="F252" s="29"/>
      <c r="G252" s="30"/>
      <c r="H252" s="31"/>
      <c r="I252" s="32"/>
      <c r="J252" s="31"/>
      <c r="AMH252"/>
      <c r="AMI252"/>
    </row>
    <row r="253" spans="1:1023" s="9" customFormat="1">
      <c r="A253" s="25">
        <v>249</v>
      </c>
      <c r="B253" s="26" t="s">
        <v>403</v>
      </c>
      <c r="C253" s="27" t="s">
        <v>83</v>
      </c>
      <c r="D253" s="60">
        <v>130</v>
      </c>
      <c r="E253" s="28"/>
      <c r="F253" s="29"/>
      <c r="G253" s="30"/>
      <c r="H253" s="31"/>
      <c r="I253" s="32"/>
      <c r="J253" s="31"/>
      <c r="AMH253"/>
      <c r="AMI253"/>
    </row>
    <row r="254" spans="1:1023" s="9" customFormat="1">
      <c r="A254" s="25">
        <v>250</v>
      </c>
      <c r="B254" s="62" t="s">
        <v>404</v>
      </c>
      <c r="C254" s="63" t="s">
        <v>238</v>
      </c>
      <c r="D254" s="60">
        <v>3</v>
      </c>
      <c r="E254" s="28"/>
      <c r="F254" s="29"/>
      <c r="G254" s="30"/>
      <c r="H254" s="31"/>
      <c r="I254" s="32"/>
      <c r="J254" s="31"/>
      <c r="AMH254"/>
      <c r="AMI254"/>
    </row>
    <row r="255" spans="1:1023" s="9" customFormat="1">
      <c r="A255" s="25">
        <v>251</v>
      </c>
      <c r="B255" s="26" t="s">
        <v>405</v>
      </c>
      <c r="C255" s="27" t="s">
        <v>406</v>
      </c>
      <c r="D255" s="60">
        <v>40</v>
      </c>
      <c r="E255" s="28"/>
      <c r="F255" s="29"/>
      <c r="G255" s="30"/>
      <c r="H255" s="31"/>
      <c r="I255" s="32"/>
      <c r="J255" s="31"/>
      <c r="AMH255"/>
      <c r="AMI255"/>
    </row>
    <row r="256" spans="1:1023" s="9" customFormat="1">
      <c r="A256" s="25">
        <v>252</v>
      </c>
      <c r="B256" s="26" t="s">
        <v>407</v>
      </c>
      <c r="C256" s="27" t="s">
        <v>406</v>
      </c>
      <c r="D256" s="60">
        <v>15</v>
      </c>
      <c r="E256" s="28"/>
      <c r="F256" s="29"/>
      <c r="G256" s="30"/>
      <c r="H256" s="31"/>
      <c r="I256" s="32"/>
      <c r="J256" s="31"/>
      <c r="AMH256"/>
      <c r="AMI256"/>
    </row>
    <row r="257" spans="1:1023">
      <c r="A257" s="25">
        <v>253</v>
      </c>
      <c r="B257" s="26" t="s">
        <v>408</v>
      </c>
      <c r="C257" s="27" t="s">
        <v>87</v>
      </c>
      <c r="D257" s="67">
        <v>150</v>
      </c>
      <c r="E257" s="28"/>
      <c r="F257" s="29"/>
      <c r="G257" s="30"/>
      <c r="H257" s="31"/>
      <c r="I257" s="32"/>
      <c r="J257" s="31"/>
    </row>
    <row r="258" spans="1:1023" s="9" customFormat="1">
      <c r="A258" s="25">
        <v>254</v>
      </c>
      <c r="B258" s="26" t="s">
        <v>409</v>
      </c>
      <c r="C258" s="27" t="s">
        <v>283</v>
      </c>
      <c r="D258" s="60">
        <v>320</v>
      </c>
      <c r="E258" s="28"/>
      <c r="F258" s="29"/>
      <c r="G258" s="30"/>
      <c r="H258" s="31"/>
      <c r="I258" s="32"/>
      <c r="J258" s="31"/>
      <c r="AMH258"/>
      <c r="AMI258"/>
    </row>
    <row r="259" spans="1:1023" s="42" customFormat="1">
      <c r="A259" s="25">
        <v>255</v>
      </c>
      <c r="B259" s="26" t="s">
        <v>410</v>
      </c>
      <c r="C259" s="27" t="s">
        <v>411</v>
      </c>
      <c r="D259" s="60">
        <v>50</v>
      </c>
      <c r="E259" s="28"/>
      <c r="F259" s="29"/>
      <c r="G259" s="30"/>
      <c r="H259" s="31"/>
      <c r="I259" s="32"/>
      <c r="J259" s="31"/>
      <c r="AMH259"/>
      <c r="AMI259"/>
    </row>
    <row r="260" spans="1:1023" s="42" customFormat="1">
      <c r="A260" s="25">
        <v>256</v>
      </c>
      <c r="B260" s="92" t="s">
        <v>412</v>
      </c>
      <c r="C260" s="76" t="s">
        <v>413</v>
      </c>
      <c r="D260" s="694">
        <v>60</v>
      </c>
      <c r="E260" s="84"/>
      <c r="F260" s="93"/>
      <c r="G260" s="79"/>
      <c r="H260" s="94"/>
      <c r="I260" s="95"/>
      <c r="J260" s="83"/>
      <c r="AMH260"/>
      <c r="AMI260"/>
    </row>
    <row r="261" spans="1:1023" s="9" customFormat="1">
      <c r="A261" s="25">
        <v>257</v>
      </c>
      <c r="B261" s="26" t="s">
        <v>414</v>
      </c>
      <c r="C261" s="27" t="s">
        <v>59</v>
      </c>
      <c r="D261" s="60">
        <v>9</v>
      </c>
      <c r="E261" s="28"/>
      <c r="F261" s="29"/>
      <c r="G261" s="30"/>
      <c r="H261" s="31"/>
      <c r="I261" s="32"/>
      <c r="J261" s="31"/>
      <c r="AMH261"/>
      <c r="AMI261"/>
    </row>
    <row r="262" spans="1:1023" ht="25.5">
      <c r="A262" s="25">
        <v>258</v>
      </c>
      <c r="B262" s="26" t="s">
        <v>415</v>
      </c>
      <c r="C262" s="27" t="s">
        <v>416</v>
      </c>
      <c r="D262" s="60">
        <v>9</v>
      </c>
      <c r="E262" s="28"/>
      <c r="F262" s="29"/>
      <c r="G262" s="30"/>
      <c r="H262" s="31"/>
      <c r="I262" s="32"/>
      <c r="J262" s="31"/>
    </row>
    <row r="263" spans="1:1023" ht="25.5">
      <c r="A263" s="25">
        <v>259</v>
      </c>
      <c r="B263" s="26" t="s">
        <v>417</v>
      </c>
      <c r="C263" s="27" t="s">
        <v>418</v>
      </c>
      <c r="D263" s="60">
        <v>70</v>
      </c>
      <c r="E263" s="28"/>
      <c r="F263" s="29"/>
      <c r="G263" s="30"/>
      <c r="H263" s="31"/>
      <c r="I263" s="32"/>
      <c r="J263" s="31"/>
    </row>
    <row r="264" spans="1:1023" s="9" customFormat="1">
      <c r="A264" s="25">
        <v>260</v>
      </c>
      <c r="B264" s="26" t="s">
        <v>419</v>
      </c>
      <c r="C264" s="27" t="s">
        <v>420</v>
      </c>
      <c r="D264" s="60">
        <v>25</v>
      </c>
      <c r="E264" s="28"/>
      <c r="F264" s="29"/>
      <c r="G264" s="30"/>
      <c r="H264" s="31"/>
      <c r="I264" s="32"/>
      <c r="J264" s="31"/>
      <c r="AMH264"/>
      <c r="AMI264"/>
    </row>
    <row r="265" spans="1:1023">
      <c r="A265" s="25">
        <v>261</v>
      </c>
      <c r="B265" s="26" t="s">
        <v>421</v>
      </c>
      <c r="C265" s="27" t="s">
        <v>420</v>
      </c>
      <c r="D265" s="60">
        <v>54</v>
      </c>
      <c r="E265" s="28"/>
      <c r="F265" s="29"/>
      <c r="G265" s="30"/>
      <c r="H265" s="31"/>
      <c r="I265" s="32"/>
      <c r="J265" s="31"/>
    </row>
    <row r="266" spans="1:1023" ht="25.5">
      <c r="A266" s="25">
        <v>262</v>
      </c>
      <c r="B266" s="26" t="s">
        <v>422</v>
      </c>
      <c r="C266" s="27" t="s">
        <v>423</v>
      </c>
      <c r="D266" s="60">
        <v>18</v>
      </c>
      <c r="E266" s="28"/>
      <c r="F266" s="29"/>
      <c r="G266" s="30"/>
      <c r="H266" s="31"/>
      <c r="I266" s="32"/>
      <c r="J266" s="31"/>
    </row>
    <row r="267" spans="1:1023" ht="25.5">
      <c r="A267" s="25">
        <v>263</v>
      </c>
      <c r="B267" s="26" t="s">
        <v>424</v>
      </c>
      <c r="C267" s="27" t="s">
        <v>423</v>
      </c>
      <c r="D267" s="60">
        <v>18</v>
      </c>
      <c r="E267" s="28"/>
      <c r="F267" s="29"/>
      <c r="G267" s="30"/>
      <c r="H267" s="31"/>
      <c r="I267" s="32"/>
      <c r="J267" s="31"/>
    </row>
    <row r="268" spans="1:1023" ht="25.5">
      <c r="A268" s="25">
        <v>264</v>
      </c>
      <c r="B268" s="26" t="s">
        <v>425</v>
      </c>
      <c r="C268" s="27" t="s">
        <v>423</v>
      </c>
      <c r="D268" s="60">
        <v>18</v>
      </c>
      <c r="E268" s="28"/>
      <c r="F268" s="29"/>
      <c r="G268" s="30"/>
      <c r="H268" s="31"/>
      <c r="I268" s="32"/>
      <c r="J268" s="31"/>
    </row>
    <row r="269" spans="1:1023" ht="33" customHeight="1">
      <c r="A269" s="25">
        <v>265</v>
      </c>
      <c r="B269" s="26" t="s">
        <v>426</v>
      </c>
      <c r="C269" s="27" t="s">
        <v>387</v>
      </c>
      <c r="D269" s="60">
        <v>32</v>
      </c>
      <c r="E269" s="28"/>
      <c r="F269" s="29"/>
      <c r="G269" s="30"/>
      <c r="H269" s="31"/>
      <c r="I269" s="32"/>
      <c r="J269" s="31"/>
    </row>
    <row r="270" spans="1:1023">
      <c r="A270" s="25">
        <v>266</v>
      </c>
      <c r="B270" s="26" t="s">
        <v>427</v>
      </c>
      <c r="C270" s="27" t="s">
        <v>428</v>
      </c>
      <c r="D270" s="60">
        <v>30</v>
      </c>
      <c r="E270" s="28"/>
      <c r="F270" s="29"/>
      <c r="G270" s="30"/>
      <c r="H270" s="31"/>
      <c r="I270" s="32"/>
      <c r="J270" s="31"/>
    </row>
    <row r="271" spans="1:1023" ht="25.5">
      <c r="A271" s="25">
        <v>267</v>
      </c>
      <c r="B271" s="26" t="s">
        <v>429</v>
      </c>
      <c r="C271" s="27" t="s">
        <v>430</v>
      </c>
      <c r="D271" s="60">
        <v>20</v>
      </c>
      <c r="E271" s="28"/>
      <c r="F271" s="29"/>
      <c r="G271" s="30"/>
      <c r="H271" s="31"/>
      <c r="I271" s="32"/>
      <c r="J271" s="31"/>
    </row>
    <row r="272" spans="1:1023" ht="25.5">
      <c r="A272" s="25">
        <v>268</v>
      </c>
      <c r="B272" s="26" t="s">
        <v>431</v>
      </c>
      <c r="C272" s="27" t="s">
        <v>432</v>
      </c>
      <c r="D272" s="60">
        <v>10</v>
      </c>
      <c r="E272" s="28"/>
      <c r="F272" s="29"/>
      <c r="G272" s="30"/>
      <c r="H272" s="31"/>
      <c r="I272" s="32"/>
      <c r="J272" s="31"/>
    </row>
    <row r="273" spans="1:1023" ht="30" customHeight="1">
      <c r="A273" s="25">
        <v>269</v>
      </c>
      <c r="B273" s="26" t="s">
        <v>433</v>
      </c>
      <c r="C273" s="27" t="s">
        <v>83</v>
      </c>
      <c r="D273" s="60">
        <v>20</v>
      </c>
      <c r="E273" s="28"/>
      <c r="F273" s="29"/>
      <c r="G273" s="30"/>
      <c r="H273" s="31"/>
      <c r="I273" s="32"/>
      <c r="J273" s="31"/>
    </row>
    <row r="274" spans="1:1023">
      <c r="A274" s="25">
        <v>270</v>
      </c>
      <c r="B274" s="43" t="s">
        <v>434</v>
      </c>
      <c r="C274" s="44" t="s">
        <v>205</v>
      </c>
      <c r="D274" s="60">
        <v>495</v>
      </c>
      <c r="E274" s="28"/>
      <c r="F274" s="29"/>
      <c r="G274" s="30"/>
      <c r="H274" s="31"/>
      <c r="I274" s="32"/>
      <c r="J274" s="31"/>
    </row>
    <row r="275" spans="1:1023" ht="21.2" customHeight="1">
      <c r="A275" s="25">
        <v>271</v>
      </c>
      <c r="B275" s="26" t="s">
        <v>435</v>
      </c>
      <c r="C275" s="27" t="s">
        <v>436</v>
      </c>
      <c r="D275" s="60">
        <v>45</v>
      </c>
      <c r="E275" s="28"/>
      <c r="F275" s="29"/>
      <c r="G275" s="30"/>
      <c r="H275" s="31"/>
      <c r="I275" s="32"/>
      <c r="J275" s="31"/>
    </row>
    <row r="276" spans="1:1023">
      <c r="A276" s="25">
        <v>272</v>
      </c>
      <c r="B276" s="43" t="s">
        <v>437</v>
      </c>
      <c r="C276" s="44" t="s">
        <v>35</v>
      </c>
      <c r="D276" s="60">
        <v>135</v>
      </c>
      <c r="E276" s="28"/>
      <c r="F276" s="29"/>
      <c r="G276" s="30"/>
      <c r="H276" s="31"/>
      <c r="I276" s="32"/>
      <c r="J276" s="31"/>
    </row>
    <row r="277" spans="1:1023">
      <c r="A277" s="25">
        <v>273</v>
      </c>
      <c r="B277" s="26" t="s">
        <v>438</v>
      </c>
      <c r="C277" s="27" t="s">
        <v>83</v>
      </c>
      <c r="D277" s="60">
        <v>140</v>
      </c>
      <c r="E277" s="28"/>
      <c r="F277" s="29"/>
      <c r="G277" s="30"/>
      <c r="H277" s="31"/>
      <c r="I277" s="32"/>
      <c r="J277" s="31"/>
    </row>
    <row r="278" spans="1:1023">
      <c r="A278" s="25">
        <v>274</v>
      </c>
      <c r="B278" s="60" t="s">
        <v>439</v>
      </c>
      <c r="C278" s="60" t="s">
        <v>20</v>
      </c>
      <c r="D278" s="60">
        <v>3</v>
      </c>
      <c r="E278" s="28"/>
      <c r="F278" s="29"/>
      <c r="G278" s="30"/>
      <c r="H278" s="31"/>
      <c r="I278" s="32"/>
      <c r="J278" s="31"/>
    </row>
    <row r="279" spans="1:1023">
      <c r="A279" s="25">
        <v>275</v>
      </c>
      <c r="B279" s="26" t="s">
        <v>440</v>
      </c>
      <c r="C279" s="27" t="s">
        <v>441</v>
      </c>
      <c r="D279" s="60">
        <v>4</v>
      </c>
      <c r="E279" s="28"/>
      <c r="F279" s="29"/>
      <c r="G279" s="30"/>
      <c r="H279" s="31"/>
      <c r="I279" s="32"/>
      <c r="J279" s="31"/>
    </row>
    <row r="280" spans="1:1023">
      <c r="A280" s="25">
        <v>276</v>
      </c>
      <c r="B280" s="26" t="s">
        <v>442</v>
      </c>
      <c r="C280" s="27" t="s">
        <v>443</v>
      </c>
      <c r="D280" s="60">
        <v>15</v>
      </c>
      <c r="E280" s="28"/>
      <c r="F280" s="29"/>
      <c r="G280" s="30"/>
      <c r="H280" s="61"/>
      <c r="I280" s="32"/>
      <c r="J280" s="31"/>
    </row>
    <row r="281" spans="1:1023">
      <c r="A281" s="25">
        <v>277</v>
      </c>
      <c r="B281" s="26" t="s">
        <v>444</v>
      </c>
      <c r="C281" s="27" t="s">
        <v>83</v>
      </c>
      <c r="D281" s="60">
        <v>4</v>
      </c>
      <c r="E281" s="28"/>
      <c r="F281" s="29"/>
      <c r="G281" s="30"/>
      <c r="H281" s="31"/>
      <c r="I281" s="32"/>
      <c r="J281" s="31"/>
    </row>
    <row r="282" spans="1:1023">
      <c r="A282" s="25">
        <v>278</v>
      </c>
      <c r="B282" s="26" t="s">
        <v>445</v>
      </c>
      <c r="C282" s="27" t="s">
        <v>106</v>
      </c>
      <c r="D282" s="60">
        <v>70</v>
      </c>
      <c r="E282" s="28"/>
      <c r="F282" s="29"/>
      <c r="G282" s="30"/>
      <c r="H282" s="31"/>
      <c r="I282" s="32"/>
      <c r="J282" s="31"/>
    </row>
    <row r="283" spans="1:1023">
      <c r="A283" s="25">
        <v>279</v>
      </c>
      <c r="B283" s="26" t="s">
        <v>446</v>
      </c>
      <c r="C283" s="27" t="s">
        <v>447</v>
      </c>
      <c r="D283" s="60">
        <v>370</v>
      </c>
      <c r="E283" s="28"/>
      <c r="F283" s="29"/>
      <c r="G283" s="30"/>
      <c r="H283" s="31"/>
      <c r="I283" s="32"/>
      <c r="J283" s="31"/>
    </row>
    <row r="284" spans="1:1023">
      <c r="A284" s="25">
        <v>280</v>
      </c>
      <c r="B284" s="26" t="s">
        <v>448</v>
      </c>
      <c r="C284" s="27" t="s">
        <v>449</v>
      </c>
      <c r="D284" s="60">
        <v>160</v>
      </c>
      <c r="E284" s="28"/>
      <c r="F284" s="29"/>
      <c r="G284" s="30"/>
      <c r="H284" s="31"/>
      <c r="I284" s="32"/>
      <c r="J284" s="31"/>
    </row>
    <row r="285" spans="1:1023" s="9" customFormat="1" ht="25.5">
      <c r="A285" s="25">
        <v>281</v>
      </c>
      <c r="B285" s="26" t="s">
        <v>450</v>
      </c>
      <c r="C285" s="27" t="s">
        <v>451</v>
      </c>
      <c r="D285" s="60">
        <v>25</v>
      </c>
      <c r="E285" s="28"/>
      <c r="F285" s="29"/>
      <c r="G285" s="30"/>
      <c r="H285" s="31"/>
      <c r="I285" s="32"/>
      <c r="J285" s="31"/>
      <c r="AMH285"/>
      <c r="AMI285"/>
    </row>
    <row r="286" spans="1:1023">
      <c r="A286" s="25">
        <v>282</v>
      </c>
      <c r="B286" s="26" t="s">
        <v>452</v>
      </c>
      <c r="C286" s="27" t="s">
        <v>453</v>
      </c>
      <c r="D286" s="60">
        <v>250</v>
      </c>
      <c r="E286" s="28"/>
      <c r="F286" s="29"/>
      <c r="G286" s="30"/>
      <c r="H286" s="31"/>
      <c r="I286" s="32"/>
      <c r="J286" s="31"/>
    </row>
    <row r="287" spans="1:1023">
      <c r="A287" s="25">
        <v>283</v>
      </c>
      <c r="B287" s="26" t="s">
        <v>454</v>
      </c>
      <c r="C287" s="27" t="s">
        <v>230</v>
      </c>
      <c r="D287" s="60">
        <v>14</v>
      </c>
      <c r="E287" s="28"/>
      <c r="F287" s="29"/>
      <c r="G287" s="30"/>
      <c r="H287" s="31"/>
      <c r="I287" s="32"/>
      <c r="J287" s="31"/>
    </row>
    <row r="288" spans="1:1023">
      <c r="A288" s="25">
        <v>284</v>
      </c>
      <c r="B288" s="26" t="s">
        <v>455</v>
      </c>
      <c r="C288" s="27" t="s">
        <v>456</v>
      </c>
      <c r="D288" s="60">
        <v>35</v>
      </c>
      <c r="E288" s="28"/>
      <c r="F288" s="29"/>
      <c r="G288" s="30"/>
      <c r="H288" s="31"/>
      <c r="I288" s="32"/>
      <c r="J288" s="31"/>
    </row>
    <row r="289" spans="1:1023" s="9" customFormat="1">
      <c r="A289" s="25">
        <v>285</v>
      </c>
      <c r="B289" s="26" t="s">
        <v>457</v>
      </c>
      <c r="C289" s="27" t="s">
        <v>458</v>
      </c>
      <c r="D289" s="60">
        <v>45</v>
      </c>
      <c r="E289" s="28"/>
      <c r="F289" s="29"/>
      <c r="G289" s="30"/>
      <c r="H289" s="31"/>
      <c r="I289" s="32"/>
      <c r="J289" s="31"/>
      <c r="AMH289"/>
      <c r="AMI289"/>
    </row>
    <row r="290" spans="1:1023">
      <c r="A290" s="25">
        <v>286</v>
      </c>
      <c r="B290" s="26" t="s">
        <v>459</v>
      </c>
      <c r="C290" s="27" t="s">
        <v>460</v>
      </c>
      <c r="D290" s="60">
        <v>90</v>
      </c>
      <c r="E290" s="28"/>
      <c r="F290" s="29"/>
      <c r="G290" s="30"/>
      <c r="H290" s="41"/>
      <c r="I290" s="32"/>
      <c r="J290" s="41"/>
    </row>
    <row r="291" spans="1:1023" s="42" customFormat="1">
      <c r="A291" s="25">
        <v>287</v>
      </c>
      <c r="B291" s="26" t="s">
        <v>461</v>
      </c>
      <c r="C291" s="27" t="s">
        <v>462</v>
      </c>
      <c r="D291" s="60">
        <v>9</v>
      </c>
      <c r="E291" s="28"/>
      <c r="F291" s="29"/>
      <c r="G291" s="30"/>
      <c r="H291" s="41"/>
      <c r="I291" s="32"/>
      <c r="J291" s="41"/>
      <c r="AMH291"/>
      <c r="AMI291"/>
    </row>
    <row r="292" spans="1:1023">
      <c r="A292" s="25">
        <v>288</v>
      </c>
      <c r="B292" s="26" t="s">
        <v>463</v>
      </c>
      <c r="C292" s="27" t="s">
        <v>464</v>
      </c>
      <c r="D292" s="60">
        <v>5</v>
      </c>
      <c r="E292" s="28"/>
      <c r="F292" s="29"/>
      <c r="G292" s="30"/>
      <c r="H292" s="31"/>
      <c r="I292" s="32"/>
      <c r="J292" s="31"/>
    </row>
    <row r="293" spans="1:1023" ht="25.5">
      <c r="A293" s="25">
        <v>289</v>
      </c>
      <c r="B293" s="27" t="s">
        <v>465</v>
      </c>
      <c r="C293" s="27" t="s">
        <v>466</v>
      </c>
      <c r="D293" s="60">
        <v>5</v>
      </c>
      <c r="E293" s="28"/>
      <c r="F293" s="29"/>
      <c r="G293" s="30"/>
      <c r="H293" s="31"/>
      <c r="I293" s="32"/>
      <c r="J293" s="31"/>
    </row>
    <row r="294" spans="1:1023">
      <c r="A294" s="25">
        <v>290</v>
      </c>
      <c r="B294" s="26" t="s">
        <v>467</v>
      </c>
      <c r="C294" s="27" t="s">
        <v>468</v>
      </c>
      <c r="D294" s="60">
        <v>5</v>
      </c>
      <c r="E294" s="28"/>
      <c r="F294" s="29"/>
      <c r="G294" s="30"/>
      <c r="H294" s="31"/>
      <c r="I294" s="32"/>
      <c r="J294" s="31"/>
    </row>
    <row r="295" spans="1:1023" ht="24" customHeight="1">
      <c r="A295" s="25">
        <v>291</v>
      </c>
      <c r="B295" s="26" t="s">
        <v>469</v>
      </c>
      <c r="C295" s="27" t="s">
        <v>468</v>
      </c>
      <c r="D295" s="60">
        <v>60</v>
      </c>
      <c r="E295" s="28"/>
      <c r="F295" s="29"/>
      <c r="G295" s="30"/>
      <c r="H295" s="31"/>
      <c r="I295" s="32"/>
      <c r="J295" s="31"/>
    </row>
    <row r="296" spans="1:1023">
      <c r="A296" s="25">
        <v>292</v>
      </c>
      <c r="B296" s="26" t="s">
        <v>470</v>
      </c>
      <c r="C296" s="27" t="s">
        <v>468</v>
      </c>
      <c r="D296" s="60">
        <v>140</v>
      </c>
      <c r="E296" s="28"/>
      <c r="F296" s="29"/>
      <c r="G296" s="30"/>
      <c r="H296" s="31"/>
      <c r="I296" s="32"/>
      <c r="J296" s="31"/>
    </row>
    <row r="297" spans="1:1023" s="9" customFormat="1">
      <c r="A297" s="25">
        <v>293</v>
      </c>
      <c r="B297" s="43" t="s">
        <v>471</v>
      </c>
      <c r="C297" s="44" t="s">
        <v>472</v>
      </c>
      <c r="D297" s="60">
        <v>25</v>
      </c>
      <c r="E297" s="28"/>
      <c r="F297" s="29"/>
      <c r="G297" s="30"/>
      <c r="H297" s="31"/>
      <c r="I297" s="32"/>
      <c r="J297" s="31"/>
      <c r="AMH297"/>
      <c r="AMI297"/>
    </row>
    <row r="298" spans="1:1023">
      <c r="A298" s="25">
        <v>294</v>
      </c>
      <c r="B298" s="27" t="s">
        <v>473</v>
      </c>
      <c r="C298" s="27" t="s">
        <v>474</v>
      </c>
      <c r="D298" s="60">
        <v>120</v>
      </c>
      <c r="E298" s="28"/>
      <c r="F298" s="29"/>
      <c r="G298" s="30"/>
      <c r="H298" s="31"/>
      <c r="I298" s="32"/>
      <c r="J298" s="31"/>
    </row>
    <row r="299" spans="1:1023">
      <c r="A299" s="25">
        <v>295</v>
      </c>
      <c r="B299" s="27" t="s">
        <v>475</v>
      </c>
      <c r="C299" s="27" t="s">
        <v>476</v>
      </c>
      <c r="D299" s="60">
        <v>9</v>
      </c>
      <c r="E299" s="28"/>
      <c r="F299" s="29"/>
      <c r="G299" s="30"/>
      <c r="H299" s="31"/>
      <c r="I299" s="32"/>
      <c r="J299" s="31"/>
    </row>
    <row r="300" spans="1:1023">
      <c r="A300" s="25">
        <v>296</v>
      </c>
      <c r="B300" s="27" t="s">
        <v>477</v>
      </c>
      <c r="C300" s="27" t="s">
        <v>106</v>
      </c>
      <c r="D300" s="60">
        <v>190</v>
      </c>
      <c r="E300" s="28"/>
      <c r="F300" s="29"/>
      <c r="G300" s="30"/>
      <c r="H300" s="31"/>
      <c r="I300" s="32"/>
      <c r="J300" s="31"/>
    </row>
    <row r="301" spans="1:1023" s="9" customFormat="1">
      <c r="A301" s="25">
        <v>297</v>
      </c>
      <c r="B301" s="27" t="s">
        <v>478</v>
      </c>
      <c r="C301" s="27" t="s">
        <v>479</v>
      </c>
      <c r="D301" s="60">
        <v>100</v>
      </c>
      <c r="E301" s="28"/>
      <c r="F301" s="29"/>
      <c r="G301" s="30"/>
      <c r="H301" s="31"/>
      <c r="I301" s="32"/>
      <c r="J301" s="31"/>
      <c r="AMH301"/>
      <c r="AMI301"/>
    </row>
    <row r="302" spans="1:1023" s="9" customFormat="1">
      <c r="A302" s="25">
        <v>298</v>
      </c>
      <c r="B302" s="26" t="s">
        <v>480</v>
      </c>
      <c r="C302" s="27" t="s">
        <v>89</v>
      </c>
      <c r="D302" s="60">
        <v>9</v>
      </c>
      <c r="E302" s="28"/>
      <c r="F302" s="29"/>
      <c r="G302" s="30"/>
      <c r="H302" s="31"/>
      <c r="I302" s="32"/>
      <c r="J302" s="31"/>
      <c r="AMH302"/>
      <c r="AMI302"/>
    </row>
    <row r="303" spans="1:1023" s="9" customFormat="1" ht="23.25" customHeight="1">
      <c r="A303" s="25">
        <v>299</v>
      </c>
      <c r="B303" s="26" t="s">
        <v>481</v>
      </c>
      <c r="C303" s="27" t="s">
        <v>89</v>
      </c>
      <c r="D303" s="60">
        <v>9</v>
      </c>
      <c r="E303" s="28"/>
      <c r="F303" s="29"/>
      <c r="G303" s="30"/>
      <c r="H303" s="31"/>
      <c r="I303" s="32"/>
      <c r="J303" s="31"/>
      <c r="AMH303"/>
      <c r="AMI303"/>
    </row>
    <row r="304" spans="1:1023">
      <c r="A304" s="25">
        <v>300</v>
      </c>
      <c r="B304" s="26" t="s">
        <v>482</v>
      </c>
      <c r="C304" s="27" t="s">
        <v>346</v>
      </c>
      <c r="D304" s="60">
        <v>108</v>
      </c>
      <c r="E304" s="28"/>
      <c r="F304" s="29"/>
      <c r="G304" s="30"/>
      <c r="H304" s="31"/>
      <c r="I304" s="32"/>
      <c r="J304" s="31"/>
    </row>
    <row r="305" spans="1:1023">
      <c r="A305" s="25">
        <v>301</v>
      </c>
      <c r="B305" s="26" t="s">
        <v>483</v>
      </c>
      <c r="C305" s="27" t="s">
        <v>484</v>
      </c>
      <c r="D305" s="60">
        <v>100</v>
      </c>
      <c r="E305" s="28"/>
      <c r="F305" s="29"/>
      <c r="G305" s="30"/>
      <c r="H305" s="31"/>
      <c r="I305" s="32"/>
      <c r="J305" s="31"/>
    </row>
    <row r="306" spans="1:1023" ht="21.75" customHeight="1">
      <c r="A306" s="25">
        <v>302</v>
      </c>
      <c r="B306" s="26" t="s">
        <v>485</v>
      </c>
      <c r="C306" s="27" t="s">
        <v>486</v>
      </c>
      <c r="D306" s="60">
        <v>9</v>
      </c>
      <c r="E306" s="28"/>
      <c r="F306" s="29"/>
      <c r="G306" s="30"/>
      <c r="H306" s="41"/>
      <c r="I306" s="32"/>
      <c r="J306" s="41"/>
    </row>
    <row r="307" spans="1:1023" s="42" customFormat="1">
      <c r="A307" s="25">
        <v>303</v>
      </c>
      <c r="B307" s="26" t="s">
        <v>487</v>
      </c>
      <c r="C307" s="27" t="s">
        <v>83</v>
      </c>
      <c r="D307" s="60">
        <v>3</v>
      </c>
      <c r="E307" s="28"/>
      <c r="F307" s="29"/>
      <c r="G307" s="30"/>
      <c r="H307" s="31"/>
      <c r="I307" s="32"/>
      <c r="J307" s="31"/>
      <c r="AMH307"/>
      <c r="AMI307"/>
    </row>
    <row r="308" spans="1:1023">
      <c r="A308" s="25">
        <v>304</v>
      </c>
      <c r="B308" s="26" t="s">
        <v>488</v>
      </c>
      <c r="C308" s="27" t="s">
        <v>230</v>
      </c>
      <c r="D308" s="60">
        <v>2</v>
      </c>
      <c r="E308" s="28"/>
      <c r="F308" s="29"/>
      <c r="G308" s="30"/>
      <c r="H308" s="31"/>
      <c r="I308" s="32"/>
      <c r="J308" s="31"/>
    </row>
    <row r="309" spans="1:1023" s="9" customFormat="1">
      <c r="A309" s="25">
        <v>305</v>
      </c>
      <c r="B309" s="26" t="s">
        <v>489</v>
      </c>
      <c r="C309" s="27" t="s">
        <v>83</v>
      </c>
      <c r="D309" s="60">
        <v>3</v>
      </c>
      <c r="E309" s="28"/>
      <c r="F309" s="29"/>
      <c r="G309" s="30"/>
      <c r="H309" s="31"/>
      <c r="I309" s="32"/>
      <c r="J309" s="31"/>
      <c r="AMH309"/>
      <c r="AMI309"/>
    </row>
    <row r="310" spans="1:1023" s="9" customFormat="1">
      <c r="A310" s="25">
        <v>306</v>
      </c>
      <c r="B310" s="26" t="s">
        <v>490</v>
      </c>
      <c r="C310" s="27" t="s">
        <v>59</v>
      </c>
      <c r="D310" s="60">
        <v>15</v>
      </c>
      <c r="E310" s="28"/>
      <c r="F310" s="29"/>
      <c r="G310" s="30"/>
      <c r="H310" s="31"/>
      <c r="I310" s="32"/>
      <c r="J310" s="31"/>
      <c r="AMH310"/>
      <c r="AMI310"/>
    </row>
    <row r="311" spans="1:1023" s="42" customFormat="1">
      <c r="A311" s="25">
        <v>307</v>
      </c>
      <c r="B311" s="26" t="s">
        <v>491</v>
      </c>
      <c r="C311" s="27" t="s">
        <v>18</v>
      </c>
      <c r="D311" s="60">
        <v>9</v>
      </c>
      <c r="E311" s="28"/>
      <c r="F311" s="29"/>
      <c r="G311" s="30"/>
      <c r="H311" s="41"/>
      <c r="I311" s="32"/>
      <c r="J311" s="41"/>
      <c r="AMH311"/>
      <c r="AMI311"/>
    </row>
    <row r="312" spans="1:1023" s="42" customFormat="1">
      <c r="A312" s="25">
        <v>308</v>
      </c>
      <c r="B312" s="26" t="s">
        <v>492</v>
      </c>
      <c r="C312" s="27" t="s">
        <v>493</v>
      </c>
      <c r="D312" s="60">
        <v>6</v>
      </c>
      <c r="E312" s="28"/>
      <c r="F312" s="29"/>
      <c r="G312" s="30"/>
      <c r="H312" s="41"/>
      <c r="I312" s="32"/>
      <c r="J312" s="41"/>
      <c r="AMH312"/>
      <c r="AMI312"/>
    </row>
    <row r="313" spans="1:1023" s="42" customFormat="1" ht="27" customHeight="1">
      <c r="A313" s="25">
        <v>309</v>
      </c>
      <c r="B313" s="26" t="s">
        <v>494</v>
      </c>
      <c r="C313" s="27" t="s">
        <v>495</v>
      </c>
      <c r="D313" s="60">
        <v>25</v>
      </c>
      <c r="E313" s="28"/>
      <c r="F313" s="29"/>
      <c r="G313" s="30"/>
      <c r="H313" s="41"/>
      <c r="I313" s="32"/>
      <c r="J313" s="41"/>
      <c r="AMH313"/>
      <c r="AMI313"/>
    </row>
    <row r="314" spans="1:1023" s="42" customFormat="1">
      <c r="A314" s="25">
        <v>310</v>
      </c>
      <c r="B314" s="43" t="s">
        <v>496</v>
      </c>
      <c r="C314" s="44" t="s">
        <v>497</v>
      </c>
      <c r="D314" s="60">
        <v>600</v>
      </c>
      <c r="E314" s="28"/>
      <c r="F314" s="29"/>
      <c r="G314" s="30"/>
      <c r="H314" s="41"/>
      <c r="I314" s="32"/>
      <c r="J314" s="41"/>
      <c r="AMH314"/>
      <c r="AMI314"/>
    </row>
    <row r="315" spans="1:1023">
      <c r="A315" s="25">
        <v>311</v>
      </c>
      <c r="B315" s="26" t="s">
        <v>498</v>
      </c>
      <c r="C315" s="27" t="s">
        <v>499</v>
      </c>
      <c r="D315" s="60">
        <v>9</v>
      </c>
      <c r="E315" s="28"/>
      <c r="F315" s="29"/>
      <c r="G315" s="30"/>
      <c r="H315" s="31"/>
      <c r="I315" s="32"/>
      <c r="J315" s="31"/>
    </row>
    <row r="316" spans="1:1023">
      <c r="A316" s="25">
        <v>312</v>
      </c>
      <c r="B316" s="26" t="s">
        <v>500</v>
      </c>
      <c r="C316" s="27" t="s">
        <v>501</v>
      </c>
      <c r="D316" s="60">
        <v>9</v>
      </c>
      <c r="E316" s="28"/>
      <c r="F316" s="29"/>
      <c r="G316" s="30"/>
      <c r="H316" s="31"/>
      <c r="I316" s="32"/>
      <c r="J316" s="31"/>
    </row>
    <row r="317" spans="1:1023">
      <c r="A317" s="25">
        <v>313</v>
      </c>
      <c r="B317" s="26" t="s">
        <v>502</v>
      </c>
      <c r="C317" s="27" t="s">
        <v>420</v>
      </c>
      <c r="D317" s="60">
        <v>5</v>
      </c>
      <c r="E317" s="28"/>
      <c r="F317" s="29"/>
      <c r="G317" s="30"/>
      <c r="H317" s="96"/>
      <c r="I317" s="32"/>
      <c r="J317" s="31"/>
    </row>
    <row r="318" spans="1:1023" s="10" customFormat="1" ht="25.5">
      <c r="A318" s="25">
        <v>314</v>
      </c>
      <c r="B318" s="26" t="s">
        <v>503</v>
      </c>
      <c r="C318" s="27" t="s">
        <v>504</v>
      </c>
      <c r="D318" s="60">
        <v>7</v>
      </c>
      <c r="E318" s="28"/>
      <c r="F318" s="29"/>
      <c r="G318" s="30"/>
      <c r="H318" s="31"/>
      <c r="I318" s="32"/>
      <c r="J318" s="31"/>
      <c r="M318" s="97"/>
      <c r="N318" s="9"/>
      <c r="O318" s="48"/>
      <c r="P318" s="98"/>
      <c r="Q318" s="15"/>
      <c r="R318" s="15"/>
      <c r="S318" s="9"/>
      <c r="W318" s="97"/>
      <c r="X318" s="9"/>
      <c r="Y318" s="48"/>
      <c r="Z318" s="98"/>
      <c r="AA318" s="15"/>
      <c r="AB318" s="15"/>
      <c r="AC318" s="9"/>
      <c r="AG318" s="97"/>
      <c r="AH318" s="9"/>
      <c r="AI318" s="48"/>
      <c r="AJ318" s="98"/>
      <c r="AK318" s="15"/>
      <c r="AL318" s="15"/>
      <c r="AM318" s="9"/>
      <c r="AQ318" s="97"/>
      <c r="AR318" s="9"/>
      <c r="AS318" s="48"/>
      <c r="AT318" s="98"/>
      <c r="AU318" s="15"/>
      <c r="AV318" s="15"/>
      <c r="AW318" s="9"/>
      <c r="BA318" s="97"/>
      <c r="BB318" s="9"/>
      <c r="BC318" s="48"/>
      <c r="BD318" s="98"/>
      <c r="BE318" s="15"/>
      <c r="BF318" s="15"/>
      <c r="BG318" s="9"/>
      <c r="BK318" s="97"/>
      <c r="BL318" s="9"/>
      <c r="BM318" s="48"/>
      <c r="BN318" s="98"/>
      <c r="BO318" s="15"/>
      <c r="BP318" s="15"/>
      <c r="BQ318" s="9"/>
      <c r="BU318" s="97"/>
      <c r="BV318" s="9"/>
      <c r="BW318" s="48"/>
      <c r="BX318" s="98"/>
      <c r="BY318" s="15"/>
      <c r="BZ318" s="15"/>
      <c r="CA318" s="9"/>
      <c r="CE318" s="97"/>
      <c r="CF318" s="9"/>
      <c r="CG318" s="48"/>
      <c r="CH318" s="98"/>
      <c r="CI318" s="15"/>
      <c r="CJ318" s="15"/>
      <c r="CK318" s="9"/>
      <c r="CO318" s="97"/>
      <c r="CP318" s="9"/>
      <c r="CQ318" s="48"/>
      <c r="CR318" s="98"/>
      <c r="CS318" s="15"/>
      <c r="CT318" s="15"/>
      <c r="CU318" s="9"/>
      <c r="CY318" s="97"/>
      <c r="CZ318" s="9"/>
      <c r="DA318" s="48"/>
      <c r="DB318" s="98"/>
      <c r="DC318" s="15"/>
      <c r="DD318" s="15"/>
      <c r="DE318" s="9"/>
      <c r="DI318" s="97"/>
      <c r="DJ318" s="9"/>
      <c r="DK318" s="48"/>
      <c r="DL318" s="98"/>
      <c r="DM318" s="15"/>
      <c r="DN318" s="15"/>
      <c r="DO318" s="9"/>
      <c r="DS318" s="97"/>
      <c r="DT318" s="9"/>
      <c r="DU318" s="48"/>
      <c r="DV318" s="98"/>
      <c r="DW318" s="15"/>
      <c r="DX318" s="15"/>
      <c r="DY318" s="9"/>
      <c r="EC318" s="97"/>
      <c r="ED318" s="9"/>
      <c r="EE318" s="48"/>
      <c r="EF318" s="98"/>
      <c r="EG318" s="15"/>
      <c r="EH318" s="15"/>
      <c r="EI318" s="9"/>
      <c r="EM318" s="97"/>
      <c r="EN318" s="9"/>
      <c r="EO318" s="48"/>
      <c r="EP318" s="98"/>
      <c r="EQ318" s="15"/>
      <c r="ER318" s="15"/>
      <c r="ES318" s="9"/>
      <c r="EW318" s="97"/>
      <c r="EX318" s="9"/>
      <c r="EY318" s="48"/>
      <c r="EZ318" s="98"/>
      <c r="FA318" s="15"/>
      <c r="FB318" s="15"/>
      <c r="FC318" s="9"/>
      <c r="FG318" s="97"/>
      <c r="FH318" s="9"/>
      <c r="FI318" s="48"/>
      <c r="FJ318" s="98"/>
      <c r="FK318" s="15"/>
      <c r="FL318" s="15"/>
      <c r="FM318" s="9"/>
      <c r="FQ318" s="97"/>
      <c r="FR318" s="9"/>
      <c r="FS318" s="48"/>
      <c r="FT318" s="98"/>
      <c r="FU318" s="15"/>
      <c r="FV318" s="15"/>
      <c r="FW318" s="9"/>
      <c r="GA318" s="97"/>
      <c r="GB318" s="9"/>
      <c r="GC318" s="48"/>
      <c r="GD318" s="98"/>
      <c r="GE318" s="15"/>
      <c r="GF318" s="15"/>
      <c r="GG318" s="9"/>
      <c r="GK318" s="97"/>
      <c r="GL318" s="9"/>
      <c r="GM318" s="48"/>
      <c r="GN318" s="98"/>
      <c r="GO318" s="15"/>
      <c r="GP318" s="15"/>
      <c r="GQ318" s="9"/>
      <c r="GU318" s="97"/>
      <c r="GV318" s="9"/>
      <c r="GW318" s="48"/>
      <c r="GX318" s="98"/>
      <c r="GY318" s="15"/>
      <c r="GZ318" s="15"/>
      <c r="HA318" s="9"/>
      <c r="HE318" s="97"/>
      <c r="HF318" s="9"/>
      <c r="HG318" s="48"/>
      <c r="HH318" s="98"/>
      <c r="HI318" s="15"/>
      <c r="HJ318" s="15"/>
      <c r="HK318" s="9"/>
      <c r="HO318" s="97"/>
      <c r="HP318" s="9"/>
      <c r="HQ318" s="48"/>
      <c r="HR318" s="98"/>
      <c r="HS318" s="15"/>
      <c r="HT318" s="15"/>
      <c r="HU318" s="9"/>
      <c r="HY318" s="97"/>
      <c r="HZ318" s="9"/>
      <c r="IA318" s="48"/>
      <c r="IB318" s="98"/>
      <c r="IC318" s="15"/>
      <c r="ID318" s="15"/>
      <c r="IE318" s="9"/>
      <c r="AMH318"/>
      <c r="AMI318"/>
    </row>
    <row r="319" spans="1:1023" s="10" customFormat="1">
      <c r="A319" s="25">
        <v>315</v>
      </c>
      <c r="B319" s="83" t="s">
        <v>505</v>
      </c>
      <c r="C319" s="83" t="s">
        <v>506</v>
      </c>
      <c r="D319" s="693">
        <v>20</v>
      </c>
      <c r="E319" s="99"/>
      <c r="F319" s="100"/>
      <c r="G319" s="79"/>
      <c r="H319" s="101"/>
      <c r="I319" s="102"/>
      <c r="J319" s="103"/>
      <c r="M319" s="97"/>
      <c r="N319" s="9"/>
      <c r="O319" s="48"/>
      <c r="P319" s="98"/>
      <c r="Q319" s="15"/>
      <c r="R319" s="15"/>
      <c r="S319" s="9"/>
      <c r="W319" s="97"/>
      <c r="X319" s="9"/>
      <c r="Y319" s="48"/>
      <c r="Z319" s="98"/>
      <c r="AA319" s="15"/>
      <c r="AB319" s="15"/>
      <c r="AC319" s="9"/>
      <c r="AG319" s="97"/>
      <c r="AH319" s="9"/>
      <c r="AI319" s="48"/>
      <c r="AJ319" s="98"/>
      <c r="AK319" s="15"/>
      <c r="AL319" s="15"/>
      <c r="AM319" s="9"/>
      <c r="AQ319" s="97"/>
      <c r="AR319" s="9"/>
      <c r="AS319" s="48"/>
      <c r="AT319" s="98"/>
      <c r="AU319" s="15"/>
      <c r="AV319" s="15"/>
      <c r="AW319" s="9"/>
      <c r="BA319" s="97"/>
      <c r="BB319" s="9"/>
      <c r="BC319" s="48"/>
      <c r="BD319" s="98"/>
      <c r="BE319" s="15"/>
      <c r="BF319" s="15"/>
      <c r="BG319" s="9"/>
      <c r="BK319" s="97"/>
      <c r="BL319" s="9"/>
      <c r="BM319" s="48"/>
      <c r="BN319" s="98"/>
      <c r="BO319" s="15"/>
      <c r="BP319" s="15"/>
      <c r="BQ319" s="9"/>
      <c r="BU319" s="97"/>
      <c r="BV319" s="9"/>
      <c r="BW319" s="48"/>
      <c r="BX319" s="98"/>
      <c r="BY319" s="15"/>
      <c r="BZ319" s="15"/>
      <c r="CA319" s="9"/>
      <c r="CE319" s="97"/>
      <c r="CF319" s="9"/>
      <c r="CG319" s="48"/>
      <c r="CH319" s="98"/>
      <c r="CI319" s="15"/>
      <c r="CJ319" s="15"/>
      <c r="CK319" s="9"/>
      <c r="CO319" s="97"/>
      <c r="CP319" s="9"/>
      <c r="CQ319" s="48"/>
      <c r="CR319" s="98"/>
      <c r="CS319" s="15"/>
      <c r="CT319" s="15"/>
      <c r="CU319" s="9"/>
      <c r="CY319" s="97"/>
      <c r="CZ319" s="9"/>
      <c r="DA319" s="48"/>
      <c r="DB319" s="98"/>
      <c r="DC319" s="15"/>
      <c r="DD319" s="15"/>
      <c r="DE319" s="9"/>
      <c r="DI319" s="97"/>
      <c r="DJ319" s="9"/>
      <c r="DK319" s="48"/>
      <c r="DL319" s="98"/>
      <c r="DM319" s="15"/>
      <c r="DN319" s="15"/>
      <c r="DO319" s="9"/>
      <c r="DS319" s="97"/>
      <c r="DT319" s="9"/>
      <c r="DU319" s="48"/>
      <c r="DV319" s="98"/>
      <c r="DW319" s="15"/>
      <c r="DX319" s="15"/>
      <c r="DY319" s="9"/>
      <c r="EC319" s="97"/>
      <c r="ED319" s="9"/>
      <c r="EE319" s="48"/>
      <c r="EF319" s="98"/>
      <c r="EG319" s="15"/>
      <c r="EH319" s="15"/>
      <c r="EI319" s="9"/>
      <c r="EM319" s="97"/>
      <c r="EN319" s="9"/>
      <c r="EO319" s="48"/>
      <c r="EP319" s="98"/>
      <c r="EQ319" s="15"/>
      <c r="ER319" s="15"/>
      <c r="ES319" s="9"/>
      <c r="EW319" s="97"/>
      <c r="EX319" s="9"/>
      <c r="EY319" s="48"/>
      <c r="EZ319" s="98"/>
      <c r="FA319" s="15"/>
      <c r="FB319" s="15"/>
      <c r="FC319" s="9"/>
      <c r="FG319" s="97"/>
      <c r="FH319" s="9"/>
      <c r="FI319" s="48"/>
      <c r="FJ319" s="98"/>
      <c r="FK319" s="15"/>
      <c r="FL319" s="15"/>
      <c r="FM319" s="9"/>
      <c r="FQ319" s="97"/>
      <c r="FR319" s="9"/>
      <c r="FS319" s="48"/>
      <c r="FT319" s="98"/>
      <c r="FU319" s="15"/>
      <c r="FV319" s="15"/>
      <c r="FW319" s="9"/>
      <c r="GA319" s="97"/>
      <c r="GB319" s="9"/>
      <c r="GC319" s="48"/>
      <c r="GD319" s="98"/>
      <c r="GE319" s="15"/>
      <c r="GF319" s="15"/>
      <c r="GG319" s="9"/>
      <c r="GK319" s="97"/>
      <c r="GL319" s="9"/>
      <c r="GM319" s="48"/>
      <c r="GN319" s="98"/>
      <c r="GO319" s="15"/>
      <c r="GP319" s="15"/>
      <c r="GQ319" s="9"/>
      <c r="GU319" s="97"/>
      <c r="GV319" s="9"/>
      <c r="GW319" s="48"/>
      <c r="GX319" s="98"/>
      <c r="GY319" s="15"/>
      <c r="GZ319" s="15"/>
      <c r="HA319" s="9"/>
      <c r="HE319" s="97"/>
      <c r="HF319" s="9"/>
      <c r="HG319" s="48"/>
      <c r="HH319" s="98"/>
      <c r="HI319" s="15"/>
      <c r="HJ319" s="15"/>
      <c r="HK319" s="9"/>
      <c r="HO319" s="97"/>
      <c r="HP319" s="9"/>
      <c r="HQ319" s="48"/>
      <c r="HR319" s="98"/>
      <c r="HS319" s="15"/>
      <c r="HT319" s="15"/>
      <c r="HU319" s="9"/>
      <c r="HY319" s="97"/>
      <c r="HZ319" s="9"/>
      <c r="IA319" s="48"/>
      <c r="IB319" s="98"/>
      <c r="IC319" s="15"/>
      <c r="ID319" s="15"/>
      <c r="IE319" s="9"/>
      <c r="AMH319"/>
      <c r="AMI319"/>
    </row>
    <row r="320" spans="1:1023">
      <c r="A320" s="25">
        <v>316</v>
      </c>
      <c r="B320" s="26" t="s">
        <v>507</v>
      </c>
      <c r="C320" s="26" t="s">
        <v>506</v>
      </c>
      <c r="D320" s="60">
        <v>18</v>
      </c>
      <c r="E320" s="28"/>
      <c r="F320" s="29"/>
      <c r="G320" s="30"/>
      <c r="H320" s="31"/>
      <c r="I320" s="32"/>
      <c r="J320" s="31"/>
    </row>
    <row r="321" spans="1:1023">
      <c r="A321" s="25">
        <v>317</v>
      </c>
      <c r="B321" s="26" t="s">
        <v>508</v>
      </c>
      <c r="C321" s="27" t="s">
        <v>509</v>
      </c>
      <c r="D321" s="60">
        <v>9</v>
      </c>
      <c r="E321" s="28"/>
      <c r="F321" s="29"/>
      <c r="G321" s="30"/>
      <c r="H321" s="31"/>
      <c r="I321" s="32"/>
      <c r="J321" s="31"/>
    </row>
    <row r="322" spans="1:1023">
      <c r="A322" s="25">
        <v>318</v>
      </c>
      <c r="B322" s="26" t="s">
        <v>510</v>
      </c>
      <c r="C322" s="27" t="s">
        <v>509</v>
      </c>
      <c r="D322" s="60">
        <v>10</v>
      </c>
      <c r="E322" s="28"/>
      <c r="F322" s="29"/>
      <c r="G322" s="30"/>
      <c r="H322" s="31"/>
      <c r="I322" s="32"/>
      <c r="J322" s="31"/>
    </row>
    <row r="323" spans="1:1023">
      <c r="A323" s="25">
        <v>319</v>
      </c>
      <c r="B323" s="26" t="s">
        <v>511</v>
      </c>
      <c r="C323" s="27" t="s">
        <v>512</v>
      </c>
      <c r="D323" s="60">
        <v>12</v>
      </c>
      <c r="E323" s="28"/>
      <c r="F323" s="29"/>
      <c r="G323" s="30"/>
      <c r="H323" s="31"/>
      <c r="I323" s="32"/>
      <c r="J323" s="31"/>
    </row>
    <row r="324" spans="1:1023">
      <c r="A324" s="25">
        <v>320</v>
      </c>
      <c r="B324" s="26" t="s">
        <v>513</v>
      </c>
      <c r="C324" s="27" t="s">
        <v>514</v>
      </c>
      <c r="D324" s="60">
        <v>15</v>
      </c>
      <c r="E324" s="28"/>
      <c r="F324" s="29"/>
      <c r="G324" s="30"/>
      <c r="H324" s="105"/>
      <c r="I324" s="32"/>
      <c r="J324" s="31"/>
    </row>
    <row r="325" spans="1:1023" ht="27.75" customHeight="1">
      <c r="A325" s="25">
        <v>321</v>
      </c>
      <c r="B325" s="26" t="s">
        <v>515</v>
      </c>
      <c r="C325" s="27" t="s">
        <v>514</v>
      </c>
      <c r="D325" s="60">
        <v>25</v>
      </c>
      <c r="E325" s="28"/>
      <c r="F325" s="29"/>
      <c r="G325" s="30"/>
      <c r="H325" s="31"/>
      <c r="I325" s="32"/>
      <c r="J325" s="31"/>
    </row>
    <row r="326" spans="1:1023">
      <c r="A326" s="25">
        <v>322</v>
      </c>
      <c r="B326" s="26" t="s">
        <v>516</v>
      </c>
      <c r="C326" s="27" t="s">
        <v>517</v>
      </c>
      <c r="D326" s="60">
        <v>48</v>
      </c>
      <c r="E326" s="28"/>
      <c r="F326" s="29"/>
      <c r="G326" s="30"/>
      <c r="H326" s="96"/>
      <c r="I326" s="32"/>
      <c r="J326" s="96"/>
    </row>
    <row r="327" spans="1:1023" s="10" customFormat="1" ht="28.5" customHeight="1">
      <c r="A327" s="25">
        <v>323</v>
      </c>
      <c r="B327" s="26" t="s">
        <v>518</v>
      </c>
      <c r="C327" s="27" t="s">
        <v>87</v>
      </c>
      <c r="D327" s="60">
        <v>40</v>
      </c>
      <c r="E327" s="28"/>
      <c r="F327" s="29"/>
      <c r="G327" s="30"/>
      <c r="H327" s="31"/>
      <c r="I327" s="32"/>
      <c r="J327" s="31"/>
      <c r="AMH327"/>
      <c r="AMI327"/>
    </row>
    <row r="328" spans="1:1023">
      <c r="A328" s="25">
        <v>324</v>
      </c>
      <c r="B328" s="26" t="s">
        <v>519</v>
      </c>
      <c r="C328" s="27" t="s">
        <v>71</v>
      </c>
      <c r="D328" s="60">
        <v>30</v>
      </c>
      <c r="E328" s="28"/>
      <c r="F328" s="29"/>
      <c r="G328" s="30"/>
      <c r="H328" s="31"/>
      <c r="I328" s="32"/>
      <c r="J328" s="31"/>
    </row>
    <row r="329" spans="1:1023">
      <c r="A329" s="25">
        <v>325</v>
      </c>
      <c r="B329" s="26" t="s">
        <v>520</v>
      </c>
      <c r="C329" s="27" t="s">
        <v>387</v>
      </c>
      <c r="D329" s="60">
        <v>20</v>
      </c>
      <c r="E329" s="28"/>
      <c r="F329" s="29"/>
      <c r="G329" s="30"/>
      <c r="H329" s="31"/>
      <c r="I329" s="32"/>
      <c r="J329" s="31"/>
    </row>
    <row r="330" spans="1:1023">
      <c r="A330" s="25">
        <v>326</v>
      </c>
      <c r="B330" s="26" t="s">
        <v>521</v>
      </c>
      <c r="C330" s="27" t="s">
        <v>522</v>
      </c>
      <c r="D330" s="60">
        <v>2</v>
      </c>
      <c r="E330" s="28"/>
      <c r="F330" s="29"/>
      <c r="G330" s="30"/>
      <c r="H330" s="31"/>
      <c r="I330" s="32"/>
      <c r="J330" s="31"/>
    </row>
    <row r="331" spans="1:1023" s="42" customFormat="1" ht="29.25" customHeight="1">
      <c r="A331" s="25">
        <v>327</v>
      </c>
      <c r="B331" s="26" t="s">
        <v>523</v>
      </c>
      <c r="C331" s="27" t="s">
        <v>524</v>
      </c>
      <c r="D331" s="60">
        <v>5</v>
      </c>
      <c r="E331" s="28"/>
      <c r="F331" s="29"/>
      <c r="G331" s="30"/>
      <c r="H331" s="41"/>
      <c r="I331" s="32"/>
      <c r="J331" s="41"/>
      <c r="AMH331"/>
      <c r="AMI331"/>
    </row>
    <row r="332" spans="1:1023" s="42" customFormat="1" ht="33.75" customHeight="1">
      <c r="A332" s="25">
        <v>328</v>
      </c>
      <c r="B332" s="26" t="s">
        <v>525</v>
      </c>
      <c r="C332" s="27" t="s">
        <v>526</v>
      </c>
      <c r="D332" s="60">
        <v>5</v>
      </c>
      <c r="E332" s="28"/>
      <c r="F332" s="29"/>
      <c r="G332" s="30"/>
      <c r="H332" s="41"/>
      <c r="I332" s="32"/>
      <c r="J332" s="41"/>
      <c r="AMH332"/>
      <c r="AMI332"/>
    </row>
    <row r="333" spans="1:1023" s="42" customFormat="1" ht="33" customHeight="1">
      <c r="A333" s="25">
        <v>329</v>
      </c>
      <c r="B333" s="26" t="s">
        <v>527</v>
      </c>
      <c r="C333" s="27" t="s">
        <v>71</v>
      </c>
      <c r="D333" s="60">
        <v>9</v>
      </c>
      <c r="E333" s="28"/>
      <c r="F333" s="29"/>
      <c r="G333" s="30"/>
      <c r="H333" s="31"/>
      <c r="I333" s="32"/>
      <c r="J333" s="31"/>
      <c r="AMH333"/>
      <c r="AMI333"/>
    </row>
    <row r="334" spans="1:1023" s="9" customFormat="1">
      <c r="A334" s="25">
        <v>330</v>
      </c>
      <c r="B334" s="26" t="s">
        <v>528</v>
      </c>
      <c r="C334" s="27" t="s">
        <v>122</v>
      </c>
      <c r="D334" s="60">
        <v>9</v>
      </c>
      <c r="E334" s="28"/>
      <c r="F334" s="29"/>
      <c r="G334" s="30"/>
      <c r="H334" s="31"/>
      <c r="I334" s="32"/>
      <c r="J334" s="31"/>
      <c r="AMH334"/>
      <c r="AMI334"/>
    </row>
    <row r="335" spans="1:1023">
      <c r="A335" s="25">
        <v>331</v>
      </c>
      <c r="B335" s="26" t="s">
        <v>529</v>
      </c>
      <c r="C335" s="27" t="s">
        <v>530</v>
      </c>
      <c r="D335" s="60">
        <v>135</v>
      </c>
      <c r="E335" s="28"/>
      <c r="F335" s="29"/>
      <c r="G335" s="30"/>
      <c r="H335" s="31"/>
      <c r="I335" s="32"/>
      <c r="J335" s="31"/>
    </row>
    <row r="336" spans="1:1023">
      <c r="A336" s="25">
        <v>332</v>
      </c>
      <c r="B336" s="26" t="s">
        <v>531</v>
      </c>
      <c r="C336" s="27" t="s">
        <v>532</v>
      </c>
      <c r="D336" s="60">
        <v>90</v>
      </c>
      <c r="E336" s="28"/>
      <c r="F336" s="29"/>
      <c r="G336" s="30"/>
      <c r="H336" s="31"/>
      <c r="I336" s="32"/>
      <c r="J336" s="31"/>
    </row>
    <row r="337" spans="1:1023">
      <c r="A337" s="25">
        <v>333</v>
      </c>
      <c r="B337" s="26" t="s">
        <v>533</v>
      </c>
      <c r="C337" s="27" t="s">
        <v>530</v>
      </c>
      <c r="D337" s="60">
        <v>108</v>
      </c>
      <c r="E337" s="28"/>
      <c r="F337" s="29"/>
      <c r="G337" s="30"/>
      <c r="H337" s="31"/>
      <c r="I337" s="32"/>
      <c r="J337" s="31"/>
    </row>
    <row r="338" spans="1:1023">
      <c r="A338" s="25">
        <v>334</v>
      </c>
      <c r="B338" s="26" t="s">
        <v>534</v>
      </c>
      <c r="C338" s="27" t="s">
        <v>535</v>
      </c>
      <c r="D338" s="60">
        <v>18</v>
      </c>
      <c r="E338" s="28"/>
      <c r="F338" s="29"/>
      <c r="G338" s="30"/>
      <c r="H338" s="31"/>
      <c r="I338" s="32"/>
      <c r="J338" s="31"/>
    </row>
    <row r="339" spans="1:1023" s="9" customFormat="1">
      <c r="A339" s="25">
        <v>335</v>
      </c>
      <c r="B339" s="26" t="s">
        <v>536</v>
      </c>
      <c r="C339" s="27" t="s">
        <v>537</v>
      </c>
      <c r="D339" s="60">
        <v>3</v>
      </c>
      <c r="E339" s="28"/>
      <c r="F339" s="29"/>
      <c r="G339" s="30"/>
      <c r="H339" s="31"/>
      <c r="I339" s="32"/>
      <c r="J339" s="31"/>
      <c r="AMH339"/>
      <c r="AMI339"/>
    </row>
    <row r="340" spans="1:1023" s="9" customFormat="1" ht="25.5">
      <c r="A340" s="25">
        <v>336</v>
      </c>
      <c r="B340" s="26" t="s">
        <v>538</v>
      </c>
      <c r="C340" s="27" t="s">
        <v>539</v>
      </c>
      <c r="D340" s="60">
        <v>27</v>
      </c>
      <c r="E340" s="28"/>
      <c r="F340" s="29"/>
      <c r="G340" s="30"/>
      <c r="H340" s="31"/>
      <c r="I340" s="32"/>
      <c r="J340" s="31"/>
      <c r="AMH340"/>
      <c r="AMI340"/>
    </row>
    <row r="341" spans="1:1023" s="9" customFormat="1">
      <c r="A341" s="25">
        <v>337</v>
      </c>
      <c r="B341" s="27" t="s">
        <v>540</v>
      </c>
      <c r="C341" s="27" t="s">
        <v>541</v>
      </c>
      <c r="D341" s="60">
        <v>9</v>
      </c>
      <c r="E341" s="28"/>
      <c r="F341" s="29"/>
      <c r="G341" s="30"/>
      <c r="H341" s="31"/>
      <c r="I341" s="32"/>
      <c r="J341" s="31"/>
      <c r="AMH341"/>
      <c r="AMI341"/>
    </row>
    <row r="342" spans="1:1023">
      <c r="A342" s="25">
        <v>338</v>
      </c>
      <c r="B342" s="43" t="s">
        <v>542</v>
      </c>
      <c r="C342" s="44" t="s">
        <v>543</v>
      </c>
      <c r="D342" s="67">
        <v>34</v>
      </c>
      <c r="E342" s="28"/>
      <c r="F342" s="29"/>
      <c r="G342" s="30"/>
      <c r="H342" s="31"/>
      <c r="I342" s="32"/>
      <c r="J342" s="31"/>
    </row>
    <row r="343" spans="1:1023" s="9" customFormat="1">
      <c r="A343" s="25">
        <v>339</v>
      </c>
      <c r="B343" s="43" t="s">
        <v>544</v>
      </c>
      <c r="C343" s="44" t="s">
        <v>545</v>
      </c>
      <c r="D343" s="67">
        <v>32</v>
      </c>
      <c r="E343" s="28"/>
      <c r="F343" s="29"/>
      <c r="G343" s="30"/>
      <c r="H343" s="31"/>
      <c r="I343" s="32"/>
      <c r="J343" s="31"/>
      <c r="AMH343"/>
      <c r="AMI343"/>
    </row>
    <row r="344" spans="1:1023" s="9" customFormat="1" ht="38.25">
      <c r="A344" s="25">
        <v>340</v>
      </c>
      <c r="B344" s="43" t="s">
        <v>546</v>
      </c>
      <c r="C344" s="44" t="s">
        <v>547</v>
      </c>
      <c r="D344" s="60">
        <v>36</v>
      </c>
      <c r="E344" s="28"/>
      <c r="F344" s="29"/>
      <c r="G344" s="30"/>
      <c r="H344" s="31"/>
      <c r="I344" s="32"/>
      <c r="J344" s="31"/>
      <c r="AMH344"/>
      <c r="AMI344"/>
    </row>
    <row r="345" spans="1:1023" ht="38.25">
      <c r="A345" s="25">
        <v>341</v>
      </c>
      <c r="B345" s="43" t="s">
        <v>548</v>
      </c>
      <c r="C345" s="44" t="s">
        <v>547</v>
      </c>
      <c r="D345" s="60">
        <v>100</v>
      </c>
      <c r="E345" s="28"/>
      <c r="F345" s="29"/>
      <c r="G345" s="30"/>
      <c r="H345" s="31"/>
      <c r="I345" s="32"/>
      <c r="J345" s="31"/>
    </row>
    <row r="346" spans="1:1023">
      <c r="A346" s="25">
        <v>342</v>
      </c>
      <c r="B346" s="26" t="s">
        <v>549</v>
      </c>
      <c r="C346" s="27" t="s">
        <v>550</v>
      </c>
      <c r="D346" s="60">
        <v>25</v>
      </c>
      <c r="E346" s="28"/>
      <c r="F346" s="29"/>
      <c r="G346" s="30"/>
      <c r="H346" s="31"/>
      <c r="I346" s="32"/>
      <c r="J346" s="31"/>
    </row>
    <row r="347" spans="1:1023">
      <c r="A347" s="25">
        <v>343</v>
      </c>
      <c r="B347" s="26" t="s">
        <v>551</v>
      </c>
      <c r="C347" s="27" t="s">
        <v>550</v>
      </c>
      <c r="D347" s="60">
        <v>60</v>
      </c>
      <c r="E347" s="28"/>
      <c r="F347" s="29"/>
      <c r="G347" s="30"/>
      <c r="H347" s="31"/>
      <c r="I347" s="32"/>
      <c r="J347" s="31"/>
    </row>
    <row r="348" spans="1:1023" s="9" customFormat="1">
      <c r="A348" s="25">
        <v>344</v>
      </c>
      <c r="B348" s="26" t="s">
        <v>552</v>
      </c>
      <c r="C348" s="27" t="s">
        <v>553</v>
      </c>
      <c r="D348" s="60">
        <v>700</v>
      </c>
      <c r="E348" s="28"/>
      <c r="F348" s="29"/>
      <c r="G348" s="30"/>
      <c r="H348" s="31"/>
      <c r="I348" s="32"/>
      <c r="J348" s="31"/>
      <c r="AMH348"/>
      <c r="AMI348"/>
    </row>
    <row r="349" spans="1:1023">
      <c r="A349" s="25">
        <v>345</v>
      </c>
      <c r="B349" s="26" t="s">
        <v>552</v>
      </c>
      <c r="C349" s="27" t="s">
        <v>554</v>
      </c>
      <c r="D349" s="60">
        <v>360</v>
      </c>
      <c r="E349" s="28"/>
      <c r="F349" s="29"/>
      <c r="G349" s="30"/>
      <c r="H349" s="31"/>
      <c r="I349" s="32"/>
      <c r="J349" s="31"/>
    </row>
    <row r="350" spans="1:1023" ht="25.5">
      <c r="A350" s="25">
        <v>346</v>
      </c>
      <c r="B350" s="26" t="s">
        <v>555</v>
      </c>
      <c r="C350" s="27" t="s">
        <v>556</v>
      </c>
      <c r="D350" s="60">
        <v>45</v>
      </c>
      <c r="E350" s="28"/>
      <c r="F350" s="29"/>
      <c r="G350" s="30"/>
      <c r="H350" s="31"/>
      <c r="I350" s="32"/>
      <c r="J350" s="31"/>
    </row>
    <row r="351" spans="1:1023" s="9" customFormat="1" ht="33" customHeight="1">
      <c r="A351" s="25">
        <v>347</v>
      </c>
      <c r="B351" s="60" t="s">
        <v>557</v>
      </c>
      <c r="C351" s="60" t="s">
        <v>558</v>
      </c>
      <c r="D351" s="60">
        <v>3</v>
      </c>
      <c r="E351" s="28"/>
      <c r="F351" s="29"/>
      <c r="G351" s="30"/>
      <c r="H351" s="31"/>
      <c r="I351" s="32"/>
      <c r="J351" s="31"/>
      <c r="AMH351"/>
      <c r="AMI351"/>
    </row>
    <row r="352" spans="1:1023" s="9" customFormat="1" ht="42" customHeight="1">
      <c r="A352" s="25">
        <v>348</v>
      </c>
      <c r="B352" s="26" t="s">
        <v>559</v>
      </c>
      <c r="C352" s="27" t="s">
        <v>106</v>
      </c>
      <c r="D352" s="60">
        <v>27</v>
      </c>
      <c r="E352" s="28"/>
      <c r="F352" s="29"/>
      <c r="G352" s="30"/>
      <c r="H352" s="31"/>
      <c r="I352" s="32"/>
      <c r="J352" s="31"/>
      <c r="AMH352"/>
      <c r="AMI352"/>
    </row>
    <row r="353" spans="1:1023" s="9" customFormat="1" ht="21.4" customHeight="1">
      <c r="A353" s="25">
        <v>349</v>
      </c>
      <c r="B353" s="26" t="s">
        <v>560</v>
      </c>
      <c r="C353" s="27" t="s">
        <v>561</v>
      </c>
      <c r="D353" s="60">
        <v>5</v>
      </c>
      <c r="E353" s="28"/>
      <c r="F353" s="29"/>
      <c r="G353" s="30"/>
      <c r="H353" s="31"/>
      <c r="I353" s="32"/>
      <c r="J353" s="31"/>
      <c r="AMH353"/>
      <c r="AMI353"/>
    </row>
    <row r="354" spans="1:1023" s="9" customFormat="1">
      <c r="A354" s="25">
        <v>350</v>
      </c>
      <c r="B354" s="26" t="s">
        <v>562</v>
      </c>
      <c r="C354" s="27" t="s">
        <v>55</v>
      </c>
      <c r="D354" s="60">
        <v>50</v>
      </c>
      <c r="E354" s="28"/>
      <c r="F354" s="29"/>
      <c r="G354" s="30"/>
      <c r="H354" s="31"/>
      <c r="I354" s="32"/>
      <c r="J354" s="31"/>
      <c r="AMH354"/>
      <c r="AMI354"/>
    </row>
    <row r="355" spans="1:1023" s="9" customFormat="1">
      <c r="A355" s="25">
        <v>351</v>
      </c>
      <c r="B355" s="26" t="s">
        <v>563</v>
      </c>
      <c r="C355" s="27" t="s">
        <v>564</v>
      </c>
      <c r="D355" s="60">
        <v>10</v>
      </c>
      <c r="E355" s="28"/>
      <c r="F355" s="29"/>
      <c r="G355" s="30"/>
      <c r="H355" s="61"/>
      <c r="I355" s="32"/>
      <c r="J355" s="31"/>
      <c r="AMH355"/>
      <c r="AMI355"/>
    </row>
    <row r="356" spans="1:1023" s="9" customFormat="1" ht="25.5">
      <c r="A356" s="25">
        <v>352</v>
      </c>
      <c r="B356" s="26" t="s">
        <v>565</v>
      </c>
      <c r="C356" s="27" t="s">
        <v>566</v>
      </c>
      <c r="D356" s="60">
        <v>50</v>
      </c>
      <c r="E356" s="28"/>
      <c r="F356" s="29"/>
      <c r="G356" s="30"/>
      <c r="H356" s="31"/>
      <c r="I356" s="32"/>
      <c r="J356" s="31"/>
      <c r="AMH356"/>
      <c r="AMI356"/>
    </row>
    <row r="357" spans="1:1023">
      <c r="A357" s="25">
        <v>353</v>
      </c>
      <c r="B357" s="26" t="s">
        <v>567</v>
      </c>
      <c r="C357" s="27" t="s">
        <v>550</v>
      </c>
      <c r="D357" s="60">
        <v>9</v>
      </c>
      <c r="E357" s="28"/>
      <c r="F357" s="29"/>
      <c r="G357" s="30"/>
      <c r="H357" s="31"/>
      <c r="I357" s="32"/>
      <c r="J357" s="31"/>
    </row>
    <row r="358" spans="1:1023" ht="31.5" customHeight="1">
      <c r="A358" s="25">
        <v>354</v>
      </c>
      <c r="B358" s="26" t="s">
        <v>568</v>
      </c>
      <c r="C358" s="27" t="s">
        <v>569</v>
      </c>
      <c r="D358" s="67">
        <v>10</v>
      </c>
      <c r="E358" s="28"/>
      <c r="F358" s="29"/>
      <c r="G358" s="30"/>
      <c r="H358" s="31"/>
      <c r="I358" s="32"/>
      <c r="J358" s="31"/>
    </row>
    <row r="359" spans="1:1023" s="9" customFormat="1" ht="21.75" customHeight="1">
      <c r="A359" s="25">
        <v>355</v>
      </c>
      <c r="B359" s="27" t="s">
        <v>570</v>
      </c>
      <c r="C359" s="27" t="s">
        <v>571</v>
      </c>
      <c r="D359" s="60">
        <v>76</v>
      </c>
      <c r="E359" s="28"/>
      <c r="F359" s="29"/>
      <c r="G359" s="30"/>
      <c r="H359" s="31"/>
      <c r="I359" s="32"/>
      <c r="J359" s="31"/>
      <c r="AMH359"/>
      <c r="AMI359"/>
    </row>
    <row r="360" spans="1:1023" s="9" customFormat="1" ht="21.75" customHeight="1">
      <c r="A360" s="25">
        <v>356</v>
      </c>
      <c r="B360" s="26" t="s">
        <v>572</v>
      </c>
      <c r="C360" s="27" t="s">
        <v>29</v>
      </c>
      <c r="D360" s="60">
        <v>3</v>
      </c>
      <c r="E360" s="28"/>
      <c r="F360" s="29"/>
      <c r="G360" s="30"/>
      <c r="H360" s="31"/>
      <c r="I360" s="32"/>
      <c r="J360" s="31"/>
      <c r="AMH360"/>
      <c r="AMI360"/>
    </row>
    <row r="361" spans="1:1023" s="9" customFormat="1" ht="25.5" customHeight="1">
      <c r="A361" s="25">
        <v>357</v>
      </c>
      <c r="B361" s="26" t="s">
        <v>573</v>
      </c>
      <c r="C361" s="27" t="s">
        <v>574</v>
      </c>
      <c r="D361" s="60">
        <v>25</v>
      </c>
      <c r="E361" s="28"/>
      <c r="F361" s="29"/>
      <c r="G361" s="30"/>
      <c r="H361" s="31"/>
      <c r="I361" s="32"/>
      <c r="J361" s="31"/>
      <c r="AMH361"/>
      <c r="AMI361"/>
    </row>
    <row r="362" spans="1:1023" s="9" customFormat="1" ht="25.5" customHeight="1">
      <c r="A362" s="25">
        <v>358</v>
      </c>
      <c r="B362" s="26" t="s">
        <v>575</v>
      </c>
      <c r="C362" s="27" t="s">
        <v>576</v>
      </c>
      <c r="D362" s="60">
        <v>40</v>
      </c>
      <c r="E362" s="28"/>
      <c r="F362" s="29"/>
      <c r="G362" s="30"/>
      <c r="H362" s="31"/>
      <c r="I362" s="32"/>
      <c r="J362" s="31"/>
      <c r="AMH362"/>
      <c r="AMI362"/>
    </row>
    <row r="363" spans="1:1023" s="9" customFormat="1" ht="25.5" customHeight="1">
      <c r="A363" s="25">
        <v>359</v>
      </c>
      <c r="B363" s="26" t="s">
        <v>577</v>
      </c>
      <c r="C363" s="27" t="s">
        <v>578</v>
      </c>
      <c r="D363" s="60">
        <v>5</v>
      </c>
      <c r="E363" s="28"/>
      <c r="F363" s="29"/>
      <c r="G363" s="30"/>
      <c r="H363" s="31"/>
      <c r="I363" s="32"/>
      <c r="J363" s="31"/>
      <c r="AMH363"/>
      <c r="AMI363"/>
    </row>
    <row r="364" spans="1:1023" s="9" customFormat="1" ht="30.75" customHeight="1">
      <c r="A364" s="25">
        <v>360</v>
      </c>
      <c r="B364" s="26" t="s">
        <v>579</v>
      </c>
      <c r="C364" s="27" t="s">
        <v>580</v>
      </c>
      <c r="D364" s="60">
        <v>5</v>
      </c>
      <c r="E364" s="28"/>
      <c r="F364" s="29"/>
      <c r="G364" s="30"/>
      <c r="H364" s="31"/>
      <c r="I364" s="32"/>
      <c r="J364" s="31"/>
      <c r="AMH364"/>
      <c r="AMI364"/>
    </row>
    <row r="365" spans="1:1023" s="9" customFormat="1" ht="23.25" customHeight="1">
      <c r="A365" s="25">
        <v>361</v>
      </c>
      <c r="B365" s="27" t="s">
        <v>581</v>
      </c>
      <c r="C365" s="27" t="s">
        <v>582</v>
      </c>
      <c r="D365" s="60">
        <v>14</v>
      </c>
      <c r="E365" s="28"/>
      <c r="F365" s="29"/>
      <c r="G365" s="30"/>
      <c r="H365" s="31"/>
      <c r="I365" s="32"/>
      <c r="J365" s="31"/>
      <c r="AMH365"/>
      <c r="AMI365"/>
    </row>
    <row r="366" spans="1:1023" s="9" customFormat="1" ht="21.75" customHeight="1">
      <c r="A366" s="25">
        <v>362</v>
      </c>
      <c r="B366" s="27" t="s">
        <v>583</v>
      </c>
      <c r="C366" s="27" t="s">
        <v>346</v>
      </c>
      <c r="D366" s="60">
        <v>140</v>
      </c>
      <c r="E366" s="28"/>
      <c r="F366" s="29"/>
      <c r="G366" s="30"/>
      <c r="H366" s="31"/>
      <c r="I366" s="32"/>
      <c r="J366" s="31"/>
      <c r="AMH366"/>
      <c r="AMI366"/>
    </row>
    <row r="367" spans="1:1023" s="9" customFormat="1" ht="32.25" customHeight="1">
      <c r="A367" s="25">
        <v>363</v>
      </c>
      <c r="B367" s="26" t="s">
        <v>583</v>
      </c>
      <c r="C367" s="27" t="s">
        <v>203</v>
      </c>
      <c r="D367" s="60">
        <v>18</v>
      </c>
      <c r="E367" s="28"/>
      <c r="F367" s="29"/>
      <c r="G367" s="30"/>
      <c r="H367" s="31"/>
      <c r="I367" s="32"/>
      <c r="J367" s="31"/>
      <c r="AMH367"/>
      <c r="AMI367"/>
    </row>
    <row r="368" spans="1:1023" s="9" customFormat="1" ht="32.25" customHeight="1">
      <c r="A368" s="25">
        <v>364</v>
      </c>
      <c r="B368" s="43" t="s">
        <v>584</v>
      </c>
      <c r="C368" s="44" t="s">
        <v>585</v>
      </c>
      <c r="D368" s="60">
        <v>7</v>
      </c>
      <c r="E368" s="28"/>
      <c r="F368" s="29"/>
      <c r="G368" s="30"/>
      <c r="H368" s="31"/>
      <c r="I368" s="32"/>
      <c r="J368" s="31"/>
      <c r="AMH368"/>
      <c r="AMI368"/>
    </row>
    <row r="369" spans="1:1023" ht="36.75" customHeight="1">
      <c r="A369" s="25">
        <v>365</v>
      </c>
      <c r="B369" s="26" t="s">
        <v>586</v>
      </c>
      <c r="C369" s="27" t="s">
        <v>387</v>
      </c>
      <c r="D369" s="60">
        <v>5</v>
      </c>
      <c r="E369" s="28"/>
      <c r="F369" s="29"/>
      <c r="G369" s="30"/>
      <c r="H369" s="41"/>
      <c r="I369" s="32"/>
      <c r="J369" s="41"/>
    </row>
    <row r="370" spans="1:1023" s="42" customFormat="1" ht="19.5" customHeight="1">
      <c r="A370" s="25">
        <v>366</v>
      </c>
      <c r="B370" s="26" t="s">
        <v>587</v>
      </c>
      <c r="C370" s="27" t="s">
        <v>588</v>
      </c>
      <c r="D370" s="60">
        <v>5</v>
      </c>
      <c r="E370" s="28"/>
      <c r="F370" s="29"/>
      <c r="G370" s="30"/>
      <c r="H370" s="41"/>
      <c r="I370" s="32"/>
      <c r="J370" s="41"/>
      <c r="AMH370"/>
      <c r="AMI370"/>
    </row>
    <row r="371" spans="1:1023" s="42" customFormat="1" ht="19.5" customHeight="1">
      <c r="A371" s="25">
        <v>367</v>
      </c>
      <c r="B371" s="27" t="s">
        <v>589</v>
      </c>
      <c r="C371" s="27" t="s">
        <v>590</v>
      </c>
      <c r="D371" s="60">
        <v>5</v>
      </c>
      <c r="E371" s="28"/>
      <c r="F371" s="29"/>
      <c r="G371" s="30"/>
      <c r="H371" s="31"/>
      <c r="I371" s="32"/>
      <c r="J371" s="31"/>
      <c r="AMH371"/>
      <c r="AMI371"/>
    </row>
    <row r="372" spans="1:1023" ht="19.7" customHeight="1">
      <c r="A372" s="25">
        <v>368</v>
      </c>
      <c r="B372" s="27" t="s">
        <v>591</v>
      </c>
      <c r="C372" s="27" t="s">
        <v>592</v>
      </c>
      <c r="D372" s="60">
        <v>25</v>
      </c>
      <c r="E372" s="28"/>
      <c r="F372" s="29"/>
      <c r="G372" s="30"/>
      <c r="H372" s="31"/>
      <c r="I372" s="32"/>
      <c r="J372" s="31"/>
    </row>
    <row r="373" spans="1:1023">
      <c r="A373" s="25">
        <v>369</v>
      </c>
      <c r="B373" s="27" t="s">
        <v>593</v>
      </c>
      <c r="C373" s="27" t="s">
        <v>594</v>
      </c>
      <c r="D373" s="60">
        <v>45</v>
      </c>
      <c r="E373" s="28"/>
      <c r="F373" s="29"/>
      <c r="G373" s="30"/>
      <c r="H373" s="31"/>
      <c r="I373" s="32"/>
      <c r="J373" s="31"/>
    </row>
    <row r="374" spans="1:1023" ht="25.5">
      <c r="A374" s="25">
        <v>370</v>
      </c>
      <c r="B374" s="27" t="s">
        <v>595</v>
      </c>
      <c r="C374" s="27" t="s">
        <v>596</v>
      </c>
      <c r="D374" s="60">
        <v>60</v>
      </c>
      <c r="E374" s="28"/>
      <c r="F374" s="29"/>
      <c r="G374" s="30"/>
      <c r="H374" s="41"/>
      <c r="I374" s="32"/>
      <c r="J374" s="41"/>
    </row>
    <row r="375" spans="1:1023" s="42" customFormat="1" ht="25.5">
      <c r="A375" s="25">
        <v>371</v>
      </c>
      <c r="B375" s="27" t="s">
        <v>597</v>
      </c>
      <c r="C375" s="27" t="s">
        <v>598</v>
      </c>
      <c r="D375" s="60">
        <v>50</v>
      </c>
      <c r="E375" s="28"/>
      <c r="F375" s="29"/>
      <c r="G375" s="30"/>
      <c r="H375" s="41"/>
      <c r="I375" s="32"/>
      <c r="J375" s="41"/>
      <c r="AMH375"/>
      <c r="AMI375"/>
    </row>
    <row r="376" spans="1:1023">
      <c r="A376" s="25">
        <v>372</v>
      </c>
      <c r="B376" s="27" t="s">
        <v>599</v>
      </c>
      <c r="C376" s="27" t="s">
        <v>39</v>
      </c>
      <c r="D376" s="60">
        <v>22</v>
      </c>
      <c r="E376" s="28"/>
      <c r="F376" s="29"/>
      <c r="G376" s="30"/>
      <c r="H376" s="31"/>
      <c r="I376" s="32"/>
      <c r="J376" s="31"/>
    </row>
    <row r="377" spans="1:1023">
      <c r="A377" s="25">
        <v>373</v>
      </c>
      <c r="B377" s="26" t="s">
        <v>600</v>
      </c>
      <c r="C377" s="27" t="s">
        <v>39</v>
      </c>
      <c r="D377" s="60">
        <v>3</v>
      </c>
      <c r="E377" s="28"/>
      <c r="F377" s="29"/>
      <c r="G377" s="30"/>
      <c r="H377" s="31"/>
      <c r="I377" s="32"/>
      <c r="J377" s="31"/>
    </row>
    <row r="378" spans="1:1023">
      <c r="A378" s="25">
        <v>374</v>
      </c>
      <c r="B378" s="26" t="s">
        <v>601</v>
      </c>
      <c r="C378" s="27" t="s">
        <v>602</v>
      </c>
      <c r="D378" s="60">
        <v>14</v>
      </c>
      <c r="E378" s="28"/>
      <c r="F378" s="29"/>
      <c r="G378" s="30"/>
      <c r="H378" s="31"/>
      <c r="I378" s="32"/>
      <c r="J378" s="31"/>
    </row>
    <row r="379" spans="1:1023">
      <c r="A379" s="25">
        <v>375</v>
      </c>
      <c r="B379" s="26" t="s">
        <v>603</v>
      </c>
      <c r="C379" s="27" t="s">
        <v>71</v>
      </c>
      <c r="D379" s="60">
        <v>15</v>
      </c>
      <c r="E379" s="28"/>
      <c r="F379" s="29"/>
      <c r="G379" s="30"/>
      <c r="H379" s="41"/>
      <c r="I379" s="32"/>
      <c r="J379" s="41"/>
    </row>
    <row r="380" spans="1:1023" s="42" customFormat="1" ht="39" customHeight="1">
      <c r="A380" s="25">
        <v>376</v>
      </c>
      <c r="B380" s="26" t="s">
        <v>604</v>
      </c>
      <c r="C380" s="27" t="s">
        <v>39</v>
      </c>
      <c r="D380" s="60">
        <v>4</v>
      </c>
      <c r="E380" s="28"/>
      <c r="F380" s="29"/>
      <c r="G380" s="30"/>
      <c r="H380" s="31"/>
      <c r="I380" s="32"/>
      <c r="J380" s="31"/>
      <c r="AMH380"/>
      <c r="AMI380"/>
    </row>
    <row r="381" spans="1:1023" s="42" customFormat="1" ht="39" customHeight="1">
      <c r="A381" s="25">
        <v>377</v>
      </c>
      <c r="B381" s="26" t="s">
        <v>605</v>
      </c>
      <c r="C381" s="27" t="s">
        <v>606</v>
      </c>
      <c r="D381" s="60">
        <v>4</v>
      </c>
      <c r="E381" s="28"/>
      <c r="F381" s="29"/>
      <c r="G381" s="30"/>
      <c r="H381" s="31"/>
      <c r="I381" s="32"/>
      <c r="J381" s="31"/>
      <c r="AMH381"/>
      <c r="AMI381"/>
    </row>
    <row r="382" spans="1:1023">
      <c r="A382" s="25">
        <v>378</v>
      </c>
      <c r="B382" s="44" t="s">
        <v>607</v>
      </c>
      <c r="C382" s="44" t="s">
        <v>608</v>
      </c>
      <c r="D382" s="67">
        <v>90</v>
      </c>
      <c r="E382" s="28"/>
      <c r="F382" s="29"/>
      <c r="G382" s="30"/>
      <c r="H382" s="41"/>
      <c r="I382" s="32"/>
      <c r="J382" s="41"/>
    </row>
    <row r="383" spans="1:1023" s="42" customFormat="1">
      <c r="A383" s="25">
        <v>379</v>
      </c>
      <c r="B383" s="27" t="s">
        <v>609</v>
      </c>
      <c r="C383" s="27" t="s">
        <v>369</v>
      </c>
      <c r="D383" s="60">
        <v>2</v>
      </c>
      <c r="E383" s="28"/>
      <c r="F383" s="29"/>
      <c r="G383" s="30"/>
      <c r="H383" s="31"/>
      <c r="I383" s="32"/>
      <c r="J383" s="31"/>
      <c r="AMH383"/>
      <c r="AMI383"/>
    </row>
    <row r="384" spans="1:1023" ht="48" customHeight="1">
      <c r="A384" s="25">
        <v>380</v>
      </c>
      <c r="B384" s="43" t="s">
        <v>610</v>
      </c>
      <c r="C384" s="44" t="s">
        <v>383</v>
      </c>
      <c r="D384" s="60">
        <v>70</v>
      </c>
      <c r="E384" s="28"/>
      <c r="F384" s="29"/>
      <c r="G384" s="30"/>
      <c r="H384" s="31"/>
      <c r="I384" s="32"/>
      <c r="J384" s="31"/>
    </row>
    <row r="385" spans="1:1023">
      <c r="A385" s="25">
        <v>381</v>
      </c>
      <c r="B385" s="26" t="s">
        <v>611</v>
      </c>
      <c r="C385" s="27" t="s">
        <v>400</v>
      </c>
      <c r="D385" s="60">
        <v>12</v>
      </c>
      <c r="E385" s="28"/>
      <c r="F385" s="29"/>
      <c r="G385" s="30"/>
      <c r="H385" s="31"/>
      <c r="I385" s="32"/>
      <c r="J385" s="31"/>
    </row>
    <row r="386" spans="1:1023" s="42" customFormat="1">
      <c r="A386" s="25">
        <v>382</v>
      </c>
      <c r="B386" s="26" t="s">
        <v>612</v>
      </c>
      <c r="C386" s="27" t="s">
        <v>613</v>
      </c>
      <c r="D386" s="60">
        <v>12</v>
      </c>
      <c r="E386" s="28"/>
      <c r="F386" s="29"/>
      <c r="G386" s="30"/>
      <c r="H386" s="41"/>
      <c r="I386" s="32"/>
      <c r="J386" s="41"/>
      <c r="AMH386"/>
      <c r="AMI386"/>
    </row>
    <row r="387" spans="1:1023" s="10" customFormat="1">
      <c r="A387" s="25">
        <v>383</v>
      </c>
      <c r="B387" s="26" t="s">
        <v>614</v>
      </c>
      <c r="C387" s="27" t="s">
        <v>615</v>
      </c>
      <c r="D387" s="60">
        <v>27</v>
      </c>
      <c r="E387" s="28"/>
      <c r="F387" s="29"/>
      <c r="G387" s="30"/>
      <c r="H387" s="96"/>
      <c r="I387" s="32"/>
      <c r="J387" s="31"/>
      <c r="M387" s="97"/>
      <c r="N387" s="9"/>
      <c r="O387" s="48"/>
      <c r="Q387" s="15"/>
      <c r="R387" s="15"/>
      <c r="S387" s="9"/>
      <c r="W387" s="97"/>
      <c r="X387" s="9"/>
      <c r="Y387" s="48"/>
      <c r="AA387" s="15"/>
      <c r="AB387" s="15"/>
      <c r="AC387" s="9"/>
      <c r="AG387" s="97"/>
      <c r="AH387" s="9"/>
      <c r="AI387" s="48"/>
      <c r="AK387" s="15"/>
      <c r="AL387" s="15"/>
      <c r="AM387" s="9"/>
      <c r="AQ387" s="97"/>
      <c r="AR387" s="9"/>
      <c r="AS387" s="48"/>
      <c r="AU387" s="15"/>
      <c r="AV387" s="15"/>
      <c r="AW387" s="9"/>
      <c r="BA387" s="97"/>
      <c r="BB387" s="9"/>
      <c r="BC387" s="48"/>
      <c r="BE387" s="15"/>
      <c r="BF387" s="15"/>
      <c r="BG387" s="9"/>
      <c r="BK387" s="97"/>
      <c r="BL387" s="9"/>
      <c r="BM387" s="48"/>
      <c r="BO387" s="15"/>
      <c r="BP387" s="15"/>
      <c r="BQ387" s="9"/>
      <c r="BU387" s="97"/>
      <c r="BV387" s="9"/>
      <c r="BW387" s="48"/>
      <c r="BY387" s="15"/>
      <c r="BZ387" s="15"/>
      <c r="CA387" s="9"/>
      <c r="CE387" s="97"/>
      <c r="CF387" s="9"/>
      <c r="CG387" s="48"/>
      <c r="CI387" s="15"/>
      <c r="CJ387" s="15"/>
      <c r="CK387" s="9"/>
      <c r="CO387" s="97"/>
      <c r="CP387" s="9"/>
      <c r="CQ387" s="48"/>
      <c r="CS387" s="15"/>
      <c r="CT387" s="15"/>
      <c r="CU387" s="9"/>
      <c r="CY387" s="97"/>
      <c r="CZ387" s="9"/>
      <c r="DA387" s="48"/>
      <c r="DC387" s="15"/>
      <c r="DD387" s="15"/>
      <c r="DE387" s="9"/>
      <c r="DI387" s="97"/>
      <c r="DJ387" s="9"/>
      <c r="DK387" s="48"/>
      <c r="DM387" s="15"/>
      <c r="DN387" s="15"/>
      <c r="DO387" s="9"/>
      <c r="DS387" s="97"/>
      <c r="DT387" s="9"/>
      <c r="DU387" s="48"/>
      <c r="DW387" s="15"/>
      <c r="DX387" s="15"/>
      <c r="DY387" s="9"/>
      <c r="EC387" s="97"/>
      <c r="ED387" s="9"/>
      <c r="EE387" s="48"/>
      <c r="EG387" s="15"/>
      <c r="EH387" s="15"/>
      <c r="EI387" s="9"/>
      <c r="EM387" s="97"/>
      <c r="EN387" s="9"/>
      <c r="EO387" s="48"/>
      <c r="EQ387" s="15"/>
      <c r="ER387" s="15"/>
      <c r="ES387" s="9"/>
      <c r="EW387" s="97"/>
      <c r="EX387" s="9"/>
      <c r="EY387" s="48"/>
      <c r="FA387" s="15"/>
      <c r="FB387" s="15"/>
      <c r="FC387" s="9"/>
      <c r="FG387" s="97"/>
      <c r="FH387" s="9"/>
      <c r="FI387" s="48"/>
      <c r="FK387" s="15"/>
      <c r="FL387" s="15"/>
      <c r="FM387" s="9"/>
      <c r="FQ387" s="97"/>
      <c r="FR387" s="9"/>
      <c r="FS387" s="48"/>
      <c r="FU387" s="15"/>
      <c r="FV387" s="15"/>
      <c r="FW387" s="9"/>
      <c r="GA387" s="97"/>
      <c r="GB387" s="9"/>
      <c r="GC387" s="48"/>
      <c r="GE387" s="15"/>
      <c r="GF387" s="15"/>
      <c r="GG387" s="9"/>
      <c r="GK387" s="97"/>
      <c r="GL387" s="9"/>
      <c r="GM387" s="48"/>
      <c r="GO387" s="15"/>
      <c r="GP387" s="15"/>
      <c r="GQ387" s="9"/>
      <c r="GU387" s="97"/>
      <c r="GV387" s="9"/>
      <c r="GW387" s="48"/>
      <c r="GY387" s="15"/>
      <c r="GZ387" s="15"/>
      <c r="HA387" s="9"/>
      <c r="HE387" s="97"/>
      <c r="HF387" s="9"/>
      <c r="HG387" s="48"/>
      <c r="HI387" s="15"/>
      <c r="HJ387" s="15"/>
      <c r="HK387" s="9"/>
      <c r="HO387" s="97"/>
      <c r="HP387" s="9"/>
      <c r="HQ387" s="48"/>
      <c r="HS387" s="15"/>
      <c r="HT387" s="15"/>
      <c r="HU387" s="9"/>
      <c r="HY387" s="97"/>
      <c r="HZ387" s="9"/>
      <c r="IA387" s="48"/>
      <c r="IC387" s="15"/>
      <c r="ID387" s="15"/>
      <c r="IE387" s="9"/>
      <c r="AMH387"/>
      <c r="AMI387"/>
    </row>
    <row r="388" spans="1:1023" s="10" customFormat="1">
      <c r="A388" s="25">
        <v>384</v>
      </c>
      <c r="B388" s="26" t="s">
        <v>616</v>
      </c>
      <c r="C388" s="27" t="s">
        <v>617</v>
      </c>
      <c r="D388" s="60">
        <v>45</v>
      </c>
      <c r="E388" s="28"/>
      <c r="F388" s="29"/>
      <c r="G388" s="30"/>
      <c r="H388" s="96"/>
      <c r="I388" s="32"/>
      <c r="J388" s="31"/>
      <c r="M388" s="97"/>
      <c r="N388" s="9"/>
      <c r="O388" s="48"/>
      <c r="Q388" s="15"/>
      <c r="R388" s="15"/>
      <c r="S388" s="9"/>
      <c r="W388" s="97"/>
      <c r="X388" s="9"/>
      <c r="Y388" s="48"/>
      <c r="AA388" s="15"/>
      <c r="AB388" s="15"/>
      <c r="AC388" s="9"/>
      <c r="AG388" s="97"/>
      <c r="AH388" s="9"/>
      <c r="AI388" s="48"/>
      <c r="AK388" s="15"/>
      <c r="AL388" s="15"/>
      <c r="AM388" s="9"/>
      <c r="AQ388" s="97"/>
      <c r="AR388" s="9"/>
      <c r="AS388" s="48"/>
      <c r="AU388" s="15"/>
      <c r="AV388" s="15"/>
      <c r="AW388" s="9"/>
      <c r="BA388" s="97"/>
      <c r="BB388" s="9"/>
      <c r="BC388" s="48"/>
      <c r="BE388" s="15"/>
      <c r="BF388" s="15"/>
      <c r="BG388" s="9"/>
      <c r="BK388" s="97"/>
      <c r="BL388" s="9"/>
      <c r="BM388" s="48"/>
      <c r="BO388" s="15"/>
      <c r="BP388" s="15"/>
      <c r="BQ388" s="9"/>
      <c r="BU388" s="97"/>
      <c r="BV388" s="9"/>
      <c r="BW388" s="48"/>
      <c r="BY388" s="15"/>
      <c r="BZ388" s="15"/>
      <c r="CA388" s="9"/>
      <c r="CE388" s="97"/>
      <c r="CF388" s="9"/>
      <c r="CG388" s="48"/>
      <c r="CI388" s="15"/>
      <c r="CJ388" s="15"/>
      <c r="CK388" s="9"/>
      <c r="CO388" s="97"/>
      <c r="CP388" s="9"/>
      <c r="CQ388" s="48"/>
      <c r="CS388" s="15"/>
      <c r="CT388" s="15"/>
      <c r="CU388" s="9"/>
      <c r="CY388" s="97"/>
      <c r="CZ388" s="9"/>
      <c r="DA388" s="48"/>
      <c r="DC388" s="15"/>
      <c r="DD388" s="15"/>
      <c r="DE388" s="9"/>
      <c r="DI388" s="97"/>
      <c r="DJ388" s="9"/>
      <c r="DK388" s="48"/>
      <c r="DM388" s="15"/>
      <c r="DN388" s="15"/>
      <c r="DO388" s="9"/>
      <c r="DS388" s="97"/>
      <c r="DT388" s="9"/>
      <c r="DU388" s="48"/>
      <c r="DW388" s="15"/>
      <c r="DX388" s="15"/>
      <c r="DY388" s="9"/>
      <c r="EC388" s="97"/>
      <c r="ED388" s="9"/>
      <c r="EE388" s="48"/>
      <c r="EG388" s="15"/>
      <c r="EH388" s="15"/>
      <c r="EI388" s="9"/>
      <c r="EM388" s="97"/>
      <c r="EN388" s="9"/>
      <c r="EO388" s="48"/>
      <c r="EQ388" s="15"/>
      <c r="ER388" s="15"/>
      <c r="ES388" s="9"/>
      <c r="EW388" s="97"/>
      <c r="EX388" s="9"/>
      <c r="EY388" s="48"/>
      <c r="FA388" s="15"/>
      <c r="FB388" s="15"/>
      <c r="FC388" s="9"/>
      <c r="FG388" s="97"/>
      <c r="FH388" s="9"/>
      <c r="FI388" s="48"/>
      <c r="FK388" s="15"/>
      <c r="FL388" s="15"/>
      <c r="FM388" s="9"/>
      <c r="FQ388" s="97"/>
      <c r="FR388" s="9"/>
      <c r="FS388" s="48"/>
      <c r="FU388" s="15"/>
      <c r="FV388" s="15"/>
      <c r="FW388" s="9"/>
      <c r="GA388" s="97"/>
      <c r="GB388" s="9"/>
      <c r="GC388" s="48"/>
      <c r="GE388" s="15"/>
      <c r="GF388" s="15"/>
      <c r="GG388" s="9"/>
      <c r="GK388" s="97"/>
      <c r="GL388" s="9"/>
      <c r="GM388" s="48"/>
      <c r="GO388" s="15"/>
      <c r="GP388" s="15"/>
      <c r="GQ388" s="9"/>
      <c r="GU388" s="97"/>
      <c r="GV388" s="9"/>
      <c r="GW388" s="48"/>
      <c r="GY388" s="15"/>
      <c r="GZ388" s="15"/>
      <c r="HA388" s="9"/>
      <c r="HE388" s="97"/>
      <c r="HF388" s="9"/>
      <c r="HG388" s="48"/>
      <c r="HI388" s="15"/>
      <c r="HJ388" s="15"/>
      <c r="HK388" s="9"/>
      <c r="HO388" s="97"/>
      <c r="HP388" s="9"/>
      <c r="HQ388" s="48"/>
      <c r="HS388" s="15"/>
      <c r="HT388" s="15"/>
      <c r="HU388" s="9"/>
      <c r="HY388" s="97"/>
      <c r="HZ388" s="9"/>
      <c r="IA388" s="48"/>
      <c r="IC388" s="15"/>
      <c r="ID388" s="15"/>
      <c r="IE388" s="9"/>
      <c r="AMH388"/>
      <c r="AMI388"/>
    </row>
    <row r="389" spans="1:1023" s="10" customFormat="1">
      <c r="A389" s="25">
        <v>385</v>
      </c>
      <c r="B389" s="26" t="s">
        <v>618</v>
      </c>
      <c r="C389" s="27" t="s">
        <v>617</v>
      </c>
      <c r="D389" s="60">
        <v>45</v>
      </c>
      <c r="E389" s="28"/>
      <c r="F389" s="29"/>
      <c r="G389" s="30"/>
      <c r="H389" s="96"/>
      <c r="I389" s="32"/>
      <c r="J389" s="31"/>
      <c r="M389" s="97"/>
      <c r="N389" s="9"/>
      <c r="O389" s="48"/>
      <c r="Q389" s="15"/>
      <c r="R389" s="15"/>
      <c r="S389" s="9"/>
      <c r="W389" s="97"/>
      <c r="X389" s="9"/>
      <c r="Y389" s="48"/>
      <c r="AA389" s="15"/>
      <c r="AB389" s="15"/>
      <c r="AC389" s="9"/>
      <c r="AG389" s="97"/>
      <c r="AH389" s="9"/>
      <c r="AI389" s="48"/>
      <c r="AK389" s="15"/>
      <c r="AL389" s="15"/>
      <c r="AM389" s="9"/>
      <c r="AQ389" s="97"/>
      <c r="AR389" s="9"/>
      <c r="AS389" s="48"/>
      <c r="AU389" s="15"/>
      <c r="AV389" s="15"/>
      <c r="AW389" s="9"/>
      <c r="BA389" s="97"/>
      <c r="BB389" s="9"/>
      <c r="BC389" s="48"/>
      <c r="BE389" s="15"/>
      <c r="BF389" s="15"/>
      <c r="BG389" s="9"/>
      <c r="BK389" s="97"/>
      <c r="BL389" s="9"/>
      <c r="BM389" s="48"/>
      <c r="BO389" s="15"/>
      <c r="BP389" s="15"/>
      <c r="BQ389" s="9"/>
      <c r="BU389" s="97"/>
      <c r="BV389" s="9"/>
      <c r="BW389" s="48"/>
      <c r="BY389" s="15"/>
      <c r="BZ389" s="15"/>
      <c r="CA389" s="9"/>
      <c r="CE389" s="97"/>
      <c r="CF389" s="9"/>
      <c r="CG389" s="48"/>
      <c r="CI389" s="15"/>
      <c r="CJ389" s="15"/>
      <c r="CK389" s="9"/>
      <c r="CO389" s="97"/>
      <c r="CP389" s="9"/>
      <c r="CQ389" s="48"/>
      <c r="CS389" s="15"/>
      <c r="CT389" s="15"/>
      <c r="CU389" s="9"/>
      <c r="CY389" s="97"/>
      <c r="CZ389" s="9"/>
      <c r="DA389" s="48"/>
      <c r="DC389" s="15"/>
      <c r="DD389" s="15"/>
      <c r="DE389" s="9"/>
      <c r="DI389" s="97"/>
      <c r="DJ389" s="9"/>
      <c r="DK389" s="48"/>
      <c r="DM389" s="15"/>
      <c r="DN389" s="15"/>
      <c r="DO389" s="9"/>
      <c r="DS389" s="97"/>
      <c r="DT389" s="9"/>
      <c r="DU389" s="48"/>
      <c r="DW389" s="15"/>
      <c r="DX389" s="15"/>
      <c r="DY389" s="9"/>
      <c r="EC389" s="97"/>
      <c r="ED389" s="9"/>
      <c r="EE389" s="48"/>
      <c r="EG389" s="15"/>
      <c r="EH389" s="15"/>
      <c r="EI389" s="9"/>
      <c r="EM389" s="97"/>
      <c r="EN389" s="9"/>
      <c r="EO389" s="48"/>
      <c r="EQ389" s="15"/>
      <c r="ER389" s="15"/>
      <c r="ES389" s="9"/>
      <c r="EW389" s="97"/>
      <c r="EX389" s="9"/>
      <c r="EY389" s="48"/>
      <c r="FA389" s="15"/>
      <c r="FB389" s="15"/>
      <c r="FC389" s="9"/>
      <c r="FG389" s="97"/>
      <c r="FH389" s="9"/>
      <c r="FI389" s="48"/>
      <c r="FK389" s="15"/>
      <c r="FL389" s="15"/>
      <c r="FM389" s="9"/>
      <c r="FQ389" s="97"/>
      <c r="FR389" s="9"/>
      <c r="FS389" s="48"/>
      <c r="FU389" s="15"/>
      <c r="FV389" s="15"/>
      <c r="FW389" s="9"/>
      <c r="GA389" s="97"/>
      <c r="GB389" s="9"/>
      <c r="GC389" s="48"/>
      <c r="GE389" s="15"/>
      <c r="GF389" s="15"/>
      <c r="GG389" s="9"/>
      <c r="GK389" s="97"/>
      <c r="GL389" s="9"/>
      <c r="GM389" s="48"/>
      <c r="GO389" s="15"/>
      <c r="GP389" s="15"/>
      <c r="GQ389" s="9"/>
      <c r="GU389" s="97"/>
      <c r="GV389" s="9"/>
      <c r="GW389" s="48"/>
      <c r="GY389" s="15"/>
      <c r="GZ389" s="15"/>
      <c r="HA389" s="9"/>
      <c r="HE389" s="97"/>
      <c r="HF389" s="9"/>
      <c r="HG389" s="48"/>
      <c r="HI389" s="15"/>
      <c r="HJ389" s="15"/>
      <c r="HK389" s="9"/>
      <c r="HO389" s="97"/>
      <c r="HP389" s="9"/>
      <c r="HQ389" s="48"/>
      <c r="HS389" s="15"/>
      <c r="HT389" s="15"/>
      <c r="HU389" s="9"/>
      <c r="HY389" s="97"/>
      <c r="HZ389" s="9"/>
      <c r="IA389" s="48"/>
      <c r="IC389" s="15"/>
      <c r="ID389" s="15"/>
      <c r="IE389" s="9"/>
      <c r="AMH389"/>
      <c r="AMI389"/>
    </row>
    <row r="390" spans="1:1023" s="10" customFormat="1">
      <c r="A390" s="25">
        <v>386</v>
      </c>
      <c r="B390" s="26" t="s">
        <v>619</v>
      </c>
      <c r="C390" s="27" t="s">
        <v>606</v>
      </c>
      <c r="D390" s="60">
        <v>350</v>
      </c>
      <c r="E390" s="28"/>
      <c r="F390" s="29"/>
      <c r="G390" s="30"/>
      <c r="H390" s="31"/>
      <c r="I390" s="32"/>
      <c r="J390" s="31"/>
      <c r="M390" s="97"/>
      <c r="N390" s="9"/>
      <c r="O390" s="48"/>
      <c r="Q390" s="15"/>
      <c r="R390" s="15"/>
      <c r="S390" s="9"/>
      <c r="W390" s="97"/>
      <c r="X390" s="9"/>
      <c r="Y390" s="48"/>
      <c r="AA390" s="15"/>
      <c r="AB390" s="15"/>
      <c r="AC390" s="9"/>
      <c r="AG390" s="97"/>
      <c r="AH390" s="9"/>
      <c r="AI390" s="48"/>
      <c r="AK390" s="15"/>
      <c r="AL390" s="15"/>
      <c r="AM390" s="9"/>
      <c r="AQ390" s="97"/>
      <c r="AR390" s="9"/>
      <c r="AS390" s="48"/>
      <c r="AU390" s="15"/>
      <c r="AV390" s="15"/>
      <c r="AW390" s="9"/>
      <c r="BA390" s="97"/>
      <c r="BB390" s="9"/>
      <c r="BC390" s="48"/>
      <c r="BE390" s="15"/>
      <c r="BF390" s="15"/>
      <c r="BG390" s="9"/>
      <c r="BK390" s="97"/>
      <c r="BL390" s="9"/>
      <c r="BM390" s="48"/>
      <c r="BO390" s="15"/>
      <c r="BP390" s="15"/>
      <c r="BQ390" s="9"/>
      <c r="BU390" s="97"/>
      <c r="BV390" s="9"/>
      <c r="BW390" s="48"/>
      <c r="BY390" s="15"/>
      <c r="BZ390" s="15"/>
      <c r="CA390" s="9"/>
      <c r="CE390" s="97"/>
      <c r="CF390" s="9"/>
      <c r="CG390" s="48"/>
      <c r="CI390" s="15"/>
      <c r="CJ390" s="15"/>
      <c r="CK390" s="9"/>
      <c r="CO390" s="97"/>
      <c r="CP390" s="9"/>
      <c r="CQ390" s="48"/>
      <c r="CS390" s="15"/>
      <c r="CT390" s="15"/>
      <c r="CU390" s="9"/>
      <c r="CY390" s="97"/>
      <c r="CZ390" s="9"/>
      <c r="DA390" s="48"/>
      <c r="DC390" s="15"/>
      <c r="DD390" s="15"/>
      <c r="DE390" s="9"/>
      <c r="DI390" s="97"/>
      <c r="DJ390" s="9"/>
      <c r="DK390" s="48"/>
      <c r="DM390" s="15"/>
      <c r="DN390" s="15"/>
      <c r="DO390" s="9"/>
      <c r="DS390" s="97"/>
      <c r="DT390" s="9"/>
      <c r="DU390" s="48"/>
      <c r="DW390" s="15"/>
      <c r="DX390" s="15"/>
      <c r="DY390" s="9"/>
      <c r="EC390" s="97"/>
      <c r="ED390" s="9"/>
      <c r="EE390" s="48"/>
      <c r="EG390" s="15"/>
      <c r="EH390" s="15"/>
      <c r="EI390" s="9"/>
      <c r="EM390" s="97"/>
      <c r="EN390" s="9"/>
      <c r="EO390" s="48"/>
      <c r="EQ390" s="15"/>
      <c r="ER390" s="15"/>
      <c r="ES390" s="9"/>
      <c r="EW390" s="97"/>
      <c r="EX390" s="9"/>
      <c r="EY390" s="48"/>
      <c r="FA390" s="15"/>
      <c r="FB390" s="15"/>
      <c r="FC390" s="9"/>
      <c r="FG390" s="97"/>
      <c r="FH390" s="9"/>
      <c r="FI390" s="48"/>
      <c r="FK390" s="15"/>
      <c r="FL390" s="15"/>
      <c r="FM390" s="9"/>
      <c r="FQ390" s="97"/>
      <c r="FR390" s="9"/>
      <c r="FS390" s="48"/>
      <c r="FU390" s="15"/>
      <c r="FV390" s="15"/>
      <c r="FW390" s="9"/>
      <c r="GA390" s="97"/>
      <c r="GB390" s="9"/>
      <c r="GC390" s="48"/>
      <c r="GE390" s="15"/>
      <c r="GF390" s="15"/>
      <c r="GG390" s="9"/>
      <c r="GK390" s="97"/>
      <c r="GL390" s="9"/>
      <c r="GM390" s="48"/>
      <c r="GO390" s="15"/>
      <c r="GP390" s="15"/>
      <c r="GQ390" s="9"/>
      <c r="GU390" s="97"/>
      <c r="GV390" s="9"/>
      <c r="GW390" s="48"/>
      <c r="GY390" s="15"/>
      <c r="GZ390" s="15"/>
      <c r="HA390" s="9"/>
      <c r="HE390" s="97"/>
      <c r="HF390" s="9"/>
      <c r="HG390" s="48"/>
      <c r="HI390" s="15"/>
      <c r="HJ390" s="15"/>
      <c r="HK390" s="9"/>
      <c r="HO390" s="97"/>
      <c r="HP390" s="9"/>
      <c r="HQ390" s="48"/>
      <c r="HS390" s="15"/>
      <c r="HT390" s="15"/>
      <c r="HU390" s="9"/>
      <c r="HY390" s="97"/>
      <c r="HZ390" s="9"/>
      <c r="IA390" s="48"/>
      <c r="IC390" s="15"/>
      <c r="ID390" s="15"/>
      <c r="IE390" s="9"/>
      <c r="AMH390"/>
      <c r="AMI390"/>
    </row>
    <row r="391" spans="1:1023">
      <c r="A391" s="25">
        <v>387</v>
      </c>
      <c r="B391" s="26" t="s">
        <v>620</v>
      </c>
      <c r="C391" s="27" t="s">
        <v>621</v>
      </c>
      <c r="D391" s="60">
        <v>3</v>
      </c>
      <c r="E391" s="28"/>
      <c r="F391" s="29"/>
      <c r="G391" s="30"/>
      <c r="H391" s="31"/>
      <c r="I391" s="32"/>
      <c r="J391" s="31"/>
    </row>
    <row r="392" spans="1:1023">
      <c r="A392" s="25">
        <v>388</v>
      </c>
      <c r="B392" s="43" t="s">
        <v>622</v>
      </c>
      <c r="C392" s="44" t="s">
        <v>35</v>
      </c>
      <c r="D392" s="60">
        <v>35</v>
      </c>
      <c r="E392" s="28"/>
      <c r="F392" s="29"/>
      <c r="G392" s="30"/>
      <c r="H392" s="31"/>
      <c r="I392" s="32"/>
      <c r="J392" s="31"/>
    </row>
    <row r="393" spans="1:1023">
      <c r="A393" s="25">
        <v>389</v>
      </c>
      <c r="B393" s="26" t="s">
        <v>623</v>
      </c>
      <c r="C393" s="27" t="s">
        <v>209</v>
      </c>
      <c r="D393" s="60">
        <v>45</v>
      </c>
      <c r="E393" s="28"/>
      <c r="F393" s="29"/>
      <c r="G393" s="30"/>
      <c r="H393" s="31"/>
      <c r="I393" s="32"/>
      <c r="J393" s="31"/>
    </row>
    <row r="394" spans="1:1023">
      <c r="A394" s="25">
        <v>390</v>
      </c>
      <c r="B394" s="26" t="s">
        <v>624</v>
      </c>
      <c r="C394" s="65" t="s">
        <v>258</v>
      </c>
      <c r="D394" s="60">
        <v>4</v>
      </c>
      <c r="E394" s="28"/>
      <c r="F394" s="29"/>
      <c r="G394" s="30"/>
      <c r="H394" s="31"/>
      <c r="I394" s="32"/>
      <c r="J394" s="31"/>
    </row>
    <row r="395" spans="1:1023">
      <c r="A395" s="25">
        <v>391</v>
      </c>
      <c r="B395" s="26" t="s">
        <v>625</v>
      </c>
      <c r="C395" s="65" t="s">
        <v>258</v>
      </c>
      <c r="D395" s="60">
        <v>4</v>
      </c>
      <c r="E395" s="28"/>
      <c r="F395" s="29"/>
      <c r="G395" s="30"/>
      <c r="H395" s="31"/>
      <c r="I395" s="32"/>
      <c r="J395" s="31"/>
    </row>
    <row r="396" spans="1:1023" ht="25.5">
      <c r="A396" s="25">
        <v>392</v>
      </c>
      <c r="B396" s="26" t="s">
        <v>626</v>
      </c>
      <c r="C396" s="27" t="s">
        <v>627</v>
      </c>
      <c r="D396" s="60">
        <v>6</v>
      </c>
      <c r="E396" s="28"/>
      <c r="F396" s="29"/>
      <c r="G396" s="30"/>
      <c r="H396" s="96"/>
      <c r="I396" s="32"/>
      <c r="J396" s="31"/>
    </row>
    <row r="397" spans="1:1023" s="10" customFormat="1">
      <c r="A397" s="25">
        <v>393</v>
      </c>
      <c r="B397" s="26" t="s">
        <v>628</v>
      </c>
      <c r="C397" s="27" t="s">
        <v>629</v>
      </c>
      <c r="D397" s="60">
        <v>1</v>
      </c>
      <c r="E397" s="28"/>
      <c r="F397" s="29"/>
      <c r="G397" s="30"/>
      <c r="H397" s="96"/>
      <c r="I397" s="32"/>
      <c r="J397" s="31"/>
      <c r="M397" s="97"/>
      <c r="N397" s="9"/>
      <c r="O397" s="48"/>
      <c r="P397" s="98"/>
      <c r="Q397" s="15"/>
      <c r="R397" s="15"/>
      <c r="S397" s="9"/>
      <c r="W397" s="97"/>
      <c r="X397" s="9"/>
      <c r="Y397" s="48"/>
      <c r="Z397" s="98"/>
      <c r="AA397" s="15"/>
      <c r="AB397" s="15"/>
      <c r="AC397" s="9"/>
      <c r="AG397" s="97"/>
      <c r="AH397" s="9"/>
      <c r="AI397" s="48"/>
      <c r="AJ397" s="98"/>
      <c r="AK397" s="15"/>
      <c r="AL397" s="15"/>
      <c r="AM397" s="9"/>
      <c r="AQ397" s="97"/>
      <c r="AR397" s="9"/>
      <c r="AS397" s="48"/>
      <c r="AT397" s="98"/>
      <c r="AU397" s="15"/>
      <c r="AV397" s="15"/>
      <c r="AW397" s="9"/>
      <c r="BA397" s="97"/>
      <c r="BB397" s="9"/>
      <c r="BC397" s="48"/>
      <c r="BD397" s="98"/>
      <c r="BE397" s="15"/>
      <c r="BF397" s="15"/>
      <c r="BG397" s="9"/>
      <c r="BK397" s="97"/>
      <c r="BL397" s="9"/>
      <c r="BM397" s="48"/>
      <c r="BN397" s="98"/>
      <c r="BO397" s="15"/>
      <c r="BP397" s="15"/>
      <c r="BQ397" s="9"/>
      <c r="BU397" s="97"/>
      <c r="BV397" s="9"/>
      <c r="BW397" s="48"/>
      <c r="BX397" s="98"/>
      <c r="BY397" s="15"/>
      <c r="BZ397" s="15"/>
      <c r="CA397" s="9"/>
      <c r="CE397" s="97"/>
      <c r="CF397" s="9"/>
      <c r="CG397" s="48"/>
      <c r="CH397" s="98"/>
      <c r="CI397" s="15"/>
      <c r="CJ397" s="15"/>
      <c r="CK397" s="9"/>
      <c r="CO397" s="97"/>
      <c r="CP397" s="9"/>
      <c r="CQ397" s="48"/>
      <c r="CR397" s="98"/>
      <c r="CS397" s="15"/>
      <c r="CT397" s="15"/>
      <c r="CU397" s="9"/>
      <c r="CY397" s="97"/>
      <c r="CZ397" s="9"/>
      <c r="DA397" s="48"/>
      <c r="DB397" s="98"/>
      <c r="DC397" s="15"/>
      <c r="DD397" s="15"/>
      <c r="DE397" s="9"/>
      <c r="DI397" s="97"/>
      <c r="DJ397" s="9"/>
      <c r="DK397" s="48"/>
      <c r="DL397" s="98"/>
      <c r="DM397" s="15"/>
      <c r="DN397" s="15"/>
      <c r="DO397" s="9"/>
      <c r="DS397" s="97"/>
      <c r="DT397" s="9"/>
      <c r="DU397" s="48"/>
      <c r="DV397" s="98"/>
      <c r="DW397" s="15"/>
      <c r="DX397" s="15"/>
      <c r="DY397" s="9"/>
      <c r="EC397" s="97"/>
      <c r="ED397" s="9"/>
      <c r="EE397" s="48"/>
      <c r="EF397" s="98"/>
      <c r="EG397" s="15"/>
      <c r="EH397" s="15"/>
      <c r="EI397" s="9"/>
      <c r="EM397" s="97"/>
      <c r="EN397" s="9"/>
      <c r="EO397" s="48"/>
      <c r="EP397" s="98"/>
      <c r="EQ397" s="15"/>
      <c r="ER397" s="15"/>
      <c r="ES397" s="9"/>
      <c r="EW397" s="97"/>
      <c r="EX397" s="9"/>
      <c r="EY397" s="48"/>
      <c r="EZ397" s="98"/>
      <c r="FA397" s="15"/>
      <c r="FB397" s="15"/>
      <c r="FC397" s="9"/>
      <c r="FG397" s="97"/>
      <c r="FH397" s="9"/>
      <c r="FI397" s="48"/>
      <c r="FJ397" s="98"/>
      <c r="FK397" s="15"/>
      <c r="FL397" s="15"/>
      <c r="FM397" s="9"/>
      <c r="FQ397" s="97"/>
      <c r="FR397" s="9"/>
      <c r="FS397" s="48"/>
      <c r="FT397" s="98"/>
      <c r="FU397" s="15"/>
      <c r="FV397" s="15"/>
      <c r="FW397" s="9"/>
      <c r="GA397" s="97"/>
      <c r="GB397" s="9"/>
      <c r="GC397" s="48"/>
      <c r="GD397" s="98"/>
      <c r="GE397" s="15"/>
      <c r="GF397" s="15"/>
      <c r="GG397" s="9"/>
      <c r="GK397" s="97"/>
      <c r="GL397" s="9"/>
      <c r="GM397" s="48"/>
      <c r="GN397" s="98"/>
      <c r="GO397" s="15"/>
      <c r="GP397" s="15"/>
      <c r="GQ397" s="9"/>
      <c r="GU397" s="97"/>
      <c r="GV397" s="9"/>
      <c r="GW397" s="48"/>
      <c r="GX397" s="98"/>
      <c r="GY397" s="15"/>
      <c r="GZ397" s="15"/>
      <c r="HA397" s="9"/>
      <c r="HE397" s="97"/>
      <c r="HF397" s="9"/>
      <c r="HG397" s="48"/>
      <c r="HH397" s="98"/>
      <c r="HI397" s="15"/>
      <c r="HJ397" s="15"/>
      <c r="HK397" s="9"/>
      <c r="HO397" s="97"/>
      <c r="HP397" s="9"/>
      <c r="HQ397" s="48"/>
      <c r="HR397" s="98"/>
      <c r="HS397" s="15"/>
      <c r="HT397" s="15"/>
      <c r="HU397" s="9"/>
      <c r="HY397" s="97"/>
      <c r="HZ397" s="9"/>
      <c r="IA397" s="48"/>
      <c r="IB397" s="98"/>
      <c r="IC397" s="15"/>
      <c r="ID397" s="15"/>
      <c r="IE397" s="9"/>
      <c r="AMH397"/>
      <c r="AMI397"/>
    </row>
    <row r="398" spans="1:1023" s="10" customFormat="1">
      <c r="A398" s="25">
        <v>394</v>
      </c>
      <c r="B398" s="26" t="s">
        <v>630</v>
      </c>
      <c r="C398" s="27" t="s">
        <v>631</v>
      </c>
      <c r="D398" s="60">
        <v>12</v>
      </c>
      <c r="E398" s="28"/>
      <c r="F398" s="29"/>
      <c r="G398" s="30"/>
      <c r="H398" s="31"/>
      <c r="I398" s="32"/>
      <c r="J398" s="31"/>
      <c r="M398" s="97"/>
      <c r="N398" s="9"/>
      <c r="O398" s="48"/>
      <c r="P398" s="98"/>
      <c r="Q398" s="15"/>
      <c r="R398" s="15"/>
      <c r="S398" s="9"/>
      <c r="W398" s="97"/>
      <c r="X398" s="9"/>
      <c r="Y398" s="48"/>
      <c r="Z398" s="98"/>
      <c r="AA398" s="15"/>
      <c r="AB398" s="15"/>
      <c r="AC398" s="9"/>
      <c r="AG398" s="97"/>
      <c r="AH398" s="9"/>
      <c r="AI398" s="48"/>
      <c r="AJ398" s="98"/>
      <c r="AK398" s="15"/>
      <c r="AL398" s="15"/>
      <c r="AM398" s="9"/>
      <c r="AQ398" s="97"/>
      <c r="AR398" s="9"/>
      <c r="AS398" s="48"/>
      <c r="AT398" s="98"/>
      <c r="AU398" s="15"/>
      <c r="AV398" s="15"/>
      <c r="AW398" s="9"/>
      <c r="BA398" s="97"/>
      <c r="BB398" s="9"/>
      <c r="BC398" s="48"/>
      <c r="BD398" s="98"/>
      <c r="BE398" s="15"/>
      <c r="BF398" s="15"/>
      <c r="BG398" s="9"/>
      <c r="BK398" s="97"/>
      <c r="BL398" s="9"/>
      <c r="BM398" s="48"/>
      <c r="BN398" s="98"/>
      <c r="BO398" s="15"/>
      <c r="BP398" s="15"/>
      <c r="BQ398" s="9"/>
      <c r="BU398" s="97"/>
      <c r="BV398" s="9"/>
      <c r="BW398" s="48"/>
      <c r="BX398" s="98"/>
      <c r="BY398" s="15"/>
      <c r="BZ398" s="15"/>
      <c r="CA398" s="9"/>
      <c r="CE398" s="97"/>
      <c r="CF398" s="9"/>
      <c r="CG398" s="48"/>
      <c r="CH398" s="98"/>
      <c r="CI398" s="15"/>
      <c r="CJ398" s="15"/>
      <c r="CK398" s="9"/>
      <c r="CO398" s="97"/>
      <c r="CP398" s="9"/>
      <c r="CQ398" s="48"/>
      <c r="CR398" s="98"/>
      <c r="CS398" s="15"/>
      <c r="CT398" s="15"/>
      <c r="CU398" s="9"/>
      <c r="CY398" s="97"/>
      <c r="CZ398" s="9"/>
      <c r="DA398" s="48"/>
      <c r="DB398" s="98"/>
      <c r="DC398" s="15"/>
      <c r="DD398" s="15"/>
      <c r="DE398" s="9"/>
      <c r="DI398" s="97"/>
      <c r="DJ398" s="9"/>
      <c r="DK398" s="48"/>
      <c r="DL398" s="98"/>
      <c r="DM398" s="15"/>
      <c r="DN398" s="15"/>
      <c r="DO398" s="9"/>
      <c r="DS398" s="97"/>
      <c r="DT398" s="9"/>
      <c r="DU398" s="48"/>
      <c r="DV398" s="98"/>
      <c r="DW398" s="15"/>
      <c r="DX398" s="15"/>
      <c r="DY398" s="9"/>
      <c r="EC398" s="97"/>
      <c r="ED398" s="9"/>
      <c r="EE398" s="48"/>
      <c r="EF398" s="98"/>
      <c r="EG398" s="15"/>
      <c r="EH398" s="15"/>
      <c r="EI398" s="9"/>
      <c r="EM398" s="97"/>
      <c r="EN398" s="9"/>
      <c r="EO398" s="48"/>
      <c r="EP398" s="98"/>
      <c r="EQ398" s="15"/>
      <c r="ER398" s="15"/>
      <c r="ES398" s="9"/>
      <c r="EW398" s="97"/>
      <c r="EX398" s="9"/>
      <c r="EY398" s="48"/>
      <c r="EZ398" s="98"/>
      <c r="FA398" s="15"/>
      <c r="FB398" s="15"/>
      <c r="FC398" s="9"/>
      <c r="FG398" s="97"/>
      <c r="FH398" s="9"/>
      <c r="FI398" s="48"/>
      <c r="FJ398" s="98"/>
      <c r="FK398" s="15"/>
      <c r="FL398" s="15"/>
      <c r="FM398" s="9"/>
      <c r="FQ398" s="97"/>
      <c r="FR398" s="9"/>
      <c r="FS398" s="48"/>
      <c r="FT398" s="98"/>
      <c r="FU398" s="15"/>
      <c r="FV398" s="15"/>
      <c r="FW398" s="9"/>
      <c r="GA398" s="97"/>
      <c r="GB398" s="9"/>
      <c r="GC398" s="48"/>
      <c r="GD398" s="98"/>
      <c r="GE398" s="15"/>
      <c r="GF398" s="15"/>
      <c r="GG398" s="9"/>
      <c r="GK398" s="97"/>
      <c r="GL398" s="9"/>
      <c r="GM398" s="48"/>
      <c r="GN398" s="98"/>
      <c r="GO398" s="15"/>
      <c r="GP398" s="15"/>
      <c r="GQ398" s="9"/>
      <c r="GU398" s="97"/>
      <c r="GV398" s="9"/>
      <c r="GW398" s="48"/>
      <c r="GX398" s="98"/>
      <c r="GY398" s="15"/>
      <c r="GZ398" s="15"/>
      <c r="HA398" s="9"/>
      <c r="HE398" s="97"/>
      <c r="HF398" s="9"/>
      <c r="HG398" s="48"/>
      <c r="HH398" s="98"/>
      <c r="HI398" s="15"/>
      <c r="HJ398" s="15"/>
      <c r="HK398" s="9"/>
      <c r="HO398" s="97"/>
      <c r="HP398" s="9"/>
      <c r="HQ398" s="48"/>
      <c r="HR398" s="98"/>
      <c r="HS398" s="15"/>
      <c r="HT398" s="15"/>
      <c r="HU398" s="9"/>
      <c r="HY398" s="97"/>
      <c r="HZ398" s="9"/>
      <c r="IA398" s="48"/>
      <c r="IB398" s="98"/>
      <c r="IC398" s="15"/>
      <c r="ID398" s="15"/>
      <c r="IE398" s="9"/>
      <c r="AMH398"/>
      <c r="AMI398"/>
    </row>
    <row r="399" spans="1:1023" ht="25.5" customHeight="1">
      <c r="A399" s="25">
        <v>395</v>
      </c>
      <c r="B399" s="26" t="s">
        <v>632</v>
      </c>
      <c r="C399" s="27" t="s">
        <v>633</v>
      </c>
      <c r="D399" s="60">
        <v>10</v>
      </c>
      <c r="E399" s="28"/>
      <c r="F399" s="29"/>
      <c r="G399" s="30"/>
      <c r="H399" s="31"/>
      <c r="I399" s="32"/>
      <c r="J399" s="31"/>
    </row>
    <row r="400" spans="1:1023" ht="29.25" customHeight="1">
      <c r="A400" s="25">
        <v>396</v>
      </c>
      <c r="B400" s="26" t="s">
        <v>634</v>
      </c>
      <c r="C400" s="65" t="s">
        <v>550</v>
      </c>
      <c r="D400" s="60">
        <v>10</v>
      </c>
      <c r="E400" s="28"/>
      <c r="F400" s="29"/>
      <c r="G400" s="30"/>
      <c r="H400" s="31"/>
      <c r="I400" s="32"/>
      <c r="J400" s="31"/>
    </row>
    <row r="401" spans="1:1023" s="9" customFormat="1">
      <c r="A401" s="25">
        <v>397</v>
      </c>
      <c r="B401" s="26" t="s">
        <v>635</v>
      </c>
      <c r="C401" s="65" t="s">
        <v>214</v>
      </c>
      <c r="D401" s="60">
        <v>10</v>
      </c>
      <c r="E401" s="28"/>
      <c r="F401" s="29"/>
      <c r="G401" s="30"/>
      <c r="H401" s="31"/>
      <c r="I401" s="32"/>
      <c r="J401" s="31"/>
      <c r="AMH401"/>
      <c r="AMI401"/>
    </row>
    <row r="402" spans="1:1023" s="9" customFormat="1">
      <c r="A402" s="25">
        <v>398</v>
      </c>
      <c r="B402" s="26" t="s">
        <v>636</v>
      </c>
      <c r="C402" s="27" t="s">
        <v>637</v>
      </c>
      <c r="D402" s="60">
        <v>170</v>
      </c>
      <c r="E402" s="28"/>
      <c r="F402" s="29"/>
      <c r="G402" s="30"/>
      <c r="H402" s="31"/>
      <c r="I402" s="32"/>
      <c r="J402" s="31"/>
      <c r="AMH402"/>
      <c r="AMI402"/>
    </row>
    <row r="403" spans="1:1023" ht="25.5">
      <c r="A403" s="25">
        <v>399</v>
      </c>
      <c r="B403" s="62" t="s">
        <v>638</v>
      </c>
      <c r="C403" s="63" t="s">
        <v>639</v>
      </c>
      <c r="D403" s="60">
        <v>20</v>
      </c>
      <c r="E403" s="28"/>
      <c r="F403" s="29"/>
      <c r="G403" s="30"/>
      <c r="H403" s="31"/>
      <c r="I403" s="32"/>
      <c r="J403" s="31"/>
    </row>
    <row r="404" spans="1:1023" ht="28.5" customHeight="1">
      <c r="A404" s="25">
        <v>400</v>
      </c>
      <c r="B404" s="26" t="s">
        <v>640</v>
      </c>
      <c r="C404" s="27" t="s">
        <v>641</v>
      </c>
      <c r="D404" s="60">
        <v>60</v>
      </c>
      <c r="E404" s="28"/>
      <c r="F404" s="29"/>
      <c r="G404" s="30"/>
      <c r="H404" s="31"/>
      <c r="I404" s="32"/>
      <c r="J404" s="31"/>
    </row>
    <row r="405" spans="1:1023" s="9" customFormat="1" ht="30.75" customHeight="1">
      <c r="A405" s="25">
        <v>401</v>
      </c>
      <c r="B405" s="26" t="s">
        <v>642</v>
      </c>
      <c r="C405" s="27" t="s">
        <v>643</v>
      </c>
      <c r="D405" s="60">
        <v>45</v>
      </c>
      <c r="E405" s="28"/>
      <c r="F405" s="29"/>
      <c r="G405" s="30"/>
      <c r="H405" s="31"/>
      <c r="I405" s="32"/>
      <c r="J405" s="31"/>
      <c r="AMH405"/>
      <c r="AMI405"/>
    </row>
    <row r="406" spans="1:1023" s="9" customFormat="1" ht="25.5">
      <c r="A406" s="25">
        <v>402</v>
      </c>
      <c r="B406" s="27" t="s">
        <v>644</v>
      </c>
      <c r="C406" s="27" t="s">
        <v>645</v>
      </c>
      <c r="D406" s="60">
        <v>7</v>
      </c>
      <c r="E406" s="28"/>
      <c r="F406" s="29"/>
      <c r="G406" s="30"/>
      <c r="H406" s="31"/>
      <c r="I406" s="32"/>
      <c r="J406" s="31"/>
      <c r="AMH406"/>
      <c r="AMI406"/>
    </row>
    <row r="407" spans="1:1023">
      <c r="A407" s="25">
        <v>403</v>
      </c>
      <c r="B407" s="26" t="s">
        <v>646</v>
      </c>
      <c r="C407" s="27" t="s">
        <v>537</v>
      </c>
      <c r="D407" s="60">
        <v>9</v>
      </c>
      <c r="E407" s="28"/>
      <c r="F407" s="29"/>
      <c r="G407" s="30"/>
      <c r="H407" s="31"/>
      <c r="I407" s="32"/>
      <c r="J407" s="31"/>
    </row>
    <row r="408" spans="1:1023">
      <c r="A408" s="25">
        <v>404</v>
      </c>
      <c r="B408" s="62" t="s">
        <v>647</v>
      </c>
      <c r="C408" s="63" t="s">
        <v>214</v>
      </c>
      <c r="D408" s="60">
        <v>4</v>
      </c>
      <c r="E408" s="28"/>
      <c r="F408" s="29"/>
      <c r="G408" s="30"/>
      <c r="H408" s="31"/>
      <c r="I408" s="32"/>
      <c r="J408" s="31"/>
    </row>
    <row r="409" spans="1:1023" s="9" customFormat="1" ht="38.25">
      <c r="A409" s="25">
        <v>405</v>
      </c>
      <c r="B409" s="43" t="s">
        <v>648</v>
      </c>
      <c r="C409" s="44" t="s">
        <v>649</v>
      </c>
      <c r="D409" s="67">
        <v>25</v>
      </c>
      <c r="E409" s="28"/>
      <c r="F409" s="29"/>
      <c r="G409" s="30"/>
      <c r="H409" s="31"/>
      <c r="I409" s="32"/>
      <c r="J409" s="31"/>
      <c r="AMH409"/>
      <c r="AMI409"/>
    </row>
    <row r="410" spans="1:1023" s="9" customFormat="1">
      <c r="A410" s="25">
        <v>406</v>
      </c>
      <c r="B410" s="43" t="s">
        <v>650</v>
      </c>
      <c r="C410" s="44" t="s">
        <v>651</v>
      </c>
      <c r="D410" s="67">
        <v>20</v>
      </c>
      <c r="E410" s="28"/>
      <c r="F410" s="29"/>
      <c r="G410" s="30"/>
      <c r="H410" s="31"/>
      <c r="I410" s="32"/>
      <c r="J410" s="31"/>
      <c r="AMH410"/>
      <c r="AMI410"/>
    </row>
    <row r="411" spans="1:1023">
      <c r="A411" s="25">
        <v>407</v>
      </c>
      <c r="B411" s="26" t="s">
        <v>652</v>
      </c>
      <c r="C411" s="27" t="s">
        <v>183</v>
      </c>
      <c r="D411" s="60">
        <v>3</v>
      </c>
      <c r="E411" s="28"/>
      <c r="F411" s="29"/>
      <c r="G411" s="30"/>
      <c r="H411" s="31"/>
      <c r="I411" s="32"/>
      <c r="J411" s="31"/>
    </row>
    <row r="412" spans="1:1023" s="9" customFormat="1" ht="16.5" customHeight="1">
      <c r="A412" s="106"/>
      <c r="B412" s="26" t="s">
        <v>653</v>
      </c>
      <c r="C412" s="26"/>
      <c r="D412" s="26"/>
      <c r="E412" s="26"/>
      <c r="F412" s="107"/>
      <c r="G412" s="108"/>
      <c r="H412" s="109"/>
      <c r="I412" s="110"/>
      <c r="J412" s="31"/>
      <c r="AMH412"/>
      <c r="AMI412"/>
    </row>
    <row r="413" spans="1:1023" ht="28.5" customHeight="1">
      <c r="F413" s="17"/>
      <c r="I413" s="111"/>
      <c r="AME413" s="9"/>
      <c r="AMF413" s="9"/>
      <c r="AMG413" s="9"/>
    </row>
    <row r="414" spans="1:1023" s="9" customFormat="1" ht="15" customHeight="1">
      <c r="A414" s="112"/>
      <c r="B414" s="8" t="s">
        <v>654</v>
      </c>
      <c r="C414" s="113"/>
      <c r="D414" s="114"/>
      <c r="E414" s="849" t="s">
        <v>655</v>
      </c>
      <c r="F414" s="849"/>
      <c r="G414" s="849"/>
      <c r="H414" s="113"/>
      <c r="AMH414"/>
      <c r="AMI414"/>
    </row>
    <row r="415" spans="1:1023" ht="15.75" customHeight="1">
      <c r="B415" s="115" t="s">
        <v>656</v>
      </c>
      <c r="E415" s="850" t="s">
        <v>657</v>
      </c>
      <c r="F415" s="850"/>
      <c r="G415" s="850"/>
      <c r="H415" s="116"/>
      <c r="AME415" s="9"/>
      <c r="AMF415" s="9"/>
      <c r="AMG415" s="9"/>
    </row>
    <row r="416" spans="1:1023">
      <c r="AME416" s="9"/>
      <c r="AMF416" s="9"/>
      <c r="AMG416" s="9"/>
    </row>
    <row r="417" spans="1019:1021">
      <c r="AME417" s="9"/>
      <c r="AMF417" s="9"/>
      <c r="AMG417" s="9"/>
    </row>
  </sheetData>
  <mergeCells count="2">
    <mergeCell ref="E414:G414"/>
    <mergeCell ref="E415:G415"/>
  </mergeCells>
  <conditionalFormatting sqref="E5:E10 E12:E67 E70:E85 E88:E174 E176:E218 E222:E259 E261:E318 E320:E411">
    <cfRule type="expression" dxfId="19" priority="2">
      <formula>#REF!=#REF!</formula>
    </cfRule>
  </conditionalFormatting>
  <conditionalFormatting sqref="E86:E87">
    <cfRule type="expression" dxfId="18" priority="3">
      <formula>$E86=#REF!</formula>
    </cfRule>
  </conditionalFormatting>
  <pageMargins left="0.25" right="0.25" top="0.75" bottom="0.75" header="0.3" footer="0.3"/>
  <pageSetup paperSize="9" scale="97" fitToHeight="0" orientation="landscape" r:id="rId1"/>
  <headerFooter>
    <oddHeader>&amp;C&amp;A</oddHeader>
    <oddFooter>&amp;CStrona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7FFE00"/>
    <pageSetUpPr fitToPage="1"/>
  </sheetPr>
  <dimension ref="A1:AMJ18"/>
  <sheetViews>
    <sheetView zoomScale="80" zoomScaleNormal="80" workbookViewId="0">
      <selection activeCell="J20" sqref="J20"/>
    </sheetView>
  </sheetViews>
  <sheetFormatPr defaultColWidth="8.5703125" defaultRowHeight="15"/>
  <cols>
    <col min="1" max="1" width="3.7109375" style="42" customWidth="1"/>
    <col min="2" max="2" width="42.28515625" style="42" customWidth="1"/>
    <col min="3" max="3" width="21" style="42" customWidth="1"/>
    <col min="4" max="4" width="8.7109375" style="9" customWidth="1"/>
    <col min="5" max="5" width="12.140625" style="42" customWidth="1"/>
    <col min="6" max="6" width="13.42578125" style="42" customWidth="1"/>
    <col min="7" max="7" width="8.42578125" style="42" customWidth="1"/>
    <col min="8" max="8" width="12.42578125" style="42" customWidth="1"/>
    <col min="9" max="9" width="13.28515625" style="42" customWidth="1"/>
    <col min="10" max="10" width="11" style="42" customWidth="1"/>
    <col min="11" max="255" width="8.5703125" style="42"/>
    <col min="256" max="256" width="8.5703125" style="9"/>
    <col min="257" max="257" width="3.7109375" style="9" customWidth="1"/>
    <col min="258" max="258" width="42.28515625" style="9" customWidth="1"/>
    <col min="259" max="259" width="21" style="9" customWidth="1"/>
    <col min="260" max="260" width="8.7109375" style="9" customWidth="1"/>
    <col min="261" max="261" width="12.140625" style="9" customWidth="1"/>
    <col min="262" max="262" width="13.42578125" style="9" customWidth="1"/>
    <col min="263" max="263" width="8.42578125" style="9" customWidth="1"/>
    <col min="264" max="264" width="12.42578125" style="9" customWidth="1"/>
    <col min="265" max="265" width="13.28515625" style="9" customWidth="1"/>
    <col min="266" max="266" width="11" style="9" customWidth="1"/>
    <col min="267" max="512" width="8.5703125" style="9"/>
    <col min="513" max="513" width="3.7109375" style="9" customWidth="1"/>
    <col min="514" max="514" width="42.28515625" style="9" customWidth="1"/>
    <col min="515" max="515" width="21" style="9" customWidth="1"/>
    <col min="516" max="516" width="8.7109375" style="9" customWidth="1"/>
    <col min="517" max="517" width="12.140625" style="9" customWidth="1"/>
    <col min="518" max="518" width="13.42578125" style="9" customWidth="1"/>
    <col min="519" max="519" width="8.42578125" style="9" customWidth="1"/>
    <col min="520" max="520" width="12.42578125" style="9" customWidth="1"/>
    <col min="521" max="521" width="13.28515625" style="9" customWidth="1"/>
    <col min="522" max="522" width="11" style="9" customWidth="1"/>
    <col min="523" max="768" width="8.5703125" style="9"/>
    <col min="769" max="769" width="3.7109375" style="9" customWidth="1"/>
    <col min="770" max="770" width="42.28515625" style="9" customWidth="1"/>
    <col min="771" max="771" width="21" style="9" customWidth="1"/>
    <col min="772" max="772" width="8.7109375" style="9" customWidth="1"/>
    <col min="773" max="773" width="12.140625" style="9" customWidth="1"/>
    <col min="774" max="774" width="13.42578125" style="9" customWidth="1"/>
    <col min="775" max="775" width="8.42578125" style="9" customWidth="1"/>
    <col min="776" max="776" width="12.42578125" style="9" customWidth="1"/>
    <col min="777" max="777" width="13.28515625" style="9" customWidth="1"/>
    <col min="778" max="778" width="11" style="9" customWidth="1"/>
    <col min="779" max="1010" width="8.5703125" style="9"/>
    <col min="1022" max="1024" width="11.5703125" customWidth="1"/>
  </cols>
  <sheetData>
    <row r="1" spans="1:1024" s="9" customFormat="1" ht="12.75" customHeight="1">
      <c r="A1" s="589" t="s">
        <v>1852</v>
      </c>
      <c r="B1" s="676"/>
      <c r="C1" s="13"/>
      <c r="D1" s="14"/>
      <c r="E1" s="13"/>
      <c r="F1" s="13"/>
      <c r="ALW1"/>
      <c r="ALX1"/>
      <c r="ALY1"/>
      <c r="ALZ1"/>
      <c r="AMA1"/>
      <c r="AMB1"/>
      <c r="AMC1"/>
      <c r="AMD1"/>
      <c r="AME1"/>
      <c r="AMF1"/>
      <c r="AMG1"/>
      <c r="AMH1"/>
      <c r="AMI1"/>
      <c r="AMJ1"/>
    </row>
    <row r="2" spans="1:1024">
      <c r="A2" s="679" t="s">
        <v>1840</v>
      </c>
      <c r="B2" s="680"/>
      <c r="C2" s="117"/>
      <c r="D2" s="12"/>
      <c r="E2" s="117"/>
      <c r="F2" s="117"/>
      <c r="G2" s="118"/>
      <c r="H2" s="117"/>
    </row>
    <row r="3" spans="1:1024" s="122" customFormat="1" ht="15.75">
      <c r="A3" s="119" t="s">
        <v>1839</v>
      </c>
      <c r="B3" s="120"/>
      <c r="C3" s="120"/>
      <c r="D3" s="121"/>
      <c r="E3" s="120"/>
      <c r="F3" s="120"/>
      <c r="G3" s="120"/>
      <c r="H3" s="120"/>
      <c r="I3" s="120"/>
    </row>
    <row r="4" spans="1:1024" s="24" customFormat="1" ht="38.25">
      <c r="A4" s="20" t="s">
        <v>1</v>
      </c>
      <c r="B4" s="20" t="s">
        <v>2</v>
      </c>
      <c r="C4" s="20" t="s">
        <v>3</v>
      </c>
      <c r="D4" s="20" t="s">
        <v>4</v>
      </c>
      <c r="E4" s="21" t="s">
        <v>5</v>
      </c>
      <c r="F4" s="21" t="s">
        <v>6</v>
      </c>
      <c r="G4" s="22" t="s">
        <v>7</v>
      </c>
      <c r="H4" s="21" t="s">
        <v>8</v>
      </c>
      <c r="I4" s="21" t="s">
        <v>9</v>
      </c>
      <c r="J4" s="20" t="s">
        <v>658</v>
      </c>
      <c r="K4" s="23" t="s">
        <v>10</v>
      </c>
    </row>
    <row r="5" spans="1:1024" ht="21" customHeight="1">
      <c r="A5" s="41">
        <v>1</v>
      </c>
      <c r="B5" s="41" t="s">
        <v>659</v>
      </c>
      <c r="C5" s="41" t="s">
        <v>660</v>
      </c>
      <c r="D5" s="182">
        <v>200</v>
      </c>
      <c r="E5" s="123"/>
      <c r="F5" s="124"/>
      <c r="G5" s="30"/>
      <c r="H5" s="90"/>
      <c r="I5" s="125"/>
      <c r="J5" s="40"/>
      <c r="K5" s="31"/>
    </row>
    <row r="6" spans="1:1024" ht="23.25" customHeight="1">
      <c r="A6" s="41">
        <v>2</v>
      </c>
      <c r="B6" s="41" t="s">
        <v>659</v>
      </c>
      <c r="C6" s="41" t="s">
        <v>661</v>
      </c>
      <c r="D6" s="182">
        <v>1500</v>
      </c>
      <c r="E6" s="123"/>
      <c r="F6" s="124"/>
      <c r="G6" s="30"/>
      <c r="H6" s="90"/>
      <c r="I6" s="125"/>
      <c r="J6" s="40"/>
      <c r="K6" s="31"/>
    </row>
    <row r="7" spans="1:1024" ht="24.75" customHeight="1">
      <c r="A7" s="41">
        <v>3</v>
      </c>
      <c r="B7" s="41" t="s">
        <v>662</v>
      </c>
      <c r="C7" s="41" t="s">
        <v>663</v>
      </c>
      <c r="D7" s="182">
        <v>500</v>
      </c>
      <c r="E7" s="123"/>
      <c r="F7" s="124"/>
      <c r="G7" s="30"/>
      <c r="H7" s="90"/>
      <c r="I7" s="125"/>
      <c r="J7" s="40"/>
      <c r="K7" s="31"/>
    </row>
    <row r="8" spans="1:1024" ht="21.75" customHeight="1">
      <c r="A8" s="41">
        <v>4</v>
      </c>
      <c r="B8" s="41" t="s">
        <v>664</v>
      </c>
      <c r="C8" s="41" t="s">
        <v>663</v>
      </c>
      <c r="D8" s="182">
        <v>600</v>
      </c>
      <c r="E8" s="123"/>
      <c r="F8" s="124"/>
      <c r="G8" s="30"/>
      <c r="H8" s="90"/>
      <c r="I8" s="125"/>
      <c r="J8" s="40"/>
      <c r="K8" s="31"/>
    </row>
    <row r="9" spans="1:1024" s="9" customFormat="1" ht="114.75" customHeight="1">
      <c r="A9" s="41">
        <v>5</v>
      </c>
      <c r="B9" s="126" t="s">
        <v>665</v>
      </c>
      <c r="C9" s="127" t="s">
        <v>666</v>
      </c>
      <c r="D9" s="182">
        <v>1000</v>
      </c>
      <c r="E9" s="128"/>
      <c r="F9" s="124"/>
      <c r="G9" s="30"/>
      <c r="H9" s="90"/>
      <c r="I9" s="125"/>
      <c r="J9" s="40"/>
      <c r="K9" s="31"/>
      <c r="IU9" s="42"/>
    </row>
    <row r="10" spans="1:1024" s="9" customFormat="1" ht="114" customHeight="1">
      <c r="A10" s="41">
        <v>6</v>
      </c>
      <c r="B10" s="126" t="s">
        <v>665</v>
      </c>
      <c r="C10" s="127" t="s">
        <v>667</v>
      </c>
      <c r="D10" s="182">
        <v>1800</v>
      </c>
      <c r="E10" s="128"/>
      <c r="F10" s="124"/>
      <c r="G10" s="30"/>
      <c r="H10" s="90"/>
      <c r="I10" s="125"/>
      <c r="J10" s="40"/>
      <c r="K10" s="31"/>
      <c r="IU10" s="42"/>
    </row>
    <row r="11" spans="1:1024" ht="15" customHeight="1">
      <c r="A11" s="41">
        <v>7</v>
      </c>
      <c r="B11" s="127" t="s">
        <v>668</v>
      </c>
      <c r="C11" s="41" t="s">
        <v>669</v>
      </c>
      <c r="D11" s="182">
        <v>300</v>
      </c>
      <c r="E11" s="123"/>
      <c r="F11" s="124"/>
      <c r="G11" s="30"/>
      <c r="H11" s="129"/>
      <c r="I11" s="125"/>
      <c r="J11" s="40"/>
      <c r="K11" s="31"/>
    </row>
    <row r="12" spans="1:1024" ht="21.75" customHeight="1">
      <c r="A12" s="41">
        <v>8</v>
      </c>
      <c r="B12" s="41" t="s">
        <v>670</v>
      </c>
      <c r="C12" s="41" t="s">
        <v>671</v>
      </c>
      <c r="D12" s="182">
        <v>2000</v>
      </c>
      <c r="E12" s="123"/>
      <c r="F12" s="124"/>
      <c r="G12" s="30"/>
      <c r="H12" s="90"/>
      <c r="I12" s="125"/>
      <c r="J12" s="40"/>
      <c r="K12" s="31"/>
    </row>
    <row r="13" spans="1:1024" ht="21.75" customHeight="1">
      <c r="A13" s="41">
        <v>9</v>
      </c>
      <c r="B13" s="41" t="s">
        <v>670</v>
      </c>
      <c r="C13" s="41" t="s">
        <v>672</v>
      </c>
      <c r="D13" s="31">
        <v>800</v>
      </c>
      <c r="E13" s="123"/>
      <c r="F13" s="124"/>
      <c r="G13" s="30"/>
      <c r="H13" s="90"/>
      <c r="I13" s="125"/>
      <c r="J13" s="40"/>
      <c r="K13" s="31"/>
    </row>
    <row r="14" spans="1:1024" ht="21" customHeight="1">
      <c r="A14" s="41"/>
      <c r="B14" s="41" t="s">
        <v>653</v>
      </c>
      <c r="C14" s="41"/>
      <c r="D14" s="31"/>
      <c r="E14" s="41"/>
      <c r="F14" s="125"/>
      <c r="G14" s="130"/>
      <c r="H14" s="41"/>
      <c r="I14" s="125"/>
      <c r="J14" s="41"/>
      <c r="K14" s="31"/>
    </row>
    <row r="15" spans="1:1024">
      <c r="H15" s="131"/>
    </row>
    <row r="17" spans="1:255" s="9" customFormat="1" ht="15.75" customHeight="1">
      <c r="A17" s="112"/>
      <c r="B17" s="8" t="s">
        <v>654</v>
      </c>
      <c r="C17" s="113"/>
      <c r="D17" s="113"/>
      <c r="E17" s="113"/>
      <c r="F17" s="849" t="s">
        <v>655</v>
      </c>
      <c r="G17" s="849"/>
      <c r="H17" s="849"/>
      <c r="I17" s="113"/>
      <c r="IU17" s="42"/>
    </row>
    <row r="18" spans="1:255" s="9" customFormat="1" ht="12.75">
      <c r="B18" s="115" t="s">
        <v>656</v>
      </c>
      <c r="C18" s="10"/>
      <c r="E18" s="132"/>
      <c r="F18" s="850" t="s">
        <v>657</v>
      </c>
      <c r="G18" s="850"/>
      <c r="H18" s="850"/>
      <c r="I18" s="116"/>
      <c r="IU18" s="42"/>
    </row>
  </sheetData>
  <mergeCells count="2">
    <mergeCell ref="F17:H17"/>
    <mergeCell ref="F18:H18"/>
  </mergeCells>
  <pageMargins left="0.39374999999999999" right="0.39374999999999999" top="0.98402777777777795" bottom="0.98402777777777795" header="0.51180555555555596" footer="0.51180555555555596"/>
  <pageSetup paperSize="9" scale="94" fitToHeight="0" orientation="landscape" r:id="rId1"/>
  <headerFooter>
    <oddHeader>&amp;C&amp;A</oddHeader>
    <oddFooter>&amp;CStrona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7FFE00"/>
    <pageSetUpPr fitToPage="1"/>
  </sheetPr>
  <dimension ref="A1:AMJ34"/>
  <sheetViews>
    <sheetView topLeftCell="A13" zoomScaleNormal="100" workbookViewId="0">
      <selection activeCell="F11" sqref="F11"/>
    </sheetView>
  </sheetViews>
  <sheetFormatPr defaultColWidth="8.5703125" defaultRowHeight="15"/>
  <cols>
    <col min="1" max="1" width="4" style="9" customWidth="1"/>
    <col min="2" max="2" width="41.85546875" style="10" customWidth="1"/>
    <col min="3" max="3" width="20" style="10" customWidth="1"/>
    <col min="4" max="4" width="7" style="9" customWidth="1"/>
    <col min="5" max="5" width="12.140625" style="9" customWidth="1"/>
    <col min="6" max="6" width="13.5703125" style="9" customWidth="1"/>
    <col min="7" max="7" width="8.7109375" style="9" customWidth="1"/>
    <col min="8" max="8" width="12" style="9" customWidth="1"/>
    <col min="9" max="9" width="14.85546875" style="9" customWidth="1"/>
    <col min="10" max="10" width="11.42578125" style="9" customWidth="1"/>
    <col min="11" max="256" width="8.5703125" style="9"/>
    <col min="257" max="257" width="4" style="9" customWidth="1"/>
    <col min="258" max="258" width="41.85546875" style="9" customWidth="1"/>
    <col min="259" max="259" width="20" style="9" customWidth="1"/>
    <col min="260" max="260" width="7" style="9" customWidth="1"/>
    <col min="261" max="261" width="12.140625" style="9" customWidth="1"/>
    <col min="262" max="262" width="12.85546875" style="9" customWidth="1"/>
    <col min="263" max="263" width="8.7109375" style="9" customWidth="1"/>
    <col min="264" max="264" width="12" style="9" customWidth="1"/>
    <col min="265" max="265" width="12.7109375" style="9" customWidth="1"/>
    <col min="266" max="266" width="11.42578125" style="9" customWidth="1"/>
    <col min="267" max="512" width="8.5703125" style="9"/>
    <col min="513" max="513" width="4" style="9" customWidth="1"/>
    <col min="514" max="514" width="41.85546875" style="9" customWidth="1"/>
    <col min="515" max="515" width="20" style="9" customWidth="1"/>
    <col min="516" max="516" width="7" style="9" customWidth="1"/>
    <col min="517" max="517" width="12.140625" style="9" customWidth="1"/>
    <col min="518" max="518" width="12.85546875" style="9" customWidth="1"/>
    <col min="519" max="519" width="8.7109375" style="9" customWidth="1"/>
    <col min="520" max="520" width="12" style="9" customWidth="1"/>
    <col min="521" max="521" width="12.7109375" style="9" customWidth="1"/>
    <col min="522" max="522" width="11.42578125" style="9" customWidth="1"/>
    <col min="523" max="768" width="8.5703125" style="9"/>
    <col min="769" max="769" width="4" style="9" customWidth="1"/>
    <col min="770" max="770" width="41.85546875" style="9" customWidth="1"/>
    <col min="771" max="771" width="20" style="9" customWidth="1"/>
    <col min="772" max="772" width="7" style="9" customWidth="1"/>
    <col min="773" max="773" width="12.140625" style="9" customWidth="1"/>
    <col min="774" max="774" width="12.85546875" style="9" customWidth="1"/>
    <col min="775" max="775" width="8.7109375" style="9" customWidth="1"/>
    <col min="776" max="776" width="12" style="9" customWidth="1"/>
    <col min="777" max="777" width="12.7109375" style="9" customWidth="1"/>
    <col min="778" max="778" width="11.42578125" style="9" customWidth="1"/>
    <col min="779" max="1019" width="8.5703125" style="9"/>
    <col min="1020" max="1024" width="11.5703125" customWidth="1"/>
  </cols>
  <sheetData>
    <row r="1" spans="1:1024" ht="12.75" customHeight="1">
      <c r="A1" s="589" t="s">
        <v>1852</v>
      </c>
      <c r="B1" s="676"/>
      <c r="C1" s="13"/>
      <c r="D1" s="14"/>
      <c r="E1" s="13"/>
      <c r="F1" s="13"/>
    </row>
    <row r="2" spans="1:1024">
      <c r="A2" s="679" t="s">
        <v>1840</v>
      </c>
      <c r="B2" s="680"/>
      <c r="D2" s="12"/>
      <c r="E2" s="12"/>
      <c r="F2" s="12"/>
      <c r="G2" s="12"/>
      <c r="H2" s="17"/>
      <c r="I2" s="12"/>
    </row>
    <row r="3" spans="1:1024" s="19" customFormat="1" ht="16.5" customHeight="1">
      <c r="A3" s="851" t="s">
        <v>673</v>
      </c>
      <c r="B3" s="851"/>
      <c r="C3" s="851"/>
      <c r="D3" s="851"/>
      <c r="E3" s="851"/>
      <c r="F3" s="851"/>
      <c r="G3" s="851"/>
      <c r="H3" s="851"/>
      <c r="I3" s="851"/>
      <c r="J3" s="851"/>
      <c r="AMF3"/>
      <c r="AMG3"/>
      <c r="AMH3"/>
      <c r="AMI3"/>
      <c r="AMJ3"/>
    </row>
    <row r="4" spans="1:1024" s="24" customFormat="1" ht="51">
      <c r="A4" s="133" t="s">
        <v>1</v>
      </c>
      <c r="B4" s="133" t="s">
        <v>2</v>
      </c>
      <c r="C4" s="133" t="s">
        <v>3</v>
      </c>
      <c r="D4" s="133" t="s">
        <v>4</v>
      </c>
      <c r="E4" s="133" t="s">
        <v>674</v>
      </c>
      <c r="F4" s="133" t="s">
        <v>6</v>
      </c>
      <c r="G4" s="133" t="s">
        <v>7</v>
      </c>
      <c r="H4" s="133" t="s">
        <v>8</v>
      </c>
      <c r="I4" s="133" t="s">
        <v>9</v>
      </c>
      <c r="J4" s="133" t="s">
        <v>658</v>
      </c>
      <c r="K4" s="23" t="s">
        <v>10</v>
      </c>
      <c r="AMF4"/>
      <c r="AMG4"/>
      <c r="AMH4"/>
      <c r="AMI4"/>
      <c r="AMJ4"/>
    </row>
    <row r="5" spans="1:1024" ht="24" customHeight="1">
      <c r="A5" s="31">
        <v>1</v>
      </c>
      <c r="B5" s="68" t="s">
        <v>675</v>
      </c>
      <c r="C5" s="134" t="s">
        <v>676</v>
      </c>
      <c r="D5" s="202">
        <v>600</v>
      </c>
      <c r="E5" s="135"/>
      <c r="F5" s="136"/>
      <c r="G5" s="30"/>
      <c r="H5" s="31"/>
      <c r="I5" s="137"/>
      <c r="J5" s="138"/>
      <c r="K5" s="31"/>
    </row>
    <row r="6" spans="1:1024" ht="24" customHeight="1">
      <c r="A6" s="31">
        <v>2</v>
      </c>
      <c r="B6" s="139" t="s">
        <v>677</v>
      </c>
      <c r="C6" s="134" t="s">
        <v>678</v>
      </c>
      <c r="D6" s="202">
        <v>42000</v>
      </c>
      <c r="E6" s="140"/>
      <c r="F6" s="136"/>
      <c r="G6" s="30"/>
      <c r="H6" s="31"/>
      <c r="I6" s="137"/>
      <c r="J6" s="138"/>
      <c r="K6" s="31"/>
    </row>
    <row r="7" spans="1:1024" ht="24" customHeight="1">
      <c r="A7" s="31">
        <v>3</v>
      </c>
      <c r="B7" s="139" t="s">
        <v>677</v>
      </c>
      <c r="C7" s="134" t="s">
        <v>679</v>
      </c>
      <c r="D7" s="202">
        <v>14000</v>
      </c>
      <c r="E7" s="140"/>
      <c r="F7" s="136"/>
      <c r="G7" s="30"/>
      <c r="H7" s="31"/>
      <c r="I7" s="137"/>
      <c r="J7" s="138"/>
      <c r="K7" s="31"/>
    </row>
    <row r="8" spans="1:1024" ht="24" customHeight="1">
      <c r="A8" s="31">
        <v>4</v>
      </c>
      <c r="B8" s="139" t="s">
        <v>677</v>
      </c>
      <c r="C8" s="134" t="s">
        <v>680</v>
      </c>
      <c r="D8" s="202">
        <v>12000</v>
      </c>
      <c r="E8" s="140"/>
      <c r="F8" s="136"/>
      <c r="G8" s="30"/>
      <c r="H8" s="31"/>
      <c r="I8" s="137"/>
      <c r="J8" s="138"/>
      <c r="K8" s="31"/>
    </row>
    <row r="9" spans="1:1024" ht="24" customHeight="1">
      <c r="A9" s="31">
        <v>5</v>
      </c>
      <c r="B9" s="139" t="s">
        <v>677</v>
      </c>
      <c r="C9" s="134" t="s">
        <v>681</v>
      </c>
      <c r="D9" s="202">
        <v>2000</v>
      </c>
      <c r="E9" s="140"/>
      <c r="F9" s="136"/>
      <c r="G9" s="30"/>
      <c r="H9" s="31"/>
      <c r="I9" s="137"/>
      <c r="J9" s="138"/>
      <c r="K9" s="31"/>
    </row>
    <row r="10" spans="1:1024">
      <c r="A10" s="31">
        <v>6</v>
      </c>
      <c r="B10" s="68" t="s">
        <v>682</v>
      </c>
      <c r="C10" s="134" t="s">
        <v>683</v>
      </c>
      <c r="D10" s="202">
        <v>1000</v>
      </c>
      <c r="E10" s="135"/>
      <c r="F10" s="125"/>
      <c r="G10" s="30"/>
      <c r="H10" s="31"/>
      <c r="I10" s="137"/>
      <c r="J10" s="138"/>
      <c r="K10" s="31"/>
    </row>
    <row r="11" spans="1:1024">
      <c r="A11" s="31">
        <v>7</v>
      </c>
      <c r="B11" s="68" t="s">
        <v>682</v>
      </c>
      <c r="C11" s="134" t="s">
        <v>684</v>
      </c>
      <c r="D11" s="202">
        <v>28000</v>
      </c>
      <c r="E11" s="135"/>
      <c r="F11" s="125"/>
      <c r="G11" s="30"/>
      <c r="H11" s="31"/>
      <c r="I11" s="137"/>
      <c r="J11" s="138"/>
      <c r="K11" s="31"/>
    </row>
    <row r="12" spans="1:1024">
      <c r="A12" s="31">
        <v>8</v>
      </c>
      <c r="B12" s="68" t="s">
        <v>685</v>
      </c>
      <c r="C12" s="134" t="s">
        <v>686</v>
      </c>
      <c r="D12" s="202">
        <v>3200</v>
      </c>
      <c r="E12" s="135"/>
      <c r="F12" s="125"/>
      <c r="G12" s="30"/>
      <c r="H12" s="31"/>
      <c r="I12" s="137"/>
      <c r="J12" s="138"/>
      <c r="K12" s="31"/>
    </row>
    <row r="13" spans="1:1024">
      <c r="A13" s="31">
        <v>9</v>
      </c>
      <c r="B13" s="68" t="s">
        <v>687</v>
      </c>
      <c r="C13" s="134" t="s">
        <v>688</v>
      </c>
      <c r="D13" s="31">
        <v>400</v>
      </c>
      <c r="E13" s="135"/>
      <c r="F13" s="125"/>
      <c r="G13" s="30"/>
      <c r="H13" s="31"/>
      <c r="I13" s="137"/>
      <c r="J13" s="138"/>
      <c r="K13" s="31"/>
    </row>
    <row r="14" spans="1:1024">
      <c r="A14" s="31">
        <v>10</v>
      </c>
      <c r="B14" s="68" t="s">
        <v>687</v>
      </c>
      <c r="C14" s="134" t="s">
        <v>689</v>
      </c>
      <c r="D14" s="31">
        <v>120</v>
      </c>
      <c r="E14" s="135"/>
      <c r="F14" s="125"/>
      <c r="G14" s="30"/>
      <c r="H14" s="31"/>
      <c r="I14" s="137"/>
      <c r="J14" s="138"/>
      <c r="K14" s="31"/>
    </row>
    <row r="15" spans="1:1024">
      <c r="A15" s="31">
        <v>11</v>
      </c>
      <c r="B15" s="139" t="s">
        <v>690</v>
      </c>
      <c r="C15" s="134" t="s">
        <v>691</v>
      </c>
      <c r="D15" s="202">
        <v>2200</v>
      </c>
      <c r="E15" s="135"/>
      <c r="F15" s="125"/>
      <c r="G15" s="30"/>
      <c r="H15" s="31"/>
      <c r="I15" s="137"/>
      <c r="J15" s="138"/>
      <c r="K15" s="31"/>
    </row>
    <row r="16" spans="1:1024">
      <c r="A16" s="31">
        <v>12</v>
      </c>
      <c r="B16" s="139" t="s">
        <v>690</v>
      </c>
      <c r="C16" s="134" t="s">
        <v>692</v>
      </c>
      <c r="D16" s="202">
        <v>1500</v>
      </c>
      <c r="E16" s="135"/>
      <c r="F16" s="125"/>
      <c r="G16" s="30"/>
      <c r="H16" s="31"/>
      <c r="I16" s="137"/>
      <c r="J16" s="138"/>
      <c r="K16" s="31"/>
    </row>
    <row r="17" spans="1:11">
      <c r="A17" s="31">
        <v>13</v>
      </c>
      <c r="B17" s="139" t="s">
        <v>690</v>
      </c>
      <c r="C17" s="134" t="s">
        <v>684</v>
      </c>
      <c r="D17" s="202">
        <v>1300</v>
      </c>
      <c r="E17" s="135"/>
      <c r="F17" s="125"/>
      <c r="G17" s="30"/>
      <c r="H17" s="31"/>
      <c r="I17" s="137"/>
      <c r="J17" s="138"/>
      <c r="K17" s="41"/>
    </row>
    <row r="18" spans="1:11">
      <c r="A18" s="31">
        <v>14</v>
      </c>
      <c r="B18" s="139" t="s">
        <v>693</v>
      </c>
      <c r="C18" s="134" t="s">
        <v>694</v>
      </c>
      <c r="D18" s="202">
        <v>800</v>
      </c>
      <c r="E18" s="135"/>
      <c r="F18" s="125"/>
      <c r="G18" s="30"/>
      <c r="H18" s="31"/>
      <c r="I18" s="137"/>
      <c r="J18" s="138"/>
      <c r="K18" s="41"/>
    </row>
    <row r="19" spans="1:11">
      <c r="A19" s="31">
        <v>15</v>
      </c>
      <c r="B19" s="139" t="s">
        <v>693</v>
      </c>
      <c r="C19" s="134" t="s">
        <v>683</v>
      </c>
      <c r="D19" s="202">
        <v>200</v>
      </c>
      <c r="E19" s="135"/>
      <c r="F19" s="125"/>
      <c r="G19" s="30"/>
      <c r="H19" s="31"/>
      <c r="I19" s="137"/>
      <c r="J19" s="138"/>
      <c r="K19" s="31"/>
    </row>
    <row r="20" spans="1:11">
      <c r="A20" s="31">
        <v>16</v>
      </c>
      <c r="B20" s="139" t="s">
        <v>693</v>
      </c>
      <c r="C20" s="134" t="s">
        <v>695</v>
      </c>
      <c r="D20" s="202">
        <v>100</v>
      </c>
      <c r="E20" s="135"/>
      <c r="F20" s="125"/>
      <c r="G20" s="30"/>
      <c r="H20" s="31"/>
      <c r="I20" s="137"/>
      <c r="J20" s="138"/>
      <c r="K20" s="31"/>
    </row>
    <row r="21" spans="1:11">
      <c r="A21" s="31">
        <v>17</v>
      </c>
      <c r="B21" s="68" t="s">
        <v>696</v>
      </c>
      <c r="C21" s="134" t="s">
        <v>697</v>
      </c>
      <c r="D21" s="202">
        <v>500</v>
      </c>
      <c r="E21" s="135"/>
      <c r="F21" s="125"/>
      <c r="G21" s="30"/>
      <c r="H21" s="31"/>
      <c r="I21" s="137"/>
      <c r="J21" s="138"/>
      <c r="K21" s="31"/>
    </row>
    <row r="22" spans="1:11">
      <c r="A22" s="31">
        <v>18</v>
      </c>
      <c r="B22" s="68" t="s">
        <v>698</v>
      </c>
      <c r="C22" s="134" t="s">
        <v>699</v>
      </c>
      <c r="D22" s="202">
        <v>850</v>
      </c>
      <c r="E22" s="135"/>
      <c r="F22" s="125"/>
      <c r="G22" s="30"/>
      <c r="H22" s="31"/>
      <c r="I22" s="137"/>
      <c r="J22" s="138"/>
      <c r="K22" s="31"/>
    </row>
    <row r="23" spans="1:11">
      <c r="A23" s="31">
        <v>19</v>
      </c>
      <c r="B23" s="68" t="s">
        <v>700</v>
      </c>
      <c r="C23" s="134" t="s">
        <v>697</v>
      </c>
      <c r="D23" s="202">
        <v>120</v>
      </c>
      <c r="E23" s="135"/>
      <c r="F23" s="125"/>
      <c r="G23" s="30"/>
      <c r="H23" s="31"/>
      <c r="I23" s="137"/>
      <c r="J23" s="138"/>
      <c r="K23" s="31"/>
    </row>
    <row r="24" spans="1:11" ht="108.75">
      <c r="A24" s="31">
        <v>20</v>
      </c>
      <c r="B24" s="142" t="s">
        <v>701</v>
      </c>
      <c r="C24" s="134" t="s">
        <v>702</v>
      </c>
      <c r="D24" s="202">
        <v>10</v>
      </c>
      <c r="E24" s="135"/>
      <c r="F24" s="125"/>
      <c r="G24" s="30"/>
      <c r="H24" s="31"/>
      <c r="I24" s="137"/>
      <c r="J24" s="138"/>
      <c r="K24" s="31"/>
    </row>
    <row r="25" spans="1:11" ht="120.75">
      <c r="A25" s="31">
        <v>21</v>
      </c>
      <c r="B25" s="142" t="s">
        <v>703</v>
      </c>
      <c r="C25" s="134" t="s">
        <v>702</v>
      </c>
      <c r="D25" s="202">
        <v>10</v>
      </c>
      <c r="E25" s="135"/>
      <c r="F25" s="125"/>
      <c r="G25" s="30"/>
      <c r="H25" s="31"/>
      <c r="I25" s="137"/>
      <c r="J25" s="138"/>
      <c r="K25" s="31"/>
    </row>
    <row r="26" spans="1:11" ht="18" customHeight="1">
      <c r="A26" s="31"/>
      <c r="B26" s="127" t="s">
        <v>653</v>
      </c>
      <c r="C26" s="127"/>
      <c r="D26" s="31"/>
      <c r="E26" s="41"/>
      <c r="F26" s="143"/>
      <c r="G26" s="31"/>
      <c r="H26" s="31"/>
      <c r="I26" s="138"/>
      <c r="J26" s="31"/>
      <c r="K26" s="31"/>
    </row>
    <row r="27" spans="1:11">
      <c r="H27" s="144"/>
    </row>
    <row r="29" spans="1:11">
      <c r="B29" s="145" t="s">
        <v>704</v>
      </c>
    </row>
    <row r="30" spans="1:11" ht="45.75" customHeight="1">
      <c r="B30" s="10" t="s">
        <v>705</v>
      </c>
      <c r="C30" s="97"/>
      <c r="E30" s="42"/>
      <c r="F30" s="42"/>
      <c r="G30" s="42"/>
    </row>
    <row r="31" spans="1:11" ht="59.25" customHeight="1">
      <c r="A31" s="5"/>
      <c r="B31" s="852" t="s">
        <v>706</v>
      </c>
      <c r="C31" s="852"/>
      <c r="D31" s="852"/>
      <c r="E31" s="852"/>
      <c r="F31" s="852"/>
      <c r="G31" s="852"/>
      <c r="H31" s="852"/>
      <c r="I31" s="852"/>
      <c r="J31" s="852"/>
    </row>
    <row r="32" spans="1:11">
      <c r="A32" s="5"/>
      <c r="B32" s="5"/>
      <c r="C32" s="5"/>
      <c r="D32" s="5"/>
      <c r="E32" s="5"/>
      <c r="F32" s="5"/>
      <c r="G32" s="5"/>
      <c r="H32" s="5"/>
      <c r="I32" s="5"/>
      <c r="J32" s="5"/>
    </row>
    <row r="33" spans="1:9" ht="15.75" customHeight="1">
      <c r="A33" s="112"/>
      <c r="B33" s="8" t="s">
        <v>654</v>
      </c>
      <c r="C33" s="113"/>
      <c r="D33" s="113"/>
      <c r="E33" s="113"/>
      <c r="F33" s="849" t="s">
        <v>655</v>
      </c>
      <c r="G33" s="849"/>
      <c r="H33" s="849"/>
      <c r="I33" s="113"/>
    </row>
    <row r="34" spans="1:9">
      <c r="B34" s="146" t="s">
        <v>656</v>
      </c>
      <c r="E34" s="132"/>
      <c r="F34" s="850" t="s">
        <v>657</v>
      </c>
      <c r="G34" s="850"/>
      <c r="H34" s="850"/>
      <c r="I34" s="116"/>
    </row>
  </sheetData>
  <mergeCells count="4">
    <mergeCell ref="A3:J3"/>
    <mergeCell ref="B31:J31"/>
    <mergeCell ref="F33:H33"/>
    <mergeCell ref="F34:H34"/>
  </mergeCells>
  <pageMargins left="0.39374999999999999" right="0.39374999999999999" top="0.98402777777777795" bottom="0.98402777777777795" header="0.51180555555555596" footer="0.51180555555555596"/>
  <pageSetup paperSize="9" scale="95" fitToHeight="0" orientation="landscape" r:id="rId1"/>
  <headerFooter>
    <oddHeader>&amp;C&amp;A</oddHeader>
    <oddFooter>&amp;CStrona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FF00"/>
    <pageSetUpPr fitToPage="1"/>
  </sheetPr>
  <dimension ref="A1:AMJ20"/>
  <sheetViews>
    <sheetView zoomScaleNormal="100" workbookViewId="0">
      <selection activeCell="F26" sqref="F26"/>
    </sheetView>
  </sheetViews>
  <sheetFormatPr defaultColWidth="8.5703125" defaultRowHeight="15"/>
  <cols>
    <col min="1" max="1" width="4.140625" style="9" customWidth="1"/>
    <col min="2" max="2" width="32.42578125" style="9" customWidth="1"/>
    <col min="3" max="3" width="15.5703125" style="9" customWidth="1"/>
    <col min="4" max="4" width="7.28515625" style="9" customWidth="1"/>
    <col min="5" max="5" width="12.5703125" style="9" customWidth="1"/>
    <col min="6" max="6" width="14" style="9" customWidth="1"/>
    <col min="7" max="7" width="8.28515625" style="9" customWidth="1"/>
    <col min="8" max="8" width="14.5703125" style="9" customWidth="1"/>
    <col min="9" max="9" width="13.85546875" style="10" customWidth="1"/>
    <col min="10" max="10" width="10.5703125" style="10" customWidth="1"/>
    <col min="11" max="256" width="8.5703125" style="9"/>
    <col min="257" max="257" width="4.140625" style="9" customWidth="1"/>
    <col min="258" max="258" width="32.42578125" style="9" customWidth="1"/>
    <col min="259" max="259" width="12.85546875" style="9" customWidth="1"/>
    <col min="260" max="260" width="7.28515625" style="9" customWidth="1"/>
    <col min="261" max="261" width="12" style="9" customWidth="1"/>
    <col min="262" max="262" width="11.85546875" style="9" customWidth="1"/>
    <col min="263" max="263" width="8.28515625" style="9" customWidth="1"/>
    <col min="264" max="264" width="14.5703125" style="9" customWidth="1"/>
    <col min="265" max="265" width="13.85546875" style="9" customWidth="1"/>
    <col min="266" max="266" width="10.5703125" style="9" customWidth="1"/>
    <col min="267" max="512" width="8.5703125" style="9"/>
    <col min="513" max="513" width="4.140625" style="9" customWidth="1"/>
    <col min="514" max="514" width="32.42578125" style="9" customWidth="1"/>
    <col min="515" max="515" width="12.85546875" style="9" customWidth="1"/>
    <col min="516" max="516" width="7.28515625" style="9" customWidth="1"/>
    <col min="517" max="517" width="12" style="9" customWidth="1"/>
    <col min="518" max="518" width="11.85546875" style="9" customWidth="1"/>
    <col min="519" max="519" width="8.28515625" style="9" customWidth="1"/>
    <col min="520" max="520" width="14.5703125" style="9" customWidth="1"/>
    <col min="521" max="521" width="13.85546875" style="9" customWidth="1"/>
    <col min="522" max="522" width="10.5703125" style="9" customWidth="1"/>
    <col min="523" max="768" width="8.5703125" style="9"/>
    <col min="769" max="769" width="4.140625" style="9" customWidth="1"/>
    <col min="770" max="770" width="32.42578125" style="9" customWidth="1"/>
    <col min="771" max="771" width="12.85546875" style="9" customWidth="1"/>
    <col min="772" max="772" width="7.28515625" style="9" customWidth="1"/>
    <col min="773" max="773" width="12" style="9" customWidth="1"/>
    <col min="774" max="774" width="11.85546875" style="9" customWidth="1"/>
    <col min="775" max="775" width="8.28515625" style="9" customWidth="1"/>
    <col min="776" max="776" width="14.5703125" style="9" customWidth="1"/>
    <col min="777" max="777" width="13.85546875" style="9" customWidth="1"/>
    <col min="778" max="778" width="10.5703125" style="9" customWidth="1"/>
    <col min="779" max="1021" width="8.5703125" style="9"/>
    <col min="1022" max="1024" width="11.5703125" customWidth="1"/>
  </cols>
  <sheetData>
    <row r="1" spans="1:1024" ht="12.75" customHeight="1">
      <c r="A1" s="589" t="s">
        <v>1852</v>
      </c>
      <c r="B1" s="676"/>
      <c r="C1" s="13"/>
      <c r="D1" s="14"/>
      <c r="E1" s="13"/>
      <c r="F1" s="13"/>
      <c r="I1" s="9"/>
      <c r="J1" s="9"/>
    </row>
    <row r="2" spans="1:1024">
      <c r="A2" s="679" t="s">
        <v>1840</v>
      </c>
      <c r="B2" s="680"/>
      <c r="C2" s="12"/>
      <c r="D2" s="12"/>
      <c r="E2" s="12"/>
      <c r="F2" s="12"/>
      <c r="G2" s="17"/>
      <c r="H2" s="12"/>
    </row>
    <row r="3" spans="1:1024" s="19" customFormat="1" ht="12.75" customHeight="1">
      <c r="A3" s="853" t="s">
        <v>707</v>
      </c>
      <c r="B3" s="853"/>
      <c r="C3" s="853"/>
      <c r="D3" s="853"/>
      <c r="E3" s="853"/>
      <c r="F3" s="853"/>
      <c r="G3" s="853"/>
      <c r="H3" s="853"/>
      <c r="I3" s="853"/>
      <c r="J3" s="853"/>
      <c r="AMI3"/>
      <c r="AMJ3"/>
    </row>
    <row r="4" spans="1:1024" s="24" customFormat="1" ht="38.25">
      <c r="A4" s="147" t="s">
        <v>1</v>
      </c>
      <c r="B4" s="148" t="s">
        <v>2</v>
      </c>
      <c r="C4" s="148" t="s">
        <v>3</v>
      </c>
      <c r="D4" s="148" t="s">
        <v>4</v>
      </c>
      <c r="E4" s="148" t="s">
        <v>5</v>
      </c>
      <c r="F4" s="148" t="s">
        <v>6</v>
      </c>
      <c r="G4" s="148" t="s">
        <v>7</v>
      </c>
      <c r="H4" s="148" t="s">
        <v>8</v>
      </c>
      <c r="I4" s="149" t="s">
        <v>9</v>
      </c>
      <c r="J4" s="150" t="s">
        <v>658</v>
      </c>
      <c r="K4" s="151" t="s">
        <v>10</v>
      </c>
      <c r="AMI4"/>
      <c r="AMJ4"/>
    </row>
    <row r="5" spans="1:1024">
      <c r="A5" s="152">
        <v>1</v>
      </c>
      <c r="B5" s="153" t="s">
        <v>708</v>
      </c>
      <c r="C5" s="41" t="s">
        <v>709</v>
      </c>
      <c r="D5" s="695">
        <v>230</v>
      </c>
      <c r="E5" s="154"/>
      <c r="F5" s="155"/>
      <c r="G5" s="156"/>
      <c r="H5" s="157"/>
      <c r="I5" s="158"/>
      <c r="J5" s="159"/>
      <c r="K5" s="160"/>
    </row>
    <row r="6" spans="1:1024">
      <c r="A6" s="161">
        <v>2</v>
      </c>
      <c r="B6" s="162" t="s">
        <v>710</v>
      </c>
      <c r="C6" s="41" t="s">
        <v>709</v>
      </c>
      <c r="D6" s="696">
        <v>2000</v>
      </c>
      <c r="E6" s="163"/>
      <c r="F6" s="124"/>
      <c r="G6" s="30"/>
      <c r="H6" s="31"/>
      <c r="I6" s="164"/>
      <c r="J6" s="165"/>
      <c r="K6" s="166"/>
    </row>
    <row r="7" spans="1:1024">
      <c r="A7" s="161">
        <v>3</v>
      </c>
      <c r="B7" s="162" t="s">
        <v>711</v>
      </c>
      <c r="C7" s="41" t="s">
        <v>709</v>
      </c>
      <c r="D7" s="696">
        <v>600</v>
      </c>
      <c r="E7" s="163"/>
      <c r="F7" s="124"/>
      <c r="G7" s="30"/>
      <c r="H7" s="31"/>
      <c r="I7" s="164"/>
      <c r="J7" s="165"/>
      <c r="K7" s="166"/>
    </row>
    <row r="8" spans="1:1024">
      <c r="A8" s="161">
        <v>4</v>
      </c>
      <c r="B8" s="167" t="s">
        <v>712</v>
      </c>
      <c r="C8" s="41" t="s">
        <v>709</v>
      </c>
      <c r="D8" s="696">
        <v>130</v>
      </c>
      <c r="E8" s="163"/>
      <c r="F8" s="124"/>
      <c r="G8" s="30"/>
      <c r="H8" s="31"/>
      <c r="I8" s="164"/>
      <c r="J8" s="165"/>
      <c r="K8" s="166"/>
    </row>
    <row r="9" spans="1:1024">
      <c r="A9" s="161">
        <v>5</v>
      </c>
      <c r="B9" s="162" t="s">
        <v>713</v>
      </c>
      <c r="C9" s="41" t="s">
        <v>709</v>
      </c>
      <c r="D9" s="696">
        <v>13</v>
      </c>
      <c r="E9" s="163"/>
      <c r="F9" s="124"/>
      <c r="G9" s="30"/>
      <c r="H9" s="31"/>
      <c r="I9" s="164"/>
      <c r="J9" s="165"/>
      <c r="K9" s="166"/>
    </row>
    <row r="10" spans="1:1024">
      <c r="A10" s="161">
        <v>6</v>
      </c>
      <c r="B10" s="162" t="s">
        <v>714</v>
      </c>
      <c r="C10" s="41" t="s">
        <v>715</v>
      </c>
      <c r="D10" s="696">
        <v>10</v>
      </c>
      <c r="E10" s="163"/>
      <c r="F10" s="124"/>
      <c r="G10" s="30"/>
      <c r="H10" s="31"/>
      <c r="I10" s="164"/>
      <c r="J10" s="165"/>
      <c r="K10" s="166"/>
    </row>
    <row r="11" spans="1:1024">
      <c r="A11" s="161">
        <v>7</v>
      </c>
      <c r="B11" s="162" t="s">
        <v>716</v>
      </c>
      <c r="C11" s="41" t="s">
        <v>709</v>
      </c>
      <c r="D11" s="696">
        <v>10</v>
      </c>
      <c r="E11" s="163"/>
      <c r="F11" s="124"/>
      <c r="G11" s="30"/>
      <c r="H11" s="31"/>
      <c r="I11" s="164"/>
      <c r="J11" s="165"/>
      <c r="K11" s="166"/>
    </row>
    <row r="12" spans="1:1024">
      <c r="A12" s="161">
        <v>8</v>
      </c>
      <c r="B12" s="162" t="s">
        <v>717</v>
      </c>
      <c r="C12" s="41" t="s">
        <v>709</v>
      </c>
      <c r="D12" s="696">
        <v>10</v>
      </c>
      <c r="E12" s="163"/>
      <c r="F12" s="124"/>
      <c r="G12" s="30"/>
      <c r="H12" s="31"/>
      <c r="I12" s="164"/>
      <c r="J12" s="165"/>
      <c r="K12" s="166"/>
    </row>
    <row r="13" spans="1:1024" ht="17.25" customHeight="1">
      <c r="A13" s="168"/>
      <c r="B13" s="169" t="s">
        <v>653</v>
      </c>
      <c r="C13" s="169"/>
      <c r="D13" s="170"/>
      <c r="E13" s="170"/>
      <c r="F13" s="171"/>
      <c r="G13" s="170"/>
      <c r="H13" s="170"/>
      <c r="I13" s="172"/>
      <c r="J13" s="173"/>
      <c r="K13" s="174"/>
    </row>
    <row r="14" spans="1:1024">
      <c r="D14" s="42"/>
      <c r="E14" s="42"/>
      <c r="F14" s="42"/>
      <c r="G14" s="42"/>
      <c r="H14" s="111"/>
    </row>
    <row r="15" spans="1:1024" ht="23.25" customHeight="1">
      <c r="D15" s="42"/>
      <c r="E15" s="42"/>
      <c r="F15" s="42"/>
      <c r="G15" s="42"/>
    </row>
    <row r="16" spans="1:1024" ht="39.75" customHeight="1">
      <c r="A16" s="112"/>
      <c r="B16" s="8" t="s">
        <v>1854</v>
      </c>
      <c r="C16" s="113"/>
      <c r="D16" s="113"/>
      <c r="E16" s="113"/>
      <c r="F16" s="849" t="s">
        <v>655</v>
      </c>
      <c r="G16" s="849"/>
      <c r="H16" s="849"/>
      <c r="I16" s="113"/>
      <c r="J16" s="9"/>
      <c r="AMH16" s="9"/>
    </row>
    <row r="17" spans="2:1022">
      <c r="B17" s="146" t="s">
        <v>656</v>
      </c>
      <c r="C17" s="10"/>
      <c r="E17" s="132"/>
      <c r="F17" s="850" t="s">
        <v>657</v>
      </c>
      <c r="G17" s="850"/>
      <c r="H17" s="850"/>
      <c r="I17" s="116"/>
      <c r="J17" s="9"/>
      <c r="AMH17" s="9"/>
    </row>
    <row r="20" spans="2:1022">
      <c r="E20"/>
    </row>
  </sheetData>
  <mergeCells count="3">
    <mergeCell ref="A3:J3"/>
    <mergeCell ref="F16:H16"/>
    <mergeCell ref="F17:H17"/>
  </mergeCells>
  <pageMargins left="0.39374999999999999" right="0.39374999999999999" top="0.98402777777777795" bottom="0.98402777777777795" header="0.51180555555555596" footer="0.51180555555555596"/>
  <pageSetup paperSize="9" fitToHeight="0" orientation="landscape" r:id="rId1"/>
  <headerFooter>
    <oddHeader>&amp;C&amp;A</oddHeader>
    <oddFooter>&amp;CStrona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7FFE00"/>
    <pageSetUpPr fitToPage="1"/>
  </sheetPr>
  <dimension ref="A1:AMG14"/>
  <sheetViews>
    <sheetView zoomScaleNormal="100" workbookViewId="0">
      <selection activeCell="E16" sqref="E16"/>
    </sheetView>
  </sheetViews>
  <sheetFormatPr defaultColWidth="8.5703125" defaultRowHeight="15"/>
  <cols>
    <col min="1" max="1" width="4.42578125" style="9" customWidth="1"/>
    <col min="2" max="2" width="28.5703125" style="9" customWidth="1"/>
    <col min="3" max="3" width="20.85546875" style="9" customWidth="1"/>
    <col min="4" max="4" width="8.5703125" style="9"/>
    <col min="5" max="5" width="12.28515625" style="9" customWidth="1"/>
    <col min="6" max="6" width="14.28515625" style="9" customWidth="1"/>
    <col min="7" max="7" width="8.7109375" style="9" customWidth="1"/>
    <col min="8" max="8" width="12.28515625" style="9" customWidth="1"/>
    <col min="9" max="9" width="13.42578125" style="9" customWidth="1"/>
    <col min="10" max="10" width="10.28515625" style="9" customWidth="1"/>
    <col min="11" max="256" width="8.5703125" style="9"/>
    <col min="257" max="257" width="4.42578125" style="9" customWidth="1"/>
    <col min="258" max="258" width="28.5703125" style="9" customWidth="1"/>
    <col min="259" max="259" width="17.85546875" style="9" customWidth="1"/>
    <col min="260" max="260" width="8.5703125" style="9"/>
    <col min="261" max="261" width="12.140625" style="9" customWidth="1"/>
    <col min="262" max="262" width="14.28515625" style="9" customWidth="1"/>
    <col min="263" max="263" width="8.7109375" style="9" customWidth="1"/>
    <col min="264" max="264" width="12.28515625" style="9" customWidth="1"/>
    <col min="265" max="265" width="13.42578125" style="9" customWidth="1"/>
    <col min="266" max="266" width="10.28515625" style="9" customWidth="1"/>
    <col min="267" max="512" width="8.5703125" style="9"/>
    <col min="513" max="513" width="4.42578125" style="9" customWidth="1"/>
    <col min="514" max="514" width="28.5703125" style="9" customWidth="1"/>
    <col min="515" max="515" width="17.85546875" style="9" customWidth="1"/>
    <col min="516" max="516" width="8.5703125" style="9"/>
    <col min="517" max="517" width="12.140625" style="9" customWidth="1"/>
    <col min="518" max="518" width="14.28515625" style="9" customWidth="1"/>
    <col min="519" max="519" width="8.7109375" style="9" customWidth="1"/>
    <col min="520" max="520" width="12.28515625" style="9" customWidth="1"/>
    <col min="521" max="521" width="13.42578125" style="9" customWidth="1"/>
    <col min="522" max="522" width="10.28515625" style="9" customWidth="1"/>
    <col min="523" max="768" width="8.5703125" style="9"/>
    <col min="769" max="769" width="4.42578125" style="9" customWidth="1"/>
    <col min="770" max="770" width="28.5703125" style="9" customWidth="1"/>
    <col min="771" max="771" width="17.85546875" style="9" customWidth="1"/>
    <col min="772" max="772" width="8.5703125" style="9"/>
    <col min="773" max="773" width="12.140625" style="9" customWidth="1"/>
    <col min="774" max="774" width="14.28515625" style="9" customWidth="1"/>
    <col min="775" max="775" width="8.7109375" style="9" customWidth="1"/>
    <col min="776" max="776" width="12.28515625" style="9" customWidth="1"/>
    <col min="777" max="777" width="13.42578125" style="9" customWidth="1"/>
    <col min="778" max="778" width="10.28515625" style="9" customWidth="1"/>
    <col min="779" max="1021" width="8.5703125" style="9"/>
    <col min="1022" max="1024" width="11.5703125" customWidth="1"/>
  </cols>
  <sheetData>
    <row r="1" spans="1:11" ht="12.75" customHeight="1">
      <c r="A1" s="589" t="s">
        <v>1852</v>
      </c>
      <c r="B1" s="676"/>
      <c r="C1" s="13"/>
      <c r="D1" s="14"/>
      <c r="E1" s="13"/>
      <c r="F1" s="13"/>
    </row>
    <row r="2" spans="1:11">
      <c r="A2" s="679" t="s">
        <v>1840</v>
      </c>
      <c r="B2" s="680"/>
      <c r="C2" s="12"/>
      <c r="D2" s="12"/>
      <c r="E2" s="12"/>
      <c r="F2" s="12"/>
      <c r="G2" s="17"/>
      <c r="H2" s="12"/>
    </row>
    <row r="3" spans="1:11" s="19" customFormat="1" ht="12.75" customHeight="1">
      <c r="A3" s="854" t="s">
        <v>718</v>
      </c>
      <c r="B3" s="854"/>
      <c r="C3" s="854"/>
      <c r="D3" s="854"/>
      <c r="E3" s="854"/>
      <c r="F3" s="854"/>
      <c r="G3" s="854"/>
      <c r="H3" s="854"/>
      <c r="I3" s="854"/>
      <c r="J3" s="854"/>
    </row>
    <row r="4" spans="1:11" s="24" customFormat="1" ht="38.25">
      <c r="A4" s="133" t="s">
        <v>1</v>
      </c>
      <c r="B4" s="133" t="s">
        <v>2</v>
      </c>
      <c r="C4" s="133" t="s">
        <v>3</v>
      </c>
      <c r="D4" s="133" t="s">
        <v>4</v>
      </c>
      <c r="E4" s="133" t="s">
        <v>5</v>
      </c>
      <c r="F4" s="133" t="s">
        <v>6</v>
      </c>
      <c r="G4" s="133" t="s">
        <v>7</v>
      </c>
      <c r="H4" s="133" t="s">
        <v>8</v>
      </c>
      <c r="I4" s="133" t="s">
        <v>9</v>
      </c>
      <c r="J4" s="133" t="s">
        <v>658</v>
      </c>
      <c r="K4" s="23" t="s">
        <v>10</v>
      </c>
    </row>
    <row r="5" spans="1:11">
      <c r="A5" s="104">
        <v>1</v>
      </c>
      <c r="B5" s="31" t="s">
        <v>719</v>
      </c>
      <c r="C5" s="41" t="s">
        <v>720</v>
      </c>
      <c r="D5" s="104">
        <v>50</v>
      </c>
      <c r="E5" s="163"/>
      <c r="F5" s="175"/>
      <c r="G5" s="30"/>
      <c r="H5" s="635"/>
      <c r="I5" s="176"/>
      <c r="J5" s="31"/>
      <c r="K5" s="31"/>
    </row>
    <row r="6" spans="1:11">
      <c r="A6" s="104">
        <v>2</v>
      </c>
      <c r="B6" s="31" t="s">
        <v>721</v>
      </c>
      <c r="C6" s="41" t="s">
        <v>722</v>
      </c>
      <c r="D6" s="104">
        <v>50</v>
      </c>
      <c r="E6" s="163"/>
      <c r="F6" s="175"/>
      <c r="G6" s="30"/>
      <c r="H6" s="635"/>
      <c r="I6" s="176"/>
      <c r="J6" s="31"/>
      <c r="K6" s="31"/>
    </row>
    <row r="7" spans="1:11">
      <c r="A7" s="104">
        <v>3</v>
      </c>
      <c r="B7" s="31" t="s">
        <v>723</v>
      </c>
      <c r="C7" s="41" t="s">
        <v>724</v>
      </c>
      <c r="D7" s="104">
        <v>50</v>
      </c>
      <c r="E7" s="163"/>
      <c r="F7" s="175"/>
      <c r="G7" s="30"/>
      <c r="H7" s="635"/>
      <c r="I7" s="176"/>
      <c r="J7" s="31"/>
      <c r="K7" s="31"/>
    </row>
    <row r="8" spans="1:11">
      <c r="A8" s="104">
        <v>4</v>
      </c>
      <c r="B8" s="31" t="s">
        <v>725</v>
      </c>
      <c r="C8" s="41" t="s">
        <v>726</v>
      </c>
      <c r="D8" s="104">
        <v>10</v>
      </c>
      <c r="E8" s="163"/>
      <c r="F8" s="175"/>
      <c r="G8" s="30"/>
      <c r="H8" s="635"/>
      <c r="I8" s="176"/>
      <c r="J8" s="31"/>
      <c r="K8" s="31"/>
    </row>
    <row r="9" spans="1:11" ht="21.75" customHeight="1">
      <c r="A9" s="31"/>
      <c r="B9" s="41" t="s">
        <v>653</v>
      </c>
      <c r="C9" s="31"/>
      <c r="D9" s="31"/>
      <c r="E9" s="41"/>
      <c r="F9" s="125"/>
      <c r="G9" s="41"/>
      <c r="H9" s="635"/>
      <c r="I9" s="176"/>
      <c r="J9" s="31"/>
      <c r="K9" s="31"/>
    </row>
    <row r="10" spans="1:11">
      <c r="H10" s="111"/>
    </row>
    <row r="11" spans="1:11" s="9" customFormat="1" ht="12.75">
      <c r="B11" s="177"/>
    </row>
    <row r="12" spans="1:11">
      <c r="A12" s="178"/>
    </row>
    <row r="13" spans="1:11" s="9" customFormat="1" ht="15.75" customHeight="1">
      <c r="A13" s="112"/>
      <c r="B13" s="8" t="s">
        <v>654</v>
      </c>
      <c r="C13" s="113"/>
      <c r="D13" s="113"/>
      <c r="E13" s="113"/>
      <c r="F13" s="849" t="s">
        <v>655</v>
      </c>
      <c r="G13" s="849"/>
      <c r="H13" s="849"/>
      <c r="I13" s="113"/>
    </row>
    <row r="14" spans="1:11" s="9" customFormat="1" ht="12.75">
      <c r="B14" s="146" t="s">
        <v>656</v>
      </c>
      <c r="C14" s="10"/>
      <c r="E14" s="132"/>
      <c r="F14" s="850" t="s">
        <v>657</v>
      </c>
      <c r="G14" s="850"/>
      <c r="H14" s="850"/>
      <c r="I14" s="116"/>
    </row>
  </sheetData>
  <mergeCells count="3">
    <mergeCell ref="A3:J3"/>
    <mergeCell ref="F13:H13"/>
    <mergeCell ref="F14:H14"/>
  </mergeCells>
  <pageMargins left="0.39374999999999999" right="0.39374999999999999" top="0.98402777777777795" bottom="0.98402777777777795" header="0.51180555555555596" footer="0.51180555555555596"/>
  <pageSetup paperSize="9" fitToHeight="0" orientation="landscape" r:id="rId1"/>
  <headerFooter>
    <oddHeader>&amp;C&amp;A</oddHeader>
    <oddFooter>&amp;CStrona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FF00"/>
    <pageSetUpPr fitToPage="1"/>
  </sheetPr>
  <dimension ref="A1:AMJ19"/>
  <sheetViews>
    <sheetView zoomScaleNormal="100" workbookViewId="0">
      <selection activeCell="E23" sqref="E23"/>
    </sheetView>
  </sheetViews>
  <sheetFormatPr defaultColWidth="8.5703125" defaultRowHeight="15"/>
  <cols>
    <col min="1" max="1" width="3.85546875" style="9" customWidth="1"/>
    <col min="2" max="2" width="34.42578125" style="10" customWidth="1"/>
    <col min="3" max="3" width="15.28515625" style="10" customWidth="1"/>
    <col min="4" max="4" width="7.5703125" style="9" customWidth="1"/>
    <col min="5" max="5" width="12.28515625" style="9" customWidth="1"/>
    <col min="6" max="6" width="12.42578125" style="9" customWidth="1"/>
    <col min="7" max="7" width="10" style="9" customWidth="1"/>
    <col min="8" max="8" width="12" style="9" customWidth="1"/>
    <col min="9" max="9" width="10.42578125" style="9" customWidth="1"/>
    <col min="10" max="10" width="10.28515625" style="9" customWidth="1"/>
    <col min="11" max="256" width="8.5703125" style="9"/>
    <col min="257" max="257" width="3.85546875" style="9" customWidth="1"/>
    <col min="258" max="258" width="34.42578125" style="9" customWidth="1"/>
    <col min="259" max="259" width="15.28515625" style="9" customWidth="1"/>
    <col min="260" max="260" width="7.5703125" style="9" customWidth="1"/>
    <col min="261" max="261" width="11.85546875" style="9" customWidth="1"/>
    <col min="262" max="262" width="12.42578125" style="9" customWidth="1"/>
    <col min="263" max="263" width="10" style="9" customWidth="1"/>
    <col min="264" max="264" width="12" style="9" customWidth="1"/>
    <col min="265" max="265" width="10.42578125" style="9" customWidth="1"/>
    <col min="266" max="266" width="10.28515625" style="9" customWidth="1"/>
    <col min="267" max="512" width="8.5703125" style="9"/>
    <col min="513" max="513" width="3.85546875" style="9" customWidth="1"/>
    <col min="514" max="514" width="34.42578125" style="9" customWidth="1"/>
    <col min="515" max="515" width="15.28515625" style="9" customWidth="1"/>
    <col min="516" max="516" width="7.5703125" style="9" customWidth="1"/>
    <col min="517" max="517" width="11.85546875" style="9" customWidth="1"/>
    <col min="518" max="518" width="12.42578125" style="9" customWidth="1"/>
    <col min="519" max="519" width="10" style="9" customWidth="1"/>
    <col min="520" max="520" width="12" style="9" customWidth="1"/>
    <col min="521" max="521" width="10.42578125" style="9" customWidth="1"/>
    <col min="522" max="522" width="10.28515625" style="9" customWidth="1"/>
    <col min="523" max="768" width="8.5703125" style="9"/>
    <col min="769" max="769" width="3.85546875" style="9" customWidth="1"/>
    <col min="770" max="770" width="34.42578125" style="9" customWidth="1"/>
    <col min="771" max="771" width="15.28515625" style="9" customWidth="1"/>
    <col min="772" max="772" width="7.5703125" style="9" customWidth="1"/>
    <col min="773" max="773" width="11.85546875" style="9" customWidth="1"/>
    <col min="774" max="774" width="12.42578125" style="9" customWidth="1"/>
    <col min="775" max="775" width="10" style="9" customWidth="1"/>
    <col min="776" max="776" width="12" style="9" customWidth="1"/>
    <col min="777" max="777" width="10.42578125" style="9" customWidth="1"/>
    <col min="778" max="778" width="10.28515625" style="9" customWidth="1"/>
    <col min="779" max="1021" width="8.5703125" style="9"/>
    <col min="1022" max="1024" width="11.5703125" customWidth="1"/>
  </cols>
  <sheetData>
    <row r="1" spans="1:1024" ht="12.75" customHeight="1">
      <c r="A1" s="589" t="s">
        <v>1852</v>
      </c>
      <c r="B1" s="676"/>
      <c r="C1" s="13"/>
      <c r="D1" s="14"/>
      <c r="E1" s="13"/>
      <c r="F1" s="13"/>
    </row>
    <row r="2" spans="1:1024">
      <c r="A2" s="679" t="s">
        <v>1840</v>
      </c>
      <c r="B2" s="680"/>
      <c r="C2" s="15"/>
      <c r="D2" s="12"/>
      <c r="E2" s="12"/>
      <c r="F2" s="12"/>
      <c r="G2" s="17"/>
      <c r="H2" s="12"/>
    </row>
    <row r="3" spans="1:1024" s="19" customFormat="1" ht="12.75" customHeight="1">
      <c r="A3" s="853" t="s">
        <v>727</v>
      </c>
      <c r="B3" s="853"/>
      <c r="C3" s="853"/>
      <c r="D3" s="853"/>
      <c r="E3" s="853"/>
      <c r="F3" s="853"/>
      <c r="G3" s="853"/>
      <c r="H3" s="853"/>
      <c r="I3" s="853"/>
      <c r="J3" s="853"/>
      <c r="AMJ3"/>
    </row>
    <row r="4" spans="1:1024" s="24" customFormat="1" ht="38.25">
      <c r="A4" s="133" t="s">
        <v>1</v>
      </c>
      <c r="B4" s="133" t="s">
        <v>2</v>
      </c>
      <c r="C4" s="133" t="s">
        <v>3</v>
      </c>
      <c r="D4" s="133" t="s">
        <v>4</v>
      </c>
      <c r="E4" s="133" t="s">
        <v>5</v>
      </c>
      <c r="F4" s="133" t="s">
        <v>6</v>
      </c>
      <c r="G4" s="133" t="s">
        <v>7</v>
      </c>
      <c r="H4" s="133" t="s">
        <v>8</v>
      </c>
      <c r="I4" s="133" t="s">
        <v>9</v>
      </c>
      <c r="J4" s="133" t="s">
        <v>658</v>
      </c>
      <c r="K4" s="23" t="s">
        <v>10</v>
      </c>
      <c r="AMJ4"/>
    </row>
    <row r="5" spans="1:1024">
      <c r="A5" s="104">
        <v>1</v>
      </c>
      <c r="B5" s="96" t="s">
        <v>728</v>
      </c>
      <c r="C5" s="127" t="s">
        <v>729</v>
      </c>
      <c r="D5" s="104">
        <v>10</v>
      </c>
      <c r="E5" s="179"/>
      <c r="F5" s="124"/>
      <c r="G5" s="30"/>
      <c r="H5" s="31"/>
      <c r="I5" s="143"/>
      <c r="J5" s="143"/>
      <c r="K5" s="31"/>
    </row>
    <row r="6" spans="1:1024">
      <c r="A6" s="104">
        <v>2</v>
      </c>
      <c r="B6" s="96" t="s">
        <v>730</v>
      </c>
      <c r="C6" s="127" t="s">
        <v>731</v>
      </c>
      <c r="D6" s="104">
        <v>10</v>
      </c>
      <c r="E6" s="179"/>
      <c r="F6" s="124"/>
      <c r="G6" s="30"/>
      <c r="H6" s="31"/>
      <c r="I6" s="143"/>
      <c r="J6" s="143"/>
      <c r="K6" s="31"/>
    </row>
    <row r="7" spans="1:1024">
      <c r="A7" s="104">
        <v>3</v>
      </c>
      <c r="B7" s="96" t="s">
        <v>732</v>
      </c>
      <c r="C7" s="127" t="s">
        <v>733</v>
      </c>
      <c r="D7" s="104">
        <v>10</v>
      </c>
      <c r="E7" s="140"/>
      <c r="F7" s="124"/>
      <c r="G7" s="30"/>
      <c r="H7" s="31"/>
      <c r="I7" s="143"/>
      <c r="J7" s="143"/>
      <c r="K7" s="31"/>
    </row>
    <row r="8" spans="1:1024" ht="26.25">
      <c r="A8" s="104">
        <v>4</v>
      </c>
      <c r="B8" s="96" t="s">
        <v>734</v>
      </c>
      <c r="C8" s="127" t="s">
        <v>735</v>
      </c>
      <c r="D8" s="104">
        <v>30</v>
      </c>
      <c r="E8" s="179"/>
      <c r="F8" s="124"/>
      <c r="G8" s="30"/>
      <c r="H8" s="31"/>
      <c r="I8" s="143"/>
      <c r="J8" s="143"/>
      <c r="K8" s="31"/>
    </row>
    <row r="9" spans="1:1024" ht="26.25">
      <c r="A9" s="104">
        <v>5</v>
      </c>
      <c r="B9" s="96" t="s">
        <v>736</v>
      </c>
      <c r="C9" s="127" t="s">
        <v>735</v>
      </c>
      <c r="D9" s="104">
        <v>20</v>
      </c>
      <c r="E9" s="179"/>
      <c r="F9" s="124"/>
      <c r="G9" s="30"/>
      <c r="H9" s="31"/>
      <c r="I9" s="143"/>
      <c r="J9" s="143"/>
      <c r="K9" s="31"/>
    </row>
    <row r="10" spans="1:1024" ht="14.25" customHeight="1">
      <c r="A10" s="104">
        <v>6</v>
      </c>
      <c r="B10" s="96" t="s">
        <v>737</v>
      </c>
      <c r="C10" s="127" t="s">
        <v>738</v>
      </c>
      <c r="D10" s="104">
        <v>10</v>
      </c>
      <c r="E10" s="140"/>
      <c r="F10" s="124"/>
      <c r="G10" s="30"/>
      <c r="H10" s="31"/>
      <c r="I10" s="143"/>
      <c r="J10" s="143"/>
      <c r="K10" s="31"/>
    </row>
    <row r="11" spans="1:1024" ht="26.25" customHeight="1">
      <c r="A11" s="104">
        <v>7</v>
      </c>
      <c r="B11" s="96" t="s">
        <v>739</v>
      </c>
      <c r="C11" s="127" t="s">
        <v>738</v>
      </c>
      <c r="D11" s="104">
        <v>10</v>
      </c>
      <c r="E11" s="179"/>
      <c r="F11" s="124"/>
      <c r="G11" s="30"/>
      <c r="H11" s="31"/>
      <c r="I11" s="143"/>
      <c r="J11" s="143"/>
      <c r="K11" s="31"/>
    </row>
    <row r="12" spans="1:1024" ht="25.5" customHeight="1">
      <c r="A12" s="104">
        <v>8</v>
      </c>
      <c r="B12" s="96" t="s">
        <v>740</v>
      </c>
      <c r="C12" s="127" t="s">
        <v>738</v>
      </c>
      <c r="D12" s="104">
        <v>10</v>
      </c>
      <c r="E12" s="179"/>
      <c r="F12" s="124"/>
      <c r="G12" s="30"/>
      <c r="H12" s="31"/>
      <c r="I12" s="143"/>
      <c r="J12" s="143"/>
      <c r="K12" s="31"/>
    </row>
    <row r="13" spans="1:1024" ht="27.75" customHeight="1">
      <c r="A13" s="104">
        <v>9</v>
      </c>
      <c r="B13" s="96" t="s">
        <v>741</v>
      </c>
      <c r="C13" s="127" t="s">
        <v>742</v>
      </c>
      <c r="D13" s="104">
        <v>5</v>
      </c>
      <c r="E13" s="179"/>
      <c r="F13" s="124"/>
      <c r="G13" s="30"/>
      <c r="H13" s="31"/>
      <c r="I13" s="143"/>
      <c r="J13" s="143"/>
      <c r="K13" s="31"/>
    </row>
    <row r="14" spans="1:1024" ht="27.75" customHeight="1">
      <c r="A14" s="104">
        <v>10</v>
      </c>
      <c r="B14" s="96" t="s">
        <v>743</v>
      </c>
      <c r="C14" s="127" t="s">
        <v>744</v>
      </c>
      <c r="D14" s="104">
        <v>5</v>
      </c>
      <c r="E14" s="179"/>
      <c r="F14" s="124"/>
      <c r="G14" s="30"/>
      <c r="H14" s="31"/>
      <c r="I14" s="143"/>
      <c r="J14" s="143"/>
      <c r="K14" s="31"/>
    </row>
    <row r="15" spans="1:1024" ht="20.25" customHeight="1">
      <c r="A15" s="31"/>
      <c r="B15" s="127" t="s">
        <v>745</v>
      </c>
      <c r="C15" s="96"/>
      <c r="D15" s="31"/>
      <c r="E15" s="41"/>
      <c r="F15" s="125"/>
      <c r="G15" s="41"/>
      <c r="H15" s="31"/>
      <c r="I15" s="143"/>
      <c r="J15" s="143"/>
      <c r="K15" s="31"/>
    </row>
    <row r="16" spans="1:1024">
      <c r="H16" s="111"/>
      <c r="J16" s="9" t="s">
        <v>746</v>
      </c>
    </row>
    <row r="18" spans="1:1024" s="9" customFormat="1" ht="15.75" customHeight="1">
      <c r="A18" s="112"/>
      <c r="B18" s="8" t="s">
        <v>654</v>
      </c>
      <c r="C18" s="113"/>
      <c r="D18" s="113"/>
      <c r="E18" s="113"/>
      <c r="F18" s="849" t="s">
        <v>655</v>
      </c>
      <c r="G18" s="849"/>
      <c r="H18" s="849"/>
      <c r="I18" s="113"/>
      <c r="AMJ18"/>
    </row>
    <row r="19" spans="1:1024">
      <c r="B19" s="146" t="s">
        <v>656</v>
      </c>
      <c r="E19" s="132"/>
      <c r="F19" s="850" t="s">
        <v>657</v>
      </c>
      <c r="G19" s="850"/>
      <c r="H19" s="850"/>
      <c r="I19" s="116"/>
      <c r="AMH19" s="9"/>
      <c r="AMI19" s="9"/>
    </row>
  </sheetData>
  <mergeCells count="3">
    <mergeCell ref="A3:J3"/>
    <mergeCell ref="F18:H18"/>
    <mergeCell ref="F19:H19"/>
  </mergeCells>
  <pageMargins left="0.39374999999999999" right="0.39374999999999999" top="0.98402777777777795" bottom="0.98402777777777795" header="0.51180555555555596" footer="0.51180555555555596"/>
  <pageSetup paperSize="9" fitToHeight="0" orientation="landscape" r:id="rId1"/>
  <headerFooter>
    <oddHeader>&amp;C&amp;A</oddHeader>
    <oddFooter>&amp;CStrona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7FFE00"/>
    <pageSetUpPr fitToPage="1"/>
  </sheetPr>
  <dimension ref="A1:AMJ13"/>
  <sheetViews>
    <sheetView zoomScaleNormal="100" workbookViewId="0">
      <selection activeCell="G23" sqref="G23"/>
    </sheetView>
  </sheetViews>
  <sheetFormatPr defaultColWidth="8.5703125" defaultRowHeight="15"/>
  <cols>
    <col min="1" max="1" width="4.5703125" style="9" customWidth="1"/>
    <col min="2" max="2" width="27.7109375" style="9" customWidth="1"/>
    <col min="3" max="3" width="10.28515625" style="9" customWidth="1"/>
    <col min="4" max="4" width="6.28515625" style="9" customWidth="1"/>
    <col min="5" max="5" width="12.28515625" style="9" customWidth="1"/>
    <col min="6" max="6" width="13.5703125" style="9" customWidth="1"/>
    <col min="7" max="7" width="8.7109375" style="9" customWidth="1"/>
    <col min="8" max="8" width="13.42578125" style="9" customWidth="1"/>
    <col min="9" max="9" width="15.5703125" style="9" customWidth="1"/>
    <col min="10" max="10" width="10.7109375" style="9" customWidth="1"/>
    <col min="11" max="256" width="8.5703125" style="9"/>
    <col min="257" max="257" width="4.5703125" style="9" customWidth="1"/>
    <col min="258" max="258" width="27.7109375" style="9" customWidth="1"/>
    <col min="259" max="259" width="10.28515625" style="9" customWidth="1"/>
    <col min="260" max="260" width="6.28515625" style="9" customWidth="1"/>
    <col min="261" max="261" width="11.85546875" style="9" customWidth="1"/>
    <col min="262" max="262" width="13.5703125" style="9" customWidth="1"/>
    <col min="263" max="263" width="8.7109375" style="9" customWidth="1"/>
    <col min="264" max="264" width="12" style="9" customWidth="1"/>
    <col min="265" max="265" width="15.5703125" style="9" customWidth="1"/>
    <col min="266" max="266" width="10.7109375" style="9" customWidth="1"/>
    <col min="267" max="512" width="8.5703125" style="9"/>
    <col min="513" max="513" width="4.5703125" style="9" customWidth="1"/>
    <col min="514" max="514" width="27.7109375" style="9" customWidth="1"/>
    <col min="515" max="515" width="10.28515625" style="9" customWidth="1"/>
    <col min="516" max="516" width="6.28515625" style="9" customWidth="1"/>
    <col min="517" max="517" width="11.85546875" style="9" customWidth="1"/>
    <col min="518" max="518" width="13.5703125" style="9" customWidth="1"/>
    <col min="519" max="519" width="8.7109375" style="9" customWidth="1"/>
    <col min="520" max="520" width="12" style="9" customWidth="1"/>
    <col min="521" max="521" width="15.5703125" style="9" customWidth="1"/>
    <col min="522" max="522" width="10.7109375" style="9" customWidth="1"/>
    <col min="523" max="768" width="8.5703125" style="9"/>
    <col min="769" max="769" width="4.5703125" style="9" customWidth="1"/>
    <col min="770" max="770" width="27.7109375" style="9" customWidth="1"/>
    <col min="771" max="771" width="10.28515625" style="9" customWidth="1"/>
    <col min="772" max="772" width="6.28515625" style="9" customWidth="1"/>
    <col min="773" max="773" width="11.85546875" style="9" customWidth="1"/>
    <col min="774" max="774" width="13.5703125" style="9" customWidth="1"/>
    <col min="775" max="775" width="8.7109375" style="9" customWidth="1"/>
    <col min="776" max="776" width="12" style="9" customWidth="1"/>
    <col min="777" max="777" width="15.5703125" style="9" customWidth="1"/>
    <col min="778" max="778" width="10.7109375" style="9" customWidth="1"/>
    <col min="779" max="1021" width="8.5703125" style="9"/>
    <col min="1022" max="1024" width="11.5703125" customWidth="1"/>
  </cols>
  <sheetData>
    <row r="1" spans="1:1024" ht="12.75" customHeight="1">
      <c r="A1" s="589" t="s">
        <v>1852</v>
      </c>
      <c r="B1" s="676"/>
      <c r="C1" s="13"/>
      <c r="D1" s="14"/>
      <c r="E1" s="13"/>
      <c r="F1" s="13"/>
    </row>
    <row r="2" spans="1:1024">
      <c r="A2" s="679" t="s">
        <v>1840</v>
      </c>
      <c r="B2" s="680"/>
      <c r="C2" s="12"/>
      <c r="D2" s="12"/>
      <c r="E2" s="12"/>
      <c r="F2" s="12"/>
      <c r="G2" s="17"/>
      <c r="H2" s="12"/>
    </row>
    <row r="3" spans="1:1024" s="19" customFormat="1" ht="15" customHeight="1">
      <c r="A3" s="180" t="s">
        <v>747</v>
      </c>
      <c r="B3" s="6"/>
      <c r="C3" s="6"/>
      <c r="D3" s="6"/>
      <c r="E3" s="6"/>
      <c r="F3" s="6"/>
      <c r="G3" s="6"/>
      <c r="H3" s="6"/>
      <c r="I3" s="6"/>
      <c r="J3" s="6"/>
      <c r="AMJ3"/>
    </row>
    <row r="4" spans="1:1024" s="24" customFormat="1" ht="38.25">
      <c r="A4" s="181" t="s">
        <v>1</v>
      </c>
      <c r="B4" s="181" t="s">
        <v>2</v>
      </c>
      <c r="C4" s="181" t="s">
        <v>3</v>
      </c>
      <c r="D4" s="181" t="s">
        <v>4</v>
      </c>
      <c r="E4" s="181" t="s">
        <v>5</v>
      </c>
      <c r="F4" s="181" t="s">
        <v>6</v>
      </c>
      <c r="G4" s="181" t="s">
        <v>7</v>
      </c>
      <c r="H4" s="181" t="s">
        <v>8</v>
      </c>
      <c r="I4" s="181" t="s">
        <v>9</v>
      </c>
      <c r="J4" s="181" t="s">
        <v>658</v>
      </c>
      <c r="K4" s="23" t="s">
        <v>10</v>
      </c>
      <c r="AMJ4"/>
    </row>
    <row r="5" spans="1:1024" ht="15" customHeight="1">
      <c r="A5" s="31">
        <v>1</v>
      </c>
      <c r="B5" s="182" t="s">
        <v>748</v>
      </c>
      <c r="C5" s="66" t="s">
        <v>749</v>
      </c>
      <c r="D5" s="182">
        <v>200</v>
      </c>
      <c r="E5" s="123"/>
      <c r="F5" s="183"/>
      <c r="G5" s="30"/>
      <c r="H5" s="636"/>
      <c r="I5" s="184"/>
      <c r="J5" s="185"/>
      <c r="K5" s="31"/>
    </row>
    <row r="6" spans="1:1024" ht="15" customHeight="1">
      <c r="A6" s="31">
        <v>2</v>
      </c>
      <c r="B6" s="182" t="s">
        <v>750</v>
      </c>
      <c r="C6" s="66" t="s">
        <v>751</v>
      </c>
      <c r="D6" s="182">
        <v>400</v>
      </c>
      <c r="E6" s="123"/>
      <c r="F6" s="183"/>
      <c r="G6" s="30"/>
      <c r="H6" s="636"/>
      <c r="I6" s="184"/>
      <c r="J6" s="185"/>
      <c r="K6" s="31"/>
    </row>
    <row r="7" spans="1:1024" ht="22.5" customHeight="1">
      <c r="A7" s="31"/>
      <c r="B7" s="66" t="s">
        <v>653</v>
      </c>
      <c r="C7" s="31"/>
      <c r="D7" s="182"/>
      <c r="E7" s="182"/>
      <c r="F7" s="186"/>
      <c r="G7" s="182"/>
      <c r="H7" s="637"/>
      <c r="I7" s="186"/>
      <c r="J7" s="182"/>
      <c r="K7" s="31"/>
    </row>
    <row r="8" spans="1:1024">
      <c r="H8" s="111"/>
    </row>
    <row r="9" spans="1:1024">
      <c r="D9" s="42"/>
    </row>
    <row r="10" spans="1:1024" ht="12.75" customHeight="1">
      <c r="A10" s="112"/>
      <c r="B10" s="113"/>
      <c r="C10" s="113"/>
      <c r="D10" s="113"/>
      <c r="E10" s="113"/>
      <c r="F10" s="113"/>
      <c r="G10" s="113"/>
      <c r="H10" s="113"/>
      <c r="I10" s="113"/>
      <c r="J10" s="113"/>
      <c r="K10" s="113"/>
      <c r="L10" s="113"/>
    </row>
    <row r="11" spans="1:1024" ht="12.75" customHeight="1">
      <c r="B11" s="10"/>
      <c r="E11" s="116"/>
      <c r="F11" s="116"/>
      <c r="G11" s="187"/>
      <c r="H11" s="113"/>
      <c r="I11" s="113"/>
      <c r="J11" s="113"/>
      <c r="L11" s="10"/>
    </row>
    <row r="12" spans="1:1024" s="9" customFormat="1" ht="15.75" customHeight="1">
      <c r="A12" s="112"/>
      <c r="B12" s="8" t="s">
        <v>654</v>
      </c>
      <c r="C12" s="113"/>
      <c r="D12" s="113"/>
      <c r="E12" s="113"/>
      <c r="F12" s="849" t="s">
        <v>655</v>
      </c>
      <c r="G12" s="849"/>
      <c r="H12" s="849"/>
      <c r="I12" s="113"/>
      <c r="AMJ12"/>
    </row>
    <row r="13" spans="1:1024" s="9" customFormat="1">
      <c r="B13" s="146" t="s">
        <v>656</v>
      </c>
      <c r="C13" s="10"/>
      <c r="E13" s="132"/>
      <c r="F13" s="850" t="s">
        <v>657</v>
      </c>
      <c r="G13" s="850"/>
      <c r="H13" s="850"/>
      <c r="I13" s="116"/>
      <c r="AMJ13"/>
    </row>
  </sheetData>
  <mergeCells count="2">
    <mergeCell ref="F12:H12"/>
    <mergeCell ref="F13:H13"/>
  </mergeCells>
  <pageMargins left="0.39374999999999999" right="0.39374999999999999" top="0.98402777777777795" bottom="0.98402777777777795" header="0.51180555555555596" footer="0.51180555555555596"/>
  <pageSetup paperSize="9" fitToHeight="0" orientation="landscape" r:id="rId1"/>
  <headerFooter>
    <oddHeader>&amp;C&amp;A</oddHeader>
    <oddFooter>&amp;CStrona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7FFE00"/>
    <pageSetUpPr fitToPage="1"/>
  </sheetPr>
  <dimension ref="A1:AMJ25"/>
  <sheetViews>
    <sheetView zoomScaleNormal="100" workbookViewId="0">
      <selection activeCell="D28" sqref="D28"/>
    </sheetView>
  </sheetViews>
  <sheetFormatPr defaultColWidth="8.5703125" defaultRowHeight="15"/>
  <cols>
    <col min="1" max="1" width="4.42578125" style="9" customWidth="1"/>
    <col min="2" max="2" width="43.7109375" style="9" customWidth="1"/>
    <col min="3" max="3" width="21.7109375" style="9" customWidth="1"/>
    <col min="4" max="4" width="6.7109375" style="9" customWidth="1"/>
    <col min="5" max="5" width="12.28515625" style="9" customWidth="1"/>
    <col min="6" max="6" width="12.85546875" style="9" customWidth="1"/>
    <col min="7" max="7" width="7.5703125" style="9" customWidth="1"/>
    <col min="8" max="8" width="12" style="9" customWidth="1"/>
    <col min="9" max="9" width="13.42578125" style="9" customWidth="1"/>
    <col min="10" max="10" width="9.85546875" style="9" customWidth="1"/>
    <col min="11" max="255" width="8.5703125" style="9"/>
    <col min="256" max="256" width="4.42578125" style="9" customWidth="1"/>
    <col min="257" max="257" width="43.7109375" style="9" customWidth="1"/>
    <col min="258" max="258" width="21.7109375" style="9" customWidth="1"/>
    <col min="259" max="259" width="6.7109375" style="9" customWidth="1"/>
    <col min="260" max="260" width="12.28515625" style="9" customWidth="1"/>
    <col min="261" max="261" width="12.85546875" style="9" customWidth="1"/>
    <col min="262" max="262" width="7.5703125" style="9" customWidth="1"/>
    <col min="263" max="263" width="12" style="9" customWidth="1"/>
    <col min="264" max="264" width="13.42578125" style="9" customWidth="1"/>
    <col min="265" max="265" width="9.85546875" style="9" customWidth="1"/>
    <col min="266" max="511" width="8.5703125" style="9"/>
    <col min="512" max="512" width="4.42578125" style="9" customWidth="1"/>
    <col min="513" max="513" width="43.7109375" style="9" customWidth="1"/>
    <col min="514" max="514" width="21.7109375" style="9" customWidth="1"/>
    <col min="515" max="515" width="6.7109375" style="9" customWidth="1"/>
    <col min="516" max="516" width="12.28515625" style="9" customWidth="1"/>
    <col min="517" max="517" width="12.85546875" style="9" customWidth="1"/>
    <col min="518" max="518" width="7.5703125" style="9" customWidth="1"/>
    <col min="519" max="519" width="12" style="9" customWidth="1"/>
    <col min="520" max="520" width="13.42578125" style="9" customWidth="1"/>
    <col min="521" max="521" width="9.85546875" style="9" customWidth="1"/>
    <col min="522" max="767" width="8.5703125" style="9"/>
    <col min="768" max="768" width="4.42578125" style="9" customWidth="1"/>
    <col min="769" max="769" width="43.7109375" style="9" customWidth="1"/>
    <col min="770" max="770" width="21.7109375" style="9" customWidth="1"/>
    <col min="771" max="771" width="6.7109375" style="9" customWidth="1"/>
    <col min="772" max="772" width="12.28515625" style="9" customWidth="1"/>
    <col min="773" max="773" width="12.85546875" style="9" customWidth="1"/>
    <col min="774" max="774" width="7.5703125" style="9" customWidth="1"/>
    <col min="775" max="775" width="12" style="9" customWidth="1"/>
    <col min="776" max="776" width="13.42578125" style="9" customWidth="1"/>
    <col min="777" max="777" width="9.85546875" style="9" customWidth="1"/>
    <col min="778" max="1021" width="8.5703125" style="9"/>
    <col min="1022" max="1024" width="11.5703125" customWidth="1"/>
  </cols>
  <sheetData>
    <row r="1" spans="1:1024" ht="12.75" customHeight="1">
      <c r="A1" s="589" t="s">
        <v>1852</v>
      </c>
      <c r="B1" s="676"/>
      <c r="C1" s="13"/>
      <c r="D1" s="14"/>
      <c r="E1" s="13"/>
      <c r="F1" s="13"/>
      <c r="AMH1" s="9"/>
    </row>
    <row r="2" spans="1:1024">
      <c r="A2" s="679" t="s">
        <v>1840</v>
      </c>
      <c r="B2" s="680"/>
      <c r="C2" s="12"/>
      <c r="D2" s="12"/>
      <c r="E2" s="12"/>
      <c r="F2" s="12"/>
      <c r="G2" s="17"/>
      <c r="H2" s="12"/>
    </row>
    <row r="3" spans="1:1024" s="19" customFormat="1" ht="12.75" customHeight="1">
      <c r="A3" s="855" t="s">
        <v>752</v>
      </c>
      <c r="B3" s="855"/>
      <c r="C3" s="855"/>
      <c r="D3" s="855"/>
      <c r="E3" s="855"/>
      <c r="F3" s="855"/>
      <c r="G3" s="855"/>
      <c r="H3" s="855"/>
      <c r="I3" s="855"/>
      <c r="J3" s="855"/>
      <c r="AMI3"/>
      <c r="AMJ3"/>
    </row>
    <row r="4" spans="1:1024" s="24" customFormat="1" ht="51">
      <c r="A4" s="133" t="s">
        <v>1</v>
      </c>
      <c r="B4" s="133" t="s">
        <v>2</v>
      </c>
      <c r="C4" s="133" t="s">
        <v>3</v>
      </c>
      <c r="D4" s="133" t="s">
        <v>4</v>
      </c>
      <c r="E4" s="133" t="s">
        <v>5</v>
      </c>
      <c r="F4" s="133" t="s">
        <v>6</v>
      </c>
      <c r="G4" s="133" t="s">
        <v>7</v>
      </c>
      <c r="H4" s="133" t="s">
        <v>8</v>
      </c>
      <c r="I4" s="133" t="s">
        <v>9</v>
      </c>
      <c r="J4" s="133" t="s">
        <v>658</v>
      </c>
      <c r="K4" s="23" t="s">
        <v>10</v>
      </c>
      <c r="AMI4"/>
      <c r="AMJ4"/>
    </row>
    <row r="5" spans="1:1024" s="122" customFormat="1">
      <c r="A5" s="41">
        <v>1</v>
      </c>
      <c r="B5" s="188" t="s">
        <v>753</v>
      </c>
      <c r="C5" s="127" t="s">
        <v>754</v>
      </c>
      <c r="D5" s="104">
        <v>100</v>
      </c>
      <c r="E5" s="189"/>
      <c r="F5" s="190"/>
      <c r="G5" s="191"/>
      <c r="H5" s="192"/>
      <c r="I5" s="192"/>
      <c r="J5" s="105"/>
      <c r="K5" s="31"/>
      <c r="AMI5"/>
      <c r="AMJ5"/>
    </row>
    <row r="6" spans="1:1024">
      <c r="A6" s="41">
        <v>2</v>
      </c>
      <c r="B6" s="193" t="s">
        <v>755</v>
      </c>
      <c r="C6" s="55" t="s">
        <v>83</v>
      </c>
      <c r="D6" s="697">
        <v>200</v>
      </c>
      <c r="E6" s="194"/>
      <c r="F6" s="190"/>
      <c r="G6" s="191"/>
      <c r="H6" s="195"/>
      <c r="I6" s="192"/>
      <c r="J6" s="196"/>
      <c r="K6" s="31"/>
      <c r="AMH6" s="9"/>
    </row>
    <row r="7" spans="1:1024">
      <c r="A7" s="41">
        <v>3</v>
      </c>
      <c r="B7" s="193" t="s">
        <v>756</v>
      </c>
      <c r="C7" s="55" t="s">
        <v>757</v>
      </c>
      <c r="D7" s="697">
        <v>140</v>
      </c>
      <c r="E7" s="194"/>
      <c r="F7" s="190"/>
      <c r="G7" s="191"/>
      <c r="H7" s="195"/>
      <c r="I7" s="192"/>
      <c r="J7" s="196"/>
      <c r="K7" s="31"/>
      <c r="AMH7" s="9"/>
    </row>
    <row r="8" spans="1:1024">
      <c r="A8" s="41">
        <v>4</v>
      </c>
      <c r="B8" s="193" t="s">
        <v>758</v>
      </c>
      <c r="C8" s="55" t="s">
        <v>757</v>
      </c>
      <c r="D8" s="697">
        <v>30</v>
      </c>
      <c r="E8" s="194"/>
      <c r="F8" s="190"/>
      <c r="G8" s="191"/>
      <c r="H8" s="195"/>
      <c r="I8" s="192"/>
      <c r="J8" s="196"/>
      <c r="K8" s="31"/>
      <c r="AMH8" s="9"/>
    </row>
    <row r="9" spans="1:1024" s="42" customFormat="1">
      <c r="A9" s="41">
        <v>5</v>
      </c>
      <c r="B9" s="188" t="s">
        <v>759</v>
      </c>
      <c r="C9" s="127" t="s">
        <v>89</v>
      </c>
      <c r="D9" s="104">
        <v>300</v>
      </c>
      <c r="E9" s="189"/>
      <c r="F9" s="190"/>
      <c r="G9" s="191"/>
      <c r="H9" s="141"/>
      <c r="I9" s="192"/>
      <c r="J9" s="105"/>
      <c r="K9" s="41"/>
      <c r="AMI9"/>
      <c r="AMJ9"/>
    </row>
    <row r="10" spans="1:1024" s="42" customFormat="1">
      <c r="A10" s="41">
        <v>6</v>
      </c>
      <c r="B10" s="188" t="s">
        <v>760</v>
      </c>
      <c r="C10" s="127" t="s">
        <v>83</v>
      </c>
      <c r="D10" s="104">
        <v>100</v>
      </c>
      <c r="E10" s="189"/>
      <c r="F10" s="190"/>
      <c r="G10" s="191"/>
      <c r="H10" s="141"/>
      <c r="I10" s="192"/>
      <c r="J10" s="105"/>
      <c r="K10" s="41"/>
      <c r="AMI10"/>
      <c r="AMJ10"/>
    </row>
    <row r="11" spans="1:1024" s="42" customFormat="1" ht="26.25">
      <c r="A11" s="41">
        <v>7</v>
      </c>
      <c r="B11" s="188" t="s">
        <v>761</v>
      </c>
      <c r="C11" s="127" t="s">
        <v>228</v>
      </c>
      <c r="D11" s="104">
        <v>1</v>
      </c>
      <c r="E11" s="189"/>
      <c r="F11" s="190"/>
      <c r="G11" s="191"/>
      <c r="H11" s="192"/>
      <c r="I11" s="192"/>
      <c r="J11" s="105"/>
      <c r="K11" s="41"/>
      <c r="AMI11"/>
      <c r="AMJ11"/>
    </row>
    <row r="12" spans="1:1024" s="42" customFormat="1">
      <c r="A12" s="41">
        <v>8</v>
      </c>
      <c r="B12" s="188" t="s">
        <v>762</v>
      </c>
      <c r="C12" s="127" t="s">
        <v>763</v>
      </c>
      <c r="D12" s="104">
        <v>2</v>
      </c>
      <c r="E12" s="189"/>
      <c r="F12" s="190"/>
      <c r="G12" s="191"/>
      <c r="H12" s="192"/>
      <c r="I12" s="192"/>
      <c r="J12" s="105"/>
      <c r="K12" s="41"/>
      <c r="AMI12"/>
      <c r="AMJ12"/>
    </row>
    <row r="13" spans="1:1024" s="42" customFormat="1" ht="26.25">
      <c r="A13" s="41">
        <v>9</v>
      </c>
      <c r="B13" s="188" t="s">
        <v>764</v>
      </c>
      <c r="C13" s="127" t="s">
        <v>35</v>
      </c>
      <c r="D13" s="104">
        <v>20</v>
      </c>
      <c r="E13" s="189"/>
      <c r="F13" s="190"/>
      <c r="G13" s="191"/>
      <c r="H13" s="192"/>
      <c r="I13" s="192"/>
      <c r="J13" s="105"/>
      <c r="K13" s="41"/>
      <c r="AMI13"/>
      <c r="AMJ13"/>
    </row>
    <row r="14" spans="1:1024" ht="25.5">
      <c r="A14" s="41">
        <v>10</v>
      </c>
      <c r="B14" s="193" t="s">
        <v>765</v>
      </c>
      <c r="C14" s="49" t="s">
        <v>766</v>
      </c>
      <c r="D14" s="697">
        <v>40</v>
      </c>
      <c r="E14" s="194"/>
      <c r="F14" s="190"/>
      <c r="G14" s="191"/>
      <c r="H14" s="195"/>
      <c r="I14" s="192"/>
      <c r="J14" s="196"/>
      <c r="K14" s="31"/>
      <c r="AMH14" s="9"/>
    </row>
    <row r="15" spans="1:1024" ht="25.5">
      <c r="A15" s="41">
        <v>11</v>
      </c>
      <c r="B15" s="193" t="s">
        <v>767</v>
      </c>
      <c r="C15" s="49" t="s">
        <v>423</v>
      </c>
      <c r="D15" s="697">
        <v>40</v>
      </c>
      <c r="E15" s="194"/>
      <c r="F15" s="190"/>
      <c r="G15" s="191"/>
      <c r="H15" s="195"/>
      <c r="I15" s="192"/>
      <c r="J15" s="196"/>
      <c r="K15" s="31"/>
      <c r="AMH15" s="9"/>
    </row>
    <row r="16" spans="1:1024" ht="39" customHeight="1">
      <c r="A16" s="41">
        <v>12</v>
      </c>
      <c r="B16" s="193" t="s">
        <v>768</v>
      </c>
      <c r="C16" s="49" t="s">
        <v>423</v>
      </c>
      <c r="D16" s="697">
        <v>40</v>
      </c>
      <c r="E16" s="194"/>
      <c r="F16" s="190"/>
      <c r="G16" s="191"/>
      <c r="H16" s="195"/>
      <c r="I16" s="192"/>
      <c r="J16" s="196"/>
      <c r="K16" s="31"/>
    </row>
    <row r="17" spans="1:1022">
      <c r="A17" s="41">
        <v>13</v>
      </c>
      <c r="B17" s="188" t="s">
        <v>769</v>
      </c>
      <c r="C17" s="126" t="s">
        <v>592</v>
      </c>
      <c r="D17" s="698">
        <v>200</v>
      </c>
      <c r="E17" s="197"/>
      <c r="F17" s="190"/>
      <c r="G17" s="191"/>
      <c r="H17" s="198"/>
      <c r="I17" s="192"/>
      <c r="J17" s="199"/>
      <c r="K17" s="31"/>
    </row>
    <row r="18" spans="1:1022">
      <c r="A18" s="41">
        <v>14</v>
      </c>
      <c r="B18" s="193" t="s">
        <v>770</v>
      </c>
      <c r="C18" s="49" t="s">
        <v>771</v>
      </c>
      <c r="D18" s="697">
        <v>130</v>
      </c>
      <c r="E18" s="194"/>
      <c r="F18" s="190"/>
      <c r="G18" s="191"/>
      <c r="H18" s="195"/>
      <c r="I18" s="192"/>
      <c r="J18" s="196"/>
      <c r="K18" s="31"/>
      <c r="AMH18" s="9"/>
    </row>
    <row r="19" spans="1:1022">
      <c r="A19" s="41">
        <v>15</v>
      </c>
      <c r="B19" s="193" t="s">
        <v>772</v>
      </c>
      <c r="C19" s="49" t="s">
        <v>771</v>
      </c>
      <c r="D19" s="697">
        <v>80</v>
      </c>
      <c r="E19" s="194"/>
      <c r="F19" s="190"/>
      <c r="G19" s="191"/>
      <c r="H19" s="195"/>
      <c r="I19" s="192"/>
      <c r="J19" s="196"/>
      <c r="K19" s="31"/>
      <c r="AMH19" s="9"/>
    </row>
    <row r="20" spans="1:1022" ht="22.5" customHeight="1">
      <c r="A20" s="31"/>
      <c r="B20" s="31" t="s">
        <v>653</v>
      </c>
      <c r="C20" s="31"/>
      <c r="D20" s="200"/>
      <c r="E20" s="41"/>
      <c r="F20" s="201"/>
      <c r="G20" s="141"/>
      <c r="H20" s="202"/>
      <c r="I20" s="203"/>
      <c r="J20" s="143"/>
      <c r="K20" s="31"/>
    </row>
    <row r="21" spans="1:1022">
      <c r="E21" s="42"/>
      <c r="F21" s="42"/>
      <c r="G21" s="42"/>
    </row>
    <row r="22" spans="1:1022" ht="12.75" customHeight="1">
      <c r="A22" s="204"/>
      <c r="B22" s="205"/>
      <c r="C22" s="205"/>
      <c r="D22" s="113"/>
      <c r="E22" s="205"/>
      <c r="F22" s="205"/>
      <c r="G22" s="205"/>
      <c r="H22" s="205"/>
      <c r="I22" s="205"/>
      <c r="J22" s="205"/>
      <c r="K22" s="205"/>
    </row>
    <row r="23" spans="1:1022" ht="12.75" customHeight="1">
      <c r="B23" s="10"/>
      <c r="E23" s="116"/>
      <c r="F23" s="116"/>
      <c r="G23" s="187"/>
      <c r="H23" s="113"/>
      <c r="I23" s="113"/>
      <c r="J23" s="113"/>
      <c r="K23" s="10"/>
    </row>
    <row r="24" spans="1:1022" ht="15.75" customHeight="1">
      <c r="A24" s="112"/>
      <c r="B24" s="8" t="s">
        <v>654</v>
      </c>
      <c r="C24" s="113"/>
      <c r="E24" s="113"/>
      <c r="F24" s="849" t="s">
        <v>655</v>
      </c>
      <c r="G24" s="849"/>
      <c r="H24" s="849"/>
      <c r="I24" s="113"/>
    </row>
    <row r="25" spans="1:1022">
      <c r="B25" s="146" t="s">
        <v>656</v>
      </c>
      <c r="C25" s="10"/>
      <c r="E25" s="132"/>
      <c r="F25" s="850" t="s">
        <v>657</v>
      </c>
      <c r="G25" s="850"/>
      <c r="H25" s="850"/>
      <c r="I25" s="116"/>
    </row>
  </sheetData>
  <mergeCells count="3">
    <mergeCell ref="A3:J3"/>
    <mergeCell ref="F24:H24"/>
    <mergeCell ref="F25:H25"/>
  </mergeCells>
  <pageMargins left="0.39374999999999999" right="0.39374999999999999" top="0.98402777777777795" bottom="0.98402777777777795" header="0.51180555555555596" footer="0.51180555555555596"/>
  <pageSetup paperSize="9" scale="96" fitToHeight="0" orientation="landscape" r:id="rId1"/>
  <headerFooter>
    <oddHeader>&amp;C&amp;A</oddHeader>
    <oddFooter>&amp;CStrona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7FFE00"/>
    <pageSetUpPr fitToPage="1"/>
  </sheetPr>
  <dimension ref="A1:AMJ20"/>
  <sheetViews>
    <sheetView topLeftCell="A13" zoomScaleNormal="100" workbookViewId="0">
      <selection activeCell="Q13" sqref="Q13"/>
    </sheetView>
  </sheetViews>
  <sheetFormatPr defaultColWidth="8.5703125" defaultRowHeight="15"/>
  <cols>
    <col min="1" max="1" width="3.85546875" style="9" customWidth="1"/>
    <col min="2" max="2" width="34.85546875" style="9" customWidth="1"/>
    <col min="3" max="3" width="11.140625" style="9" customWidth="1"/>
    <col min="4" max="5" width="11.140625" style="42" customWidth="1"/>
    <col min="6" max="6" width="12.28515625" style="9" customWidth="1"/>
    <col min="7" max="7" width="11.140625" style="9" customWidth="1"/>
    <col min="8" max="8" width="12.140625" style="9" customWidth="1"/>
    <col min="9" max="9" width="12.85546875" style="9" customWidth="1"/>
    <col min="10" max="10" width="11.140625" style="9" customWidth="1"/>
    <col min="11" max="236" width="8.5703125" style="9"/>
    <col min="237" max="257" width="11.140625" style="9" customWidth="1"/>
    <col min="258" max="258" width="34.85546875" style="9" customWidth="1"/>
    <col min="259" max="266" width="11.140625" style="9" customWidth="1"/>
    <col min="267" max="492" width="8.5703125" style="9"/>
    <col min="493" max="513" width="11.140625" style="9" customWidth="1"/>
    <col min="514" max="514" width="34.85546875" style="9" customWidth="1"/>
    <col min="515" max="522" width="11.140625" style="9" customWidth="1"/>
    <col min="523" max="748" width="8.5703125" style="9"/>
    <col min="749" max="769" width="11.140625" style="9" customWidth="1"/>
    <col min="770" max="770" width="34.85546875" style="9" customWidth="1"/>
    <col min="771" max="778" width="11.140625" style="9" customWidth="1"/>
    <col min="779" max="1004" width="8.5703125" style="9"/>
    <col min="1005" max="1021" width="11.140625" style="9" customWidth="1"/>
    <col min="1022" max="1024" width="11.5703125" customWidth="1"/>
  </cols>
  <sheetData>
    <row r="1" spans="1:1024" ht="12.75" customHeight="1">
      <c r="A1" s="589" t="s">
        <v>1852</v>
      </c>
      <c r="B1" s="676"/>
      <c r="C1" s="13"/>
      <c r="D1" s="14"/>
      <c r="E1" s="13"/>
      <c r="F1" s="13"/>
      <c r="AMH1" s="9"/>
    </row>
    <row r="2" spans="1:1024">
      <c r="A2" s="679" t="s">
        <v>1840</v>
      </c>
      <c r="B2" s="680"/>
      <c r="C2" s="12"/>
      <c r="D2" s="12"/>
      <c r="E2" s="12"/>
      <c r="F2" s="12"/>
      <c r="G2" s="17"/>
      <c r="H2" s="12"/>
    </row>
    <row r="3" spans="1:1024" s="19" customFormat="1" ht="12.75" customHeight="1">
      <c r="A3" s="854" t="s">
        <v>773</v>
      </c>
      <c r="B3" s="854"/>
      <c r="C3" s="854"/>
      <c r="D3" s="854"/>
      <c r="E3" s="854"/>
      <c r="F3" s="854"/>
      <c r="G3" s="854"/>
      <c r="H3" s="854"/>
      <c r="I3" s="854"/>
      <c r="J3" s="854"/>
      <c r="AMI3"/>
      <c r="AMJ3"/>
    </row>
    <row r="4" spans="1:1024" s="24" customFormat="1" ht="51">
      <c r="A4" s="133" t="s">
        <v>1</v>
      </c>
      <c r="B4" s="133" t="s">
        <v>2</v>
      </c>
      <c r="C4" s="133" t="s">
        <v>3</v>
      </c>
      <c r="D4" s="206" t="s">
        <v>4</v>
      </c>
      <c r="E4" s="206" t="s">
        <v>5</v>
      </c>
      <c r="F4" s="133" t="s">
        <v>6</v>
      </c>
      <c r="G4" s="133" t="s">
        <v>7</v>
      </c>
      <c r="H4" s="133" t="s">
        <v>8</v>
      </c>
      <c r="I4" s="133" t="s">
        <v>9</v>
      </c>
      <c r="J4" s="133" t="s">
        <v>658</v>
      </c>
      <c r="K4" s="23" t="s">
        <v>10</v>
      </c>
      <c r="AMI4"/>
      <c r="AMJ4"/>
    </row>
    <row r="5" spans="1:1024" ht="42.75" customHeight="1">
      <c r="A5" s="104">
        <v>1</v>
      </c>
      <c r="B5" s="188" t="s">
        <v>774</v>
      </c>
      <c r="C5" s="127" t="s">
        <v>136</v>
      </c>
      <c r="D5" s="698">
        <v>300</v>
      </c>
      <c r="E5" s="58"/>
      <c r="F5" s="125"/>
      <c r="G5" s="207"/>
      <c r="H5" s="105"/>
      <c r="I5" s="176"/>
      <c r="J5" s="31"/>
      <c r="K5" s="31"/>
      <c r="AMH5" s="9"/>
    </row>
    <row r="6" spans="1:1024" ht="36.75" customHeight="1">
      <c r="A6" s="104">
        <v>2</v>
      </c>
      <c r="B6" s="188" t="s">
        <v>775</v>
      </c>
      <c r="C6" s="127" t="s">
        <v>776</v>
      </c>
      <c r="D6" s="698">
        <v>2</v>
      </c>
      <c r="E6" s="58"/>
      <c r="F6" s="125"/>
      <c r="G6" s="207"/>
      <c r="H6" s="105"/>
      <c r="I6" s="176"/>
      <c r="J6" s="31"/>
      <c r="K6" s="31"/>
      <c r="AMH6" s="9"/>
    </row>
    <row r="7" spans="1:1024" ht="38.25" customHeight="1">
      <c r="A7" s="104">
        <v>3</v>
      </c>
      <c r="B7" s="188" t="s">
        <v>777</v>
      </c>
      <c r="C7" s="127" t="s">
        <v>340</v>
      </c>
      <c r="D7" s="698">
        <v>10</v>
      </c>
      <c r="E7" s="58"/>
      <c r="F7" s="125"/>
      <c r="G7" s="207"/>
      <c r="H7" s="105"/>
      <c r="I7" s="176"/>
      <c r="J7" s="31"/>
      <c r="K7" s="31"/>
      <c r="AMH7" s="9"/>
    </row>
    <row r="8" spans="1:1024" ht="38.25">
      <c r="A8" s="104">
        <v>4</v>
      </c>
      <c r="B8" s="193" t="s">
        <v>778</v>
      </c>
      <c r="C8" s="49" t="s">
        <v>779</v>
      </c>
      <c r="D8" s="698">
        <v>50</v>
      </c>
      <c r="E8" s="58"/>
      <c r="F8" s="125"/>
      <c r="G8" s="207"/>
      <c r="H8" s="31"/>
      <c r="I8" s="176"/>
      <c r="J8" s="208"/>
      <c r="K8" s="31"/>
      <c r="AMH8" s="9"/>
    </row>
    <row r="9" spans="1:1024" ht="43.5" customHeight="1">
      <c r="A9" s="104">
        <v>5</v>
      </c>
      <c r="B9" s="209" t="s">
        <v>780</v>
      </c>
      <c r="C9" s="127" t="s">
        <v>35</v>
      </c>
      <c r="D9" s="104">
        <v>50</v>
      </c>
      <c r="E9" s="58"/>
      <c r="F9" s="125"/>
      <c r="G9" s="207"/>
      <c r="H9" s="31"/>
      <c r="I9" s="176"/>
      <c r="J9" s="31"/>
      <c r="K9" s="200"/>
      <c r="AMH9" s="9"/>
    </row>
    <row r="10" spans="1:1024" ht="43.5" customHeight="1">
      <c r="A10" s="104">
        <v>6</v>
      </c>
      <c r="B10" s="210" t="s">
        <v>781</v>
      </c>
      <c r="C10" s="127" t="s">
        <v>782</v>
      </c>
      <c r="D10" s="104">
        <v>30</v>
      </c>
      <c r="E10" s="58"/>
      <c r="F10" s="125"/>
      <c r="G10" s="207"/>
      <c r="H10" s="31"/>
      <c r="I10" s="176"/>
      <c r="J10" s="31"/>
      <c r="K10" s="31"/>
      <c r="AMH10" s="9"/>
    </row>
    <row r="11" spans="1:1024" ht="51.75" customHeight="1">
      <c r="A11" s="104">
        <v>7</v>
      </c>
      <c r="B11" s="210" t="s">
        <v>783</v>
      </c>
      <c r="C11" s="378" t="s">
        <v>784</v>
      </c>
      <c r="D11" s="104">
        <v>10</v>
      </c>
      <c r="E11" s="58"/>
      <c r="F11" s="125"/>
      <c r="G11" s="207"/>
      <c r="H11" s="31"/>
      <c r="I11" s="176"/>
      <c r="J11" s="31"/>
      <c r="K11" s="31"/>
      <c r="AMH11" s="9"/>
    </row>
    <row r="12" spans="1:1024" ht="43.5" customHeight="1">
      <c r="A12" s="104">
        <v>8</v>
      </c>
      <c r="B12" s="210" t="s">
        <v>783</v>
      </c>
      <c r="C12" s="127" t="s">
        <v>785</v>
      </c>
      <c r="D12" s="104">
        <v>50</v>
      </c>
      <c r="E12" s="58"/>
      <c r="F12" s="125"/>
      <c r="G12" s="207"/>
      <c r="H12" s="31"/>
      <c r="I12" s="176"/>
      <c r="J12" s="31"/>
      <c r="K12" s="31"/>
      <c r="AMH12" s="9"/>
    </row>
    <row r="13" spans="1:1024" ht="43.5" customHeight="1">
      <c r="A13" s="104">
        <v>9</v>
      </c>
      <c r="B13" s="211" t="s">
        <v>786</v>
      </c>
      <c r="C13" s="212" t="s">
        <v>787</v>
      </c>
      <c r="D13" s="699">
        <v>30</v>
      </c>
      <c r="E13" s="58"/>
      <c r="F13" s="125"/>
      <c r="G13" s="207"/>
      <c r="H13" s="213"/>
      <c r="I13" s="176"/>
      <c r="J13" s="214"/>
      <c r="K13" s="31"/>
      <c r="AMH13" s="9"/>
    </row>
    <row r="14" spans="1:1024" ht="43.5" customHeight="1">
      <c r="A14" s="104">
        <v>10</v>
      </c>
      <c r="B14" s="211" t="s">
        <v>788</v>
      </c>
      <c r="C14" s="212" t="s">
        <v>787</v>
      </c>
      <c r="D14" s="699">
        <v>3</v>
      </c>
      <c r="E14" s="58"/>
      <c r="F14" s="125"/>
      <c r="G14" s="207"/>
      <c r="H14" s="213"/>
      <c r="I14" s="176"/>
      <c r="J14" s="214"/>
      <c r="K14" s="31"/>
      <c r="AMH14" s="9"/>
    </row>
    <row r="15" spans="1:1024" ht="43.5" customHeight="1">
      <c r="A15" s="104">
        <v>11</v>
      </c>
      <c r="B15" s="193" t="s">
        <v>789</v>
      </c>
      <c r="C15" s="49" t="s">
        <v>790</v>
      </c>
      <c r="D15" s="700">
        <v>40</v>
      </c>
      <c r="E15" s="58"/>
      <c r="F15" s="125"/>
      <c r="G15" s="207"/>
      <c r="H15" s="213"/>
      <c r="I15" s="176"/>
      <c r="J15" s="214"/>
      <c r="K15" s="31"/>
      <c r="AMH15" s="9"/>
    </row>
    <row r="16" spans="1:1024">
      <c r="A16" s="31"/>
      <c r="B16" s="127" t="s">
        <v>653</v>
      </c>
      <c r="C16" s="31"/>
      <c r="D16" s="41"/>
      <c r="E16" s="41"/>
      <c r="F16" s="125"/>
      <c r="G16" s="31"/>
      <c r="H16" s="31"/>
      <c r="I16" s="176"/>
      <c r="J16" s="31"/>
      <c r="K16" s="31"/>
    </row>
    <row r="17" spans="1:9">
      <c r="F17" s="42"/>
      <c r="H17" s="111"/>
    </row>
    <row r="18" spans="1:9" ht="15.75" customHeight="1"/>
    <row r="19" spans="1:9" ht="25.5" customHeight="1">
      <c r="A19" s="112"/>
      <c r="B19" s="8" t="s">
        <v>1855</v>
      </c>
      <c r="C19" s="113"/>
      <c r="D19" s="215"/>
      <c r="E19" s="215"/>
      <c r="F19" s="849" t="s">
        <v>655</v>
      </c>
      <c r="G19" s="849"/>
      <c r="H19" s="849"/>
      <c r="I19" s="113"/>
    </row>
    <row r="20" spans="1:9">
      <c r="B20" s="146" t="s">
        <v>656</v>
      </c>
      <c r="C20" s="10"/>
      <c r="E20" s="216"/>
      <c r="F20" s="850" t="s">
        <v>657</v>
      </c>
      <c r="G20" s="850"/>
      <c r="H20" s="850"/>
      <c r="I20" s="116"/>
    </row>
  </sheetData>
  <mergeCells count="3">
    <mergeCell ref="A3:J3"/>
    <mergeCell ref="F19:H19"/>
    <mergeCell ref="F20:H20"/>
  </mergeCells>
  <conditionalFormatting sqref="E5:E15">
    <cfRule type="expression" dxfId="17" priority="2">
      <formula>$E5=#REF!</formula>
    </cfRule>
  </conditionalFormatting>
  <pageMargins left="0.39374999999999999" right="0.39374999999999999" top="0.98402777777777795" bottom="0.98402777777777795" header="0.51180555555555596" footer="0.51180555555555596"/>
  <pageSetup paperSize="9" fitToHeight="0" orientation="landscape" r:id="rId1"/>
  <headerFooter>
    <oddHeader>&amp;C&amp;A</oddHeader>
    <oddFooter>&amp;CStrona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7FFE00"/>
    <pageSetUpPr fitToPage="1"/>
  </sheetPr>
  <dimension ref="A1:AMG17"/>
  <sheetViews>
    <sheetView zoomScaleNormal="100" workbookViewId="0">
      <selection activeCell="L15" sqref="L15"/>
    </sheetView>
  </sheetViews>
  <sheetFormatPr defaultColWidth="8.5703125" defaultRowHeight="15"/>
  <cols>
    <col min="1" max="1" width="4" style="9" customWidth="1"/>
    <col min="2" max="2" width="35.85546875" style="9" customWidth="1"/>
    <col min="3" max="3" width="19" style="9" customWidth="1"/>
    <col min="4" max="4" width="7.42578125" style="9" customWidth="1"/>
    <col min="5" max="5" width="12.42578125" style="9" customWidth="1"/>
    <col min="6" max="6" width="11.5703125" style="9" customWidth="1"/>
    <col min="7" max="7" width="7" style="9" customWidth="1"/>
    <col min="8" max="8" width="11.85546875" style="9" customWidth="1"/>
    <col min="9" max="9" width="12.28515625" style="9" customWidth="1"/>
    <col min="10" max="10" width="11" style="9" customWidth="1"/>
    <col min="11" max="254" width="8.5703125" style="9"/>
    <col min="255" max="256" width="11.140625" style="9" customWidth="1"/>
    <col min="257" max="257" width="4" style="9" customWidth="1"/>
    <col min="258" max="258" width="35.85546875" style="9" customWidth="1"/>
    <col min="259" max="259" width="19" style="9" customWidth="1"/>
    <col min="260" max="260" width="7.42578125" style="9" customWidth="1"/>
    <col min="261" max="261" width="12" style="9" customWidth="1"/>
    <col min="262" max="262" width="11.5703125" style="9" customWidth="1"/>
    <col min="263" max="263" width="7" style="9" customWidth="1"/>
    <col min="264" max="264" width="11.85546875" style="9" customWidth="1"/>
    <col min="265" max="265" width="12.28515625" style="9" customWidth="1"/>
    <col min="266" max="266" width="11" style="9" customWidth="1"/>
    <col min="267" max="510" width="8.5703125" style="9"/>
    <col min="511" max="512" width="11.140625" style="9" customWidth="1"/>
    <col min="513" max="513" width="4" style="9" customWidth="1"/>
    <col min="514" max="514" width="35.85546875" style="9" customWidth="1"/>
    <col min="515" max="515" width="19" style="9" customWidth="1"/>
    <col min="516" max="516" width="7.42578125" style="9" customWidth="1"/>
    <col min="517" max="517" width="12" style="9" customWidth="1"/>
    <col min="518" max="518" width="11.5703125" style="9" customWidth="1"/>
    <col min="519" max="519" width="7" style="9" customWidth="1"/>
    <col min="520" max="520" width="11.85546875" style="9" customWidth="1"/>
    <col min="521" max="521" width="12.28515625" style="9" customWidth="1"/>
    <col min="522" max="522" width="11" style="9" customWidth="1"/>
    <col min="523" max="766" width="8.5703125" style="9"/>
    <col min="767" max="768" width="11.140625" style="9" customWidth="1"/>
    <col min="769" max="769" width="4" style="9" customWidth="1"/>
    <col min="770" max="770" width="35.85546875" style="9" customWidth="1"/>
    <col min="771" max="771" width="19" style="9" customWidth="1"/>
    <col min="772" max="772" width="7.42578125" style="9" customWidth="1"/>
    <col min="773" max="773" width="12" style="9" customWidth="1"/>
    <col min="774" max="774" width="11.5703125" style="9" customWidth="1"/>
    <col min="775" max="775" width="7" style="9" customWidth="1"/>
    <col min="776" max="776" width="11.85546875" style="9" customWidth="1"/>
    <col min="777" max="777" width="12.28515625" style="9" customWidth="1"/>
    <col min="778" max="778" width="11" style="9" customWidth="1"/>
    <col min="779" max="1021" width="8.5703125" style="9"/>
    <col min="1022" max="1023" width="11.5703125" customWidth="1"/>
  </cols>
  <sheetData>
    <row r="1" spans="1:12" ht="12.75" customHeight="1">
      <c r="A1" s="589" t="s">
        <v>1852</v>
      </c>
      <c r="B1" s="676"/>
      <c r="C1" s="13"/>
      <c r="D1" s="14"/>
      <c r="E1" s="13"/>
      <c r="F1" s="13"/>
    </row>
    <row r="2" spans="1:12">
      <c r="A2" s="679" t="s">
        <v>1840</v>
      </c>
      <c r="B2" s="680"/>
      <c r="C2" s="12"/>
      <c r="D2" s="12"/>
      <c r="E2" s="12"/>
      <c r="F2" s="12"/>
      <c r="G2" s="17"/>
      <c r="H2" s="12"/>
    </row>
    <row r="3" spans="1:12" s="19" customFormat="1" ht="12.75" customHeight="1">
      <c r="A3" s="856" t="s">
        <v>791</v>
      </c>
      <c r="B3" s="856"/>
      <c r="C3" s="856"/>
      <c r="D3" s="856"/>
      <c r="E3" s="856"/>
      <c r="F3" s="856"/>
      <c r="G3" s="856"/>
      <c r="H3" s="856"/>
      <c r="I3" s="856"/>
      <c r="J3" s="856"/>
    </row>
    <row r="4" spans="1:12" s="24" customFormat="1" ht="38.25">
      <c r="A4" s="181" t="s">
        <v>1</v>
      </c>
      <c r="B4" s="181" t="s">
        <v>2</v>
      </c>
      <c r="C4" s="181" t="s">
        <v>3</v>
      </c>
      <c r="D4" s="181" t="s">
        <v>4</v>
      </c>
      <c r="E4" s="181" t="s">
        <v>5</v>
      </c>
      <c r="F4" s="181" t="s">
        <v>6</v>
      </c>
      <c r="G4" s="181" t="s">
        <v>7</v>
      </c>
      <c r="H4" s="181" t="s">
        <v>8</v>
      </c>
      <c r="I4" s="181" t="s">
        <v>9</v>
      </c>
      <c r="J4" s="181" t="s">
        <v>658</v>
      </c>
      <c r="K4" s="23" t="s">
        <v>10</v>
      </c>
    </row>
    <row r="5" spans="1:12" s="42" customFormat="1" ht="58.5" customHeight="1">
      <c r="A5" s="217">
        <v>1</v>
      </c>
      <c r="B5" s="127" t="s">
        <v>792</v>
      </c>
      <c r="C5" s="218" t="s">
        <v>660</v>
      </c>
      <c r="D5" s="225">
        <v>100</v>
      </c>
      <c r="E5" s="702"/>
      <c r="F5" s="219"/>
      <c r="G5" s="220"/>
      <c r="H5" s="217"/>
      <c r="I5" s="219"/>
      <c r="J5" s="217"/>
      <c r="K5" s="31"/>
    </row>
    <row r="6" spans="1:12" s="42" customFormat="1" ht="45" customHeight="1">
      <c r="A6" s="218">
        <v>2</v>
      </c>
      <c r="B6" s="221" t="s">
        <v>793</v>
      </c>
      <c r="C6" s="218" t="s">
        <v>794</v>
      </c>
      <c r="D6" s="701">
        <v>36</v>
      </c>
      <c r="E6" s="222"/>
      <c r="F6" s="219"/>
      <c r="G6" s="223"/>
      <c r="H6" s="217"/>
      <c r="I6" s="224"/>
      <c r="J6" s="31"/>
      <c r="K6" s="31"/>
    </row>
    <row r="7" spans="1:12" ht="21" customHeight="1">
      <c r="A7" s="31"/>
      <c r="B7" s="31" t="s">
        <v>653</v>
      </c>
      <c r="C7" s="225"/>
      <c r="D7" s="217"/>
      <c r="E7" s="217"/>
      <c r="F7" s="219"/>
      <c r="G7" s="217"/>
      <c r="H7" s="225"/>
      <c r="I7" s="82"/>
      <c r="J7" s="225"/>
      <c r="K7" s="31"/>
    </row>
    <row r="8" spans="1:12">
      <c r="D8" s="42"/>
      <c r="E8" s="42"/>
      <c r="F8" s="42"/>
      <c r="G8" s="42"/>
    </row>
    <row r="9" spans="1:12">
      <c r="D9" s="42"/>
      <c r="E9" s="42"/>
      <c r="F9" s="42"/>
      <c r="G9" s="42"/>
    </row>
    <row r="10" spans="1:12" ht="17.649999999999999" customHeight="1">
      <c r="A10"/>
      <c r="B10" s="10" t="s">
        <v>795</v>
      </c>
      <c r="C10"/>
      <c r="D10"/>
      <c r="E10"/>
      <c r="F10"/>
      <c r="G10"/>
      <c r="H10"/>
      <c r="I10"/>
      <c r="J10"/>
      <c r="K10"/>
    </row>
    <row r="11" spans="1:12" ht="86.25" customHeight="1">
      <c r="A11" s="10"/>
      <c r="B11" s="857" t="s">
        <v>796</v>
      </c>
      <c r="C11" s="857"/>
      <c r="D11" s="857"/>
      <c r="E11" s="857"/>
      <c r="F11" s="857"/>
      <c r="G11" s="857"/>
      <c r="H11" s="857"/>
      <c r="I11" s="857"/>
      <c r="J11" s="857"/>
    </row>
    <row r="12" spans="1:12" ht="19.5" customHeight="1">
      <c r="A12" s="10"/>
      <c r="B12" s="226" t="s">
        <v>797</v>
      </c>
      <c r="C12" s="3"/>
      <c r="D12" s="3"/>
      <c r="E12" s="3"/>
      <c r="F12" s="3"/>
      <c r="G12" s="3"/>
      <c r="H12" s="3"/>
      <c r="I12" s="3"/>
      <c r="J12" s="3"/>
    </row>
    <row r="13" spans="1:12" ht="39.4" customHeight="1">
      <c r="A13" s="227"/>
      <c r="B13" s="858" t="s">
        <v>798</v>
      </c>
      <c r="C13" s="858"/>
      <c r="D13" s="858"/>
      <c r="E13" s="858"/>
      <c r="F13" s="858"/>
      <c r="G13" s="858"/>
      <c r="H13" s="858"/>
      <c r="I13" s="858"/>
      <c r="J13" s="228"/>
    </row>
    <row r="14" spans="1:12">
      <c r="A14" s="229"/>
      <c r="B14" s="229"/>
      <c r="C14" s="229"/>
      <c r="D14" s="229"/>
      <c r="E14" s="229"/>
      <c r="F14" s="229"/>
      <c r="G14" s="229"/>
      <c r="H14" s="229"/>
      <c r="I14" s="229"/>
    </row>
    <row r="15" spans="1:12">
      <c r="A15" s="229"/>
      <c r="B15" s="231" t="s">
        <v>656</v>
      </c>
      <c r="C15" s="231"/>
      <c r="D15" s="231"/>
      <c r="E15" s="231"/>
      <c r="F15" s="231" t="s">
        <v>799</v>
      </c>
      <c r="G15" s="231"/>
      <c r="H15" s="231"/>
      <c r="I15" s="229"/>
    </row>
    <row r="16" spans="1:12">
      <c r="A16" s="229"/>
      <c r="B16" s="231" t="s">
        <v>800</v>
      </c>
      <c r="C16" s="231"/>
      <c r="D16" s="231"/>
      <c r="E16" s="231"/>
      <c r="F16" s="231" t="s">
        <v>801</v>
      </c>
      <c r="G16" s="231"/>
      <c r="H16" s="229"/>
      <c r="I16" s="229"/>
      <c r="L16" s="205"/>
    </row>
    <row r="17" spans="11:11">
      <c r="K17" s="205"/>
    </row>
  </sheetData>
  <mergeCells count="3">
    <mergeCell ref="A3:J3"/>
    <mergeCell ref="B11:J11"/>
    <mergeCell ref="B13:I13"/>
  </mergeCells>
  <pageMargins left="0.39374999999999999" right="0.39374999999999999" top="0.98402777777777795" bottom="0.98402777777777795" header="0.51180555555555596" footer="0.51180555555555596"/>
  <pageSetup paperSize="9" fitToHeight="0" orientation="landscape" r:id="rId1"/>
  <headerFooter>
    <oddHeader>&amp;C&amp;A</oddHeader>
    <oddFooter>&amp;CStrona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7FFE00"/>
    <pageSetUpPr fitToPage="1"/>
  </sheetPr>
  <dimension ref="A1:AMJ50"/>
  <sheetViews>
    <sheetView zoomScaleNormal="100" workbookViewId="0">
      <selection activeCell="I15" sqref="I15"/>
    </sheetView>
  </sheetViews>
  <sheetFormatPr defaultColWidth="8.5703125" defaultRowHeight="15"/>
  <cols>
    <col min="1" max="1" width="4.28515625" style="9" customWidth="1"/>
    <col min="2" max="2" width="66" style="10" customWidth="1"/>
    <col min="3" max="3" width="13.140625" style="10" customWidth="1"/>
    <col min="4" max="4" width="7.28515625" style="9" customWidth="1"/>
    <col min="5" max="5" width="12.42578125" style="9" customWidth="1"/>
    <col min="6" max="6" width="12" style="9" customWidth="1"/>
    <col min="7" max="7" width="8.140625" style="9" customWidth="1"/>
    <col min="8" max="8" width="13.140625" style="9" customWidth="1"/>
    <col min="9" max="9" width="11.140625" style="9" customWidth="1"/>
    <col min="10" max="10" width="23.5703125" style="9" customWidth="1"/>
    <col min="11" max="256" width="8.5703125" style="9"/>
    <col min="257" max="257" width="4.28515625" style="9" customWidth="1"/>
    <col min="258" max="258" width="53" style="9" customWidth="1"/>
    <col min="259" max="259" width="13.140625" style="9" customWidth="1"/>
    <col min="260" max="260" width="7.28515625" style="9" customWidth="1"/>
    <col min="261" max="262" width="12" style="9" customWidth="1"/>
    <col min="263" max="263" width="8.140625" style="9" customWidth="1"/>
    <col min="264" max="264" width="12" style="9" customWidth="1"/>
    <col min="265" max="265" width="11.140625" style="9" customWidth="1"/>
    <col min="266" max="266" width="9.85546875" style="9" customWidth="1"/>
    <col min="267" max="512" width="8.5703125" style="9"/>
    <col min="513" max="513" width="4.28515625" style="9" customWidth="1"/>
    <col min="514" max="514" width="53" style="9" customWidth="1"/>
    <col min="515" max="515" width="13.140625" style="9" customWidth="1"/>
    <col min="516" max="516" width="7.28515625" style="9" customWidth="1"/>
    <col min="517" max="518" width="12" style="9" customWidth="1"/>
    <col min="519" max="519" width="8.140625" style="9" customWidth="1"/>
    <col min="520" max="520" width="12" style="9" customWidth="1"/>
    <col min="521" max="521" width="11.140625" style="9" customWidth="1"/>
    <col min="522" max="522" width="9.85546875" style="9" customWidth="1"/>
    <col min="523" max="768" width="8.5703125" style="9"/>
    <col min="769" max="769" width="4.28515625" style="9" customWidth="1"/>
    <col min="770" max="770" width="53" style="9" customWidth="1"/>
    <col min="771" max="771" width="13.140625" style="9" customWidth="1"/>
    <col min="772" max="772" width="7.28515625" style="9" customWidth="1"/>
    <col min="773" max="774" width="12" style="9" customWidth="1"/>
    <col min="775" max="775" width="8.140625" style="9" customWidth="1"/>
    <col min="776" max="776" width="12" style="9" customWidth="1"/>
    <col min="777" max="777" width="11.140625" style="9" customWidth="1"/>
    <col min="778" max="778" width="9.85546875" style="9" customWidth="1"/>
    <col min="779" max="1021" width="8.5703125" style="9"/>
    <col min="1022" max="1024" width="11.5703125" customWidth="1"/>
  </cols>
  <sheetData>
    <row r="1" spans="1:1024" s="9" customFormat="1" ht="12.75" customHeight="1">
      <c r="A1" s="589" t="s">
        <v>1852</v>
      </c>
      <c r="B1" s="676"/>
      <c r="C1" s="13"/>
      <c r="D1" s="14"/>
      <c r="E1" s="13"/>
      <c r="F1" s="13"/>
      <c r="AMJ1"/>
    </row>
    <row r="2" spans="1:1024">
      <c r="A2" s="679" t="s">
        <v>1840</v>
      </c>
      <c r="B2" s="680"/>
    </row>
    <row r="3" spans="1:1024" s="19" customFormat="1" ht="12.75" customHeight="1">
      <c r="A3" s="854" t="s">
        <v>802</v>
      </c>
      <c r="B3" s="854"/>
      <c r="C3" s="854"/>
      <c r="D3" s="854"/>
      <c r="E3" s="854"/>
      <c r="F3" s="854"/>
      <c r="G3" s="854"/>
      <c r="H3" s="854"/>
      <c r="I3" s="854"/>
      <c r="J3" s="854"/>
      <c r="AMJ3"/>
    </row>
    <row r="4" spans="1:1024" s="24" customFormat="1" ht="38.25">
      <c r="A4" s="133" t="s">
        <v>1</v>
      </c>
      <c r="B4" s="133" t="s">
        <v>2</v>
      </c>
      <c r="C4" s="133" t="s">
        <v>3</v>
      </c>
      <c r="D4" s="133" t="s">
        <v>4</v>
      </c>
      <c r="E4" s="133" t="s">
        <v>5</v>
      </c>
      <c r="F4" s="133" t="s">
        <v>6</v>
      </c>
      <c r="G4" s="133" t="s">
        <v>7</v>
      </c>
      <c r="H4" s="133" t="s">
        <v>8</v>
      </c>
      <c r="I4" s="133" t="s">
        <v>9</v>
      </c>
      <c r="J4" s="133" t="s">
        <v>658</v>
      </c>
      <c r="K4" s="23" t="s">
        <v>10</v>
      </c>
      <c r="AMJ4"/>
    </row>
    <row r="5" spans="1:1024" s="42" customFormat="1" ht="40.5" customHeight="1">
      <c r="A5" s="232">
        <v>1</v>
      </c>
      <c r="B5" s="706" t="s">
        <v>1856</v>
      </c>
      <c r="C5" s="127" t="s">
        <v>803</v>
      </c>
      <c r="D5" s="703">
        <v>100</v>
      </c>
      <c r="E5" s="58"/>
      <c r="F5" s="64"/>
      <c r="G5" s="130"/>
      <c r="H5" s="638"/>
      <c r="I5" s="64"/>
      <c r="J5" s="234"/>
      <c r="K5" s="31"/>
      <c r="AMJ5"/>
    </row>
    <row r="6" spans="1:1024" s="42" customFormat="1" ht="48.75">
      <c r="A6" s="232">
        <v>2</v>
      </c>
      <c r="B6" s="706" t="s">
        <v>1857</v>
      </c>
      <c r="C6" s="127" t="s">
        <v>804</v>
      </c>
      <c r="D6" s="104">
        <v>50</v>
      </c>
      <c r="E6" s="58"/>
      <c r="F6" s="64"/>
      <c r="G6" s="130"/>
      <c r="H6" s="638"/>
      <c r="I6" s="64"/>
      <c r="J6" s="234"/>
      <c r="K6" s="31"/>
      <c r="AMJ6"/>
    </row>
    <row r="7" spans="1:1024" s="42" customFormat="1" ht="48.75">
      <c r="A7" s="232">
        <v>3</v>
      </c>
      <c r="B7" s="706" t="s">
        <v>1858</v>
      </c>
      <c r="C7" s="127" t="s">
        <v>805</v>
      </c>
      <c r="D7" s="104">
        <v>15</v>
      </c>
      <c r="E7" s="58"/>
      <c r="F7" s="64"/>
      <c r="G7" s="130"/>
      <c r="H7" s="638"/>
      <c r="I7" s="64"/>
      <c r="J7" s="234"/>
      <c r="K7" s="41"/>
      <c r="AMJ7"/>
    </row>
    <row r="8" spans="1:1024" s="42" customFormat="1" ht="26.25">
      <c r="A8" s="232">
        <v>4</v>
      </c>
      <c r="B8" s="233" t="s">
        <v>806</v>
      </c>
      <c r="C8" s="127" t="s">
        <v>807</v>
      </c>
      <c r="D8" s="104">
        <v>15</v>
      </c>
      <c r="E8" s="58"/>
      <c r="F8" s="64"/>
      <c r="G8" s="130"/>
      <c r="H8" s="638"/>
      <c r="I8" s="64"/>
      <c r="J8" s="234"/>
      <c r="K8" s="41"/>
      <c r="AMJ8"/>
    </row>
    <row r="9" spans="1:1024" s="42" customFormat="1" ht="26.25">
      <c r="A9" s="232">
        <v>5</v>
      </c>
      <c r="B9" s="233" t="s">
        <v>808</v>
      </c>
      <c r="C9" s="127" t="s">
        <v>807</v>
      </c>
      <c r="D9" s="104">
        <v>20</v>
      </c>
      <c r="E9" s="58"/>
      <c r="F9" s="64"/>
      <c r="G9" s="130"/>
      <c r="H9" s="638"/>
      <c r="I9" s="64"/>
      <c r="J9" s="234"/>
      <c r="K9" s="41"/>
      <c r="AMJ9"/>
    </row>
    <row r="10" spans="1:1024" s="42" customFormat="1" ht="26.25">
      <c r="A10" s="232">
        <v>6</v>
      </c>
      <c r="B10" s="233" t="s">
        <v>809</v>
      </c>
      <c r="C10" s="127" t="s">
        <v>807</v>
      </c>
      <c r="D10" s="104">
        <v>20</v>
      </c>
      <c r="E10" s="58"/>
      <c r="F10" s="64"/>
      <c r="G10" s="130"/>
      <c r="H10" s="638"/>
      <c r="I10" s="64"/>
      <c r="J10" s="234"/>
      <c r="K10" s="41"/>
      <c r="AMJ10"/>
    </row>
    <row r="11" spans="1:1024" s="42" customFormat="1" ht="26.25">
      <c r="A11" s="232">
        <v>7</v>
      </c>
      <c r="B11" s="233" t="s">
        <v>810</v>
      </c>
      <c r="C11" s="127" t="s">
        <v>807</v>
      </c>
      <c r="D11" s="104">
        <v>30</v>
      </c>
      <c r="E11" s="58"/>
      <c r="F11" s="64"/>
      <c r="G11" s="130"/>
      <c r="H11" s="638"/>
      <c r="I11" s="64"/>
      <c r="J11" s="234"/>
      <c r="K11" s="41"/>
      <c r="AMJ11"/>
    </row>
    <row r="12" spans="1:1024" s="42" customFormat="1" ht="26.25">
      <c r="A12" s="232">
        <v>8</v>
      </c>
      <c r="B12" s="233" t="s">
        <v>811</v>
      </c>
      <c r="C12" s="127" t="s">
        <v>807</v>
      </c>
      <c r="D12" s="104">
        <v>30</v>
      </c>
      <c r="E12" s="58"/>
      <c r="F12" s="64"/>
      <c r="G12" s="130"/>
      <c r="H12" s="638"/>
      <c r="I12" s="64"/>
      <c r="J12" s="234"/>
      <c r="K12" s="41"/>
      <c r="AMJ12"/>
    </row>
    <row r="13" spans="1:1024" s="42" customFormat="1" ht="26.25">
      <c r="A13" s="232">
        <v>9</v>
      </c>
      <c r="B13" s="233" t="s">
        <v>812</v>
      </c>
      <c r="C13" s="127" t="s">
        <v>813</v>
      </c>
      <c r="D13" s="104">
        <v>10</v>
      </c>
      <c r="E13" s="58"/>
      <c r="F13" s="64"/>
      <c r="G13" s="130"/>
      <c r="H13" s="638"/>
      <c r="I13" s="64"/>
      <c r="J13" s="234"/>
      <c r="K13" s="41"/>
      <c r="AMJ13"/>
    </row>
    <row r="14" spans="1:1024" s="42" customFormat="1" ht="26.25">
      <c r="A14" s="232">
        <v>10</v>
      </c>
      <c r="B14" s="233" t="s">
        <v>814</v>
      </c>
      <c r="C14" s="127" t="s">
        <v>813</v>
      </c>
      <c r="D14" s="104">
        <v>15</v>
      </c>
      <c r="E14" s="58"/>
      <c r="F14" s="64"/>
      <c r="G14" s="130"/>
      <c r="H14" s="638"/>
      <c r="I14" s="64"/>
      <c r="J14" s="234"/>
      <c r="K14" s="41"/>
      <c r="AMJ14"/>
    </row>
    <row r="15" spans="1:1024" s="42" customFormat="1" ht="24" customHeight="1">
      <c r="A15" s="232">
        <v>11</v>
      </c>
      <c r="B15" s="233" t="s">
        <v>815</v>
      </c>
      <c r="C15" s="127" t="s">
        <v>816</v>
      </c>
      <c r="D15" s="104">
        <v>15</v>
      </c>
      <c r="E15" s="58"/>
      <c r="F15" s="64"/>
      <c r="G15" s="130"/>
      <c r="H15" s="638"/>
      <c r="I15" s="64"/>
      <c r="J15" s="234"/>
      <c r="K15" s="41"/>
      <c r="AMJ15"/>
    </row>
    <row r="16" spans="1:1024" s="42" customFormat="1" ht="48.75">
      <c r="A16" s="232">
        <v>12</v>
      </c>
      <c r="B16" s="233" t="s">
        <v>817</v>
      </c>
      <c r="C16" s="127" t="s">
        <v>818</v>
      </c>
      <c r="D16" s="104">
        <v>15</v>
      </c>
      <c r="E16" s="58"/>
      <c r="F16" s="64"/>
      <c r="G16" s="130"/>
      <c r="H16" s="638"/>
      <c r="I16" s="64"/>
      <c r="J16" s="234"/>
      <c r="K16" s="41"/>
      <c r="AMJ16"/>
    </row>
    <row r="17" spans="1:1024" s="42" customFormat="1" ht="48.75">
      <c r="A17" s="232">
        <v>13</v>
      </c>
      <c r="B17" s="233" t="s">
        <v>819</v>
      </c>
      <c r="C17" s="127" t="s">
        <v>816</v>
      </c>
      <c r="D17" s="104">
        <v>15</v>
      </c>
      <c r="E17" s="58"/>
      <c r="F17" s="64"/>
      <c r="G17" s="130"/>
      <c r="H17" s="638"/>
      <c r="I17" s="64"/>
      <c r="J17" s="234"/>
      <c r="K17" s="41"/>
      <c r="AMJ17"/>
    </row>
    <row r="18" spans="1:1024" s="42" customFormat="1" ht="48.75">
      <c r="A18" s="232">
        <v>14</v>
      </c>
      <c r="B18" s="233" t="s">
        <v>820</v>
      </c>
      <c r="C18" s="127" t="s">
        <v>816</v>
      </c>
      <c r="D18" s="104">
        <v>15</v>
      </c>
      <c r="E18" s="58"/>
      <c r="F18" s="64"/>
      <c r="G18" s="130"/>
      <c r="H18" s="638"/>
      <c r="I18" s="64"/>
      <c r="J18" s="234"/>
      <c r="K18" s="41"/>
      <c r="AMJ18"/>
    </row>
    <row r="19" spans="1:1024" s="42" customFormat="1" ht="72.75">
      <c r="A19" s="232">
        <v>15</v>
      </c>
      <c r="B19" s="235" t="s">
        <v>821</v>
      </c>
      <c r="C19" s="127" t="s">
        <v>822</v>
      </c>
      <c r="D19" s="104">
        <v>30</v>
      </c>
      <c r="E19" s="58"/>
      <c r="F19" s="64"/>
      <c r="G19" s="130"/>
      <c r="H19" s="638"/>
      <c r="I19" s="64"/>
      <c r="J19" s="234"/>
      <c r="K19" s="41"/>
      <c r="AMJ19"/>
    </row>
    <row r="20" spans="1:1024" s="42" customFormat="1" ht="96.75">
      <c r="A20" s="232">
        <v>16</v>
      </c>
      <c r="B20" s="235" t="s">
        <v>823</v>
      </c>
      <c r="C20" s="127" t="s">
        <v>824</v>
      </c>
      <c r="D20" s="104">
        <v>25</v>
      </c>
      <c r="E20" s="58"/>
      <c r="F20" s="64"/>
      <c r="G20" s="130"/>
      <c r="H20" s="638"/>
      <c r="I20" s="64"/>
      <c r="J20" s="234"/>
      <c r="K20" s="41"/>
      <c r="AMJ20"/>
    </row>
    <row r="21" spans="1:1024" s="42" customFormat="1" ht="48.75">
      <c r="A21" s="232">
        <v>17</v>
      </c>
      <c r="B21" s="233" t="s">
        <v>825</v>
      </c>
      <c r="C21" s="127" t="s">
        <v>818</v>
      </c>
      <c r="D21" s="104">
        <v>2</v>
      </c>
      <c r="E21" s="58"/>
      <c r="F21" s="64"/>
      <c r="G21" s="130"/>
      <c r="H21" s="638"/>
      <c r="I21" s="64"/>
      <c r="J21" s="234"/>
      <c r="K21" s="41"/>
      <c r="AMJ21"/>
    </row>
    <row r="22" spans="1:1024" s="42" customFormat="1" ht="48.75">
      <c r="A22" s="232">
        <v>18</v>
      </c>
      <c r="B22" s="233" t="s">
        <v>826</v>
      </c>
      <c r="C22" s="127" t="s">
        <v>818</v>
      </c>
      <c r="D22" s="104">
        <v>2</v>
      </c>
      <c r="E22" s="58"/>
      <c r="F22" s="64"/>
      <c r="G22" s="130"/>
      <c r="H22" s="638"/>
      <c r="I22" s="64"/>
      <c r="J22" s="234"/>
      <c r="K22" s="41"/>
      <c r="AMJ22"/>
    </row>
    <row r="23" spans="1:1024" s="42" customFormat="1" ht="48.75">
      <c r="A23" s="232">
        <v>19</v>
      </c>
      <c r="B23" s="233" t="s">
        <v>827</v>
      </c>
      <c r="C23" s="127" t="s">
        <v>828</v>
      </c>
      <c r="D23" s="104">
        <v>30</v>
      </c>
      <c r="E23" s="58"/>
      <c r="F23" s="64"/>
      <c r="G23" s="130"/>
      <c r="H23" s="638"/>
      <c r="I23" s="64"/>
      <c r="J23" s="234"/>
      <c r="K23" s="41"/>
      <c r="AMJ23"/>
    </row>
    <row r="24" spans="1:1024" s="42" customFormat="1" ht="48.75">
      <c r="A24" s="232">
        <v>20</v>
      </c>
      <c r="B24" s="233" t="s">
        <v>829</v>
      </c>
      <c r="C24" s="127" t="s">
        <v>830</v>
      </c>
      <c r="D24" s="104">
        <v>30</v>
      </c>
      <c r="E24" s="58"/>
      <c r="F24" s="64"/>
      <c r="G24" s="130"/>
      <c r="H24" s="638"/>
      <c r="I24" s="64"/>
      <c r="J24" s="234"/>
      <c r="K24" s="41"/>
      <c r="AMJ24"/>
    </row>
    <row r="25" spans="1:1024" s="42" customFormat="1" ht="48.75">
      <c r="A25" s="232">
        <v>21</v>
      </c>
      <c r="B25" s="233" t="s">
        <v>831</v>
      </c>
      <c r="C25" s="127" t="s">
        <v>832</v>
      </c>
      <c r="D25" s="104">
        <v>90</v>
      </c>
      <c r="E25" s="58"/>
      <c r="F25" s="64"/>
      <c r="G25" s="130"/>
      <c r="H25" s="638"/>
      <c r="I25" s="64"/>
      <c r="J25" s="234"/>
      <c r="K25" s="41"/>
      <c r="AMJ25"/>
    </row>
    <row r="26" spans="1:1024" s="42" customFormat="1" ht="48.75">
      <c r="A26" s="232">
        <v>22</v>
      </c>
      <c r="B26" s="233" t="s">
        <v>833</v>
      </c>
      <c r="C26" s="127" t="s">
        <v>834</v>
      </c>
      <c r="D26" s="104">
        <v>8</v>
      </c>
      <c r="E26" s="58"/>
      <c r="F26" s="64"/>
      <c r="G26" s="130"/>
      <c r="H26" s="638"/>
      <c r="I26" s="64"/>
      <c r="J26" s="234"/>
      <c r="K26" s="41"/>
      <c r="AMJ26"/>
    </row>
    <row r="27" spans="1:1024" s="42" customFormat="1" ht="73.5" customHeight="1">
      <c r="A27" s="232">
        <v>23</v>
      </c>
      <c r="B27" s="236" t="s">
        <v>835</v>
      </c>
      <c r="C27" s="127" t="s">
        <v>836</v>
      </c>
      <c r="D27" s="104">
        <v>85</v>
      </c>
      <c r="E27" s="58"/>
      <c r="F27" s="64"/>
      <c r="G27" s="130"/>
      <c r="H27" s="638"/>
      <c r="I27" s="64"/>
      <c r="J27" s="234"/>
      <c r="K27" s="41"/>
      <c r="AMJ27"/>
    </row>
    <row r="28" spans="1:1024" s="42" customFormat="1" ht="78" customHeight="1">
      <c r="A28" s="232">
        <v>24</v>
      </c>
      <c r="B28" s="235" t="s">
        <v>837</v>
      </c>
      <c r="C28" s="127" t="s">
        <v>818</v>
      </c>
      <c r="D28" s="104">
        <v>6</v>
      </c>
      <c r="E28" s="58"/>
      <c r="F28" s="64"/>
      <c r="G28" s="130"/>
      <c r="H28" s="638"/>
      <c r="I28" s="64"/>
      <c r="J28" s="234"/>
      <c r="K28" s="41"/>
      <c r="AMJ28"/>
    </row>
    <row r="29" spans="1:1024" s="42" customFormat="1" ht="91.5" customHeight="1">
      <c r="A29" s="232">
        <v>25</v>
      </c>
      <c r="B29" s="233" t="s">
        <v>838</v>
      </c>
      <c r="C29" s="127" t="s">
        <v>818</v>
      </c>
      <c r="D29" s="104">
        <v>10</v>
      </c>
      <c r="E29" s="58"/>
      <c r="F29" s="64"/>
      <c r="G29" s="130"/>
      <c r="H29" s="638"/>
      <c r="I29" s="64"/>
      <c r="J29" s="234"/>
      <c r="K29" s="41"/>
      <c r="AMJ29"/>
    </row>
    <row r="30" spans="1:1024" s="42" customFormat="1" ht="65.25" customHeight="1">
      <c r="A30" s="232">
        <v>26</v>
      </c>
      <c r="B30" s="237" t="s">
        <v>839</v>
      </c>
      <c r="C30" s="127" t="s">
        <v>818</v>
      </c>
      <c r="D30" s="104">
        <v>20</v>
      </c>
      <c r="E30" s="58"/>
      <c r="F30" s="64"/>
      <c r="G30" s="130"/>
      <c r="H30" s="638"/>
      <c r="I30" s="64"/>
      <c r="J30" s="234"/>
      <c r="K30" s="41"/>
      <c r="AMJ30"/>
    </row>
    <row r="31" spans="1:1024" s="42" customFormat="1" ht="73.5" customHeight="1">
      <c r="A31" s="232">
        <v>27</v>
      </c>
      <c r="B31" s="237" t="s">
        <v>840</v>
      </c>
      <c r="C31" s="127" t="s">
        <v>818</v>
      </c>
      <c r="D31" s="104">
        <v>30</v>
      </c>
      <c r="E31" s="58"/>
      <c r="F31" s="64"/>
      <c r="G31" s="130"/>
      <c r="H31" s="638"/>
      <c r="I31" s="64"/>
      <c r="J31" s="234"/>
      <c r="K31" s="41"/>
      <c r="AMJ31"/>
    </row>
    <row r="32" spans="1:1024" s="42" customFormat="1" ht="87.75" customHeight="1">
      <c r="A32" s="232">
        <v>28</v>
      </c>
      <c r="B32" s="238" t="s">
        <v>841</v>
      </c>
      <c r="C32" s="239" t="s">
        <v>842</v>
      </c>
      <c r="D32" s="704">
        <v>5</v>
      </c>
      <c r="E32" s="58"/>
      <c r="F32" s="64"/>
      <c r="G32" s="130"/>
      <c r="H32" s="638"/>
      <c r="I32" s="64"/>
      <c r="J32" s="234"/>
      <c r="K32" s="41"/>
      <c r="AMJ32"/>
    </row>
    <row r="33" spans="1:1024" s="42" customFormat="1" ht="88.5" customHeight="1">
      <c r="A33" s="232">
        <v>29</v>
      </c>
      <c r="B33" s="238" t="s">
        <v>843</v>
      </c>
      <c r="C33" s="239" t="s">
        <v>842</v>
      </c>
      <c r="D33" s="704">
        <v>5</v>
      </c>
      <c r="E33" s="58"/>
      <c r="F33" s="64"/>
      <c r="G33" s="130"/>
      <c r="H33" s="638"/>
      <c r="I33" s="64"/>
      <c r="J33" s="234"/>
      <c r="K33" s="41"/>
      <c r="AMJ33"/>
    </row>
    <row r="34" spans="1:1024" s="42" customFormat="1" ht="114" customHeight="1">
      <c r="A34" s="232">
        <v>30</v>
      </c>
      <c r="B34" s="238" t="s">
        <v>844</v>
      </c>
      <c r="C34" s="239" t="s">
        <v>842</v>
      </c>
      <c r="D34" s="704">
        <v>5</v>
      </c>
      <c r="E34" s="58"/>
      <c r="F34" s="64"/>
      <c r="G34" s="130"/>
      <c r="H34" s="638"/>
      <c r="I34" s="64"/>
      <c r="J34" s="234"/>
      <c r="K34" s="41"/>
      <c r="AMJ34"/>
    </row>
    <row r="35" spans="1:1024" s="42" customFormat="1" ht="109.5" customHeight="1">
      <c r="A35" s="232">
        <v>31</v>
      </c>
      <c r="B35" s="238" t="s">
        <v>845</v>
      </c>
      <c r="C35" s="239" t="s">
        <v>842</v>
      </c>
      <c r="D35" s="704">
        <v>5</v>
      </c>
      <c r="E35" s="58"/>
      <c r="F35" s="64"/>
      <c r="G35" s="130"/>
      <c r="H35" s="638"/>
      <c r="I35" s="64"/>
      <c r="J35" s="234"/>
      <c r="K35" s="41"/>
      <c r="AMJ35"/>
    </row>
    <row r="36" spans="1:1024" s="42" customFormat="1" ht="108" customHeight="1">
      <c r="A36" s="232">
        <v>32</v>
      </c>
      <c r="B36" s="238" t="s">
        <v>846</v>
      </c>
      <c r="C36" s="240" t="s">
        <v>847</v>
      </c>
      <c r="D36" s="705">
        <v>4</v>
      </c>
      <c r="E36" s="58"/>
      <c r="F36" s="64"/>
      <c r="G36" s="130"/>
      <c r="H36" s="638"/>
      <c r="I36" s="64"/>
      <c r="J36" s="234"/>
      <c r="K36" s="41"/>
      <c r="AMJ36"/>
    </row>
    <row r="37" spans="1:1024" s="42" customFormat="1" ht="50.25" customHeight="1">
      <c r="A37" s="232">
        <v>33</v>
      </c>
      <c r="B37" s="238" t="s">
        <v>848</v>
      </c>
      <c r="C37" s="239" t="s">
        <v>842</v>
      </c>
      <c r="D37" s="704">
        <v>5</v>
      </c>
      <c r="E37" s="58"/>
      <c r="F37" s="64"/>
      <c r="G37" s="130"/>
      <c r="H37" s="638"/>
      <c r="I37" s="64"/>
      <c r="J37" s="234"/>
      <c r="K37" s="41"/>
      <c r="AMJ37"/>
    </row>
    <row r="38" spans="1:1024" s="42" customFormat="1" ht="67.5" customHeight="1">
      <c r="A38" s="232">
        <v>34</v>
      </c>
      <c r="B38" s="238" t="s">
        <v>849</v>
      </c>
      <c r="C38" s="239" t="s">
        <v>842</v>
      </c>
      <c r="D38" s="704">
        <v>5</v>
      </c>
      <c r="E38" s="58"/>
      <c r="F38" s="64"/>
      <c r="G38" s="130"/>
      <c r="H38" s="638"/>
      <c r="I38" s="64"/>
      <c r="J38" s="234"/>
      <c r="K38" s="41"/>
      <c r="AMJ38"/>
    </row>
    <row r="39" spans="1:1024" s="42" customFormat="1" ht="67.5" customHeight="1">
      <c r="A39" s="232">
        <v>35</v>
      </c>
      <c r="B39" s="238" t="s">
        <v>850</v>
      </c>
      <c r="C39" s="239" t="s">
        <v>842</v>
      </c>
      <c r="D39" s="704">
        <v>5</v>
      </c>
      <c r="E39" s="58"/>
      <c r="F39" s="64"/>
      <c r="G39" s="130"/>
      <c r="H39" s="638"/>
      <c r="I39" s="64"/>
      <c r="J39" s="234"/>
      <c r="K39" s="41"/>
      <c r="AMJ39"/>
    </row>
    <row r="40" spans="1:1024" s="42" customFormat="1" ht="68.25" customHeight="1">
      <c r="A40" s="232">
        <v>36</v>
      </c>
      <c r="B40" s="241" t="s">
        <v>851</v>
      </c>
      <c r="C40" s="239" t="s">
        <v>852</v>
      </c>
      <c r="D40" s="704">
        <v>5</v>
      </c>
      <c r="E40" s="58"/>
      <c r="F40" s="64"/>
      <c r="G40" s="130"/>
      <c r="H40" s="638"/>
      <c r="I40" s="64"/>
      <c r="J40" s="234"/>
      <c r="K40" s="41"/>
      <c r="AMJ40"/>
    </row>
    <row r="41" spans="1:1024" s="42" customFormat="1" ht="73.5" customHeight="1">
      <c r="A41" s="232">
        <v>37</v>
      </c>
      <c r="B41" s="241" t="s">
        <v>853</v>
      </c>
      <c r="C41" s="239" t="s">
        <v>852</v>
      </c>
      <c r="D41" s="704">
        <v>5</v>
      </c>
      <c r="E41" s="58"/>
      <c r="F41" s="64"/>
      <c r="G41" s="130"/>
      <c r="H41" s="638"/>
      <c r="I41" s="64"/>
      <c r="J41" s="234"/>
      <c r="K41" s="41"/>
      <c r="AMJ41"/>
    </row>
    <row r="42" spans="1:1024" s="42" customFormat="1" ht="83.25" customHeight="1">
      <c r="A42" s="232">
        <v>38</v>
      </c>
      <c r="B42" s="241" t="s">
        <v>854</v>
      </c>
      <c r="C42" s="239" t="s">
        <v>852</v>
      </c>
      <c r="D42" s="704">
        <v>5</v>
      </c>
      <c r="E42" s="58"/>
      <c r="F42" s="64"/>
      <c r="G42" s="130"/>
      <c r="H42" s="638"/>
      <c r="I42" s="64"/>
      <c r="J42" s="234"/>
      <c r="K42" s="41"/>
      <c r="AMJ42"/>
    </row>
    <row r="43" spans="1:1024" s="42" customFormat="1" ht="93" customHeight="1">
      <c r="A43" s="232">
        <v>39</v>
      </c>
      <c r="B43" s="241" t="s">
        <v>855</v>
      </c>
      <c r="C43" s="239" t="s">
        <v>852</v>
      </c>
      <c r="D43" s="704">
        <v>5</v>
      </c>
      <c r="E43" s="58"/>
      <c r="F43" s="64"/>
      <c r="G43" s="130"/>
      <c r="H43" s="638"/>
      <c r="I43" s="64"/>
      <c r="J43" s="234"/>
      <c r="K43" s="41"/>
      <c r="AMJ43"/>
    </row>
    <row r="44" spans="1:1024" s="42" customFormat="1" ht="45" customHeight="1">
      <c r="A44" s="232">
        <v>40</v>
      </c>
      <c r="B44" s="241" t="s">
        <v>856</v>
      </c>
      <c r="C44" s="239" t="s">
        <v>852</v>
      </c>
      <c r="D44" s="704">
        <v>5</v>
      </c>
      <c r="E44" s="58"/>
      <c r="F44" s="64"/>
      <c r="G44" s="130"/>
      <c r="H44" s="638"/>
      <c r="I44" s="64"/>
      <c r="J44" s="234"/>
      <c r="K44" s="41"/>
      <c r="AMJ44"/>
    </row>
    <row r="45" spans="1:1024" ht="24.75" customHeight="1">
      <c r="A45" s="31"/>
      <c r="B45" s="233" t="s">
        <v>653</v>
      </c>
      <c r="C45" s="127"/>
      <c r="D45" s="41"/>
      <c r="E45" s="41"/>
      <c r="F45" s="64"/>
      <c r="G45" s="41"/>
      <c r="H45" s="635"/>
      <c r="I45" s="47"/>
      <c r="J45" s="31"/>
      <c r="K45" s="31"/>
    </row>
    <row r="46" spans="1:1024">
      <c r="B46" s="97"/>
      <c r="C46" s="97"/>
      <c r="D46" s="42"/>
      <c r="E46" s="42"/>
      <c r="F46" s="42"/>
      <c r="G46" s="42"/>
    </row>
    <row r="47" spans="1:1024" ht="26.25">
      <c r="B47" s="10" t="s">
        <v>857</v>
      </c>
      <c r="D47" s="42"/>
      <c r="E47" s="42"/>
      <c r="F47" s="42"/>
      <c r="G47" s="42"/>
    </row>
    <row r="48" spans="1:1024" ht="12.75" customHeight="1">
      <c r="A48" s="204"/>
      <c r="B48" s="231" t="s">
        <v>656</v>
      </c>
      <c r="C48" s="231"/>
      <c r="D48" s="231"/>
      <c r="E48" s="231"/>
      <c r="F48" s="231"/>
      <c r="G48" s="231" t="s">
        <v>799</v>
      </c>
      <c r="H48" s="231"/>
      <c r="I48" s="231"/>
      <c r="K48" s="205"/>
      <c r="L48" s="205"/>
    </row>
    <row r="49" spans="2:12" ht="12.75" customHeight="1">
      <c r="B49" s="231" t="s">
        <v>800</v>
      </c>
      <c r="C49" s="231"/>
      <c r="D49" s="231"/>
      <c r="E49" s="231"/>
      <c r="F49" s="231"/>
      <c r="G49" s="231" t="s">
        <v>801</v>
      </c>
      <c r="H49" s="231"/>
      <c r="I49" s="229"/>
      <c r="L49" s="10"/>
    </row>
    <row r="50" spans="2:12">
      <c r="B50" s="9"/>
      <c r="C50" s="9"/>
    </row>
  </sheetData>
  <mergeCells count="1">
    <mergeCell ref="A3:J3"/>
  </mergeCells>
  <conditionalFormatting sqref="E5:E44">
    <cfRule type="expression" dxfId="16" priority="2">
      <formula>$E5=#REF!</formula>
    </cfRule>
  </conditionalFormatting>
  <pageMargins left="0.25" right="0.25" top="0.75" bottom="0.75" header="0.3" footer="0.3"/>
  <pageSetup paperSize="9" scale="83" fitToHeight="0" orientation="landscape" r:id="rId1"/>
  <headerFooter>
    <oddHeader>&amp;C&amp;A</oddHeader>
    <oddFooter>&amp;CStrona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7FFE00"/>
    <pageSetUpPr fitToPage="1"/>
  </sheetPr>
  <dimension ref="A1:AMJ64"/>
  <sheetViews>
    <sheetView zoomScaleNormal="100" workbookViewId="0">
      <selection activeCell="C34" sqref="C34"/>
    </sheetView>
  </sheetViews>
  <sheetFormatPr defaultColWidth="8.5703125" defaultRowHeight="15"/>
  <cols>
    <col min="1" max="1" width="3.85546875" style="9" customWidth="1"/>
    <col min="2" max="2" width="49.28515625" style="9" customWidth="1"/>
    <col min="3" max="3" width="21.140625" style="9" customWidth="1"/>
    <col min="4" max="4" width="6.42578125" style="9" customWidth="1"/>
    <col min="5" max="5" width="12.28515625" style="9" customWidth="1"/>
    <col min="6" max="6" width="12.85546875" style="9" customWidth="1"/>
    <col min="7" max="7" width="7" style="9" customWidth="1"/>
    <col min="8" max="8" width="13.28515625" style="9" customWidth="1"/>
    <col min="9" max="9" width="11.5703125" style="9" customWidth="1"/>
    <col min="10" max="10" width="19.140625" style="9" customWidth="1"/>
    <col min="11" max="253" width="8.5703125" style="9"/>
    <col min="254" max="256" width="11.140625" style="9" customWidth="1"/>
    <col min="257" max="257" width="3.85546875" style="9" customWidth="1"/>
    <col min="258" max="258" width="49.28515625" style="9" customWidth="1"/>
    <col min="259" max="259" width="13.140625" style="9" customWidth="1"/>
    <col min="260" max="260" width="6.42578125" style="9" customWidth="1"/>
    <col min="261" max="261" width="12.28515625" style="9" customWidth="1"/>
    <col min="262" max="262" width="12.85546875" style="9" customWidth="1"/>
    <col min="263" max="263" width="7" style="9" customWidth="1"/>
    <col min="264" max="264" width="13.28515625" style="9" customWidth="1"/>
    <col min="265" max="265" width="11.5703125" style="9" customWidth="1"/>
    <col min="266" max="266" width="11.140625" style="9" customWidth="1"/>
    <col min="267" max="509" width="8.5703125" style="9"/>
    <col min="510" max="512" width="11.140625" style="9" customWidth="1"/>
    <col min="513" max="513" width="3.85546875" style="9" customWidth="1"/>
    <col min="514" max="514" width="49.28515625" style="9" customWidth="1"/>
    <col min="515" max="515" width="13.140625" style="9" customWidth="1"/>
    <col min="516" max="516" width="6.42578125" style="9" customWidth="1"/>
    <col min="517" max="517" width="12.28515625" style="9" customWidth="1"/>
    <col min="518" max="518" width="12.85546875" style="9" customWidth="1"/>
    <col min="519" max="519" width="7" style="9" customWidth="1"/>
    <col min="520" max="520" width="13.28515625" style="9" customWidth="1"/>
    <col min="521" max="521" width="11.5703125" style="9" customWidth="1"/>
    <col min="522" max="522" width="11.140625" style="9" customWidth="1"/>
    <col min="523" max="765" width="8.5703125" style="9"/>
    <col min="766" max="768" width="11.140625" style="9" customWidth="1"/>
    <col min="769" max="769" width="3.85546875" style="9" customWidth="1"/>
    <col min="770" max="770" width="49.28515625" style="9" customWidth="1"/>
    <col min="771" max="771" width="13.140625" style="9" customWidth="1"/>
    <col min="772" max="772" width="6.42578125" style="9" customWidth="1"/>
    <col min="773" max="773" width="12.28515625" style="9" customWidth="1"/>
    <col min="774" max="774" width="12.85546875" style="9" customWidth="1"/>
    <col min="775" max="775" width="7" style="9" customWidth="1"/>
    <col min="776" max="776" width="13.28515625" style="9" customWidth="1"/>
    <col min="777" max="777" width="11.5703125" style="9" customWidth="1"/>
    <col min="778" max="778" width="11.140625" style="9" customWidth="1"/>
    <col min="779" max="1021" width="8.5703125" style="9"/>
    <col min="1022" max="1024" width="11.5703125" customWidth="1"/>
  </cols>
  <sheetData>
    <row r="1" spans="1:1024" ht="12.75" customHeight="1">
      <c r="A1" s="589" t="s">
        <v>1852</v>
      </c>
      <c r="B1" s="676"/>
      <c r="C1" s="13"/>
      <c r="D1" s="14"/>
      <c r="E1" s="13"/>
      <c r="F1" s="13"/>
    </row>
    <row r="2" spans="1:1024">
      <c r="A2" s="679" t="s">
        <v>1840</v>
      </c>
      <c r="B2" s="680"/>
      <c r="D2" s="12"/>
      <c r="E2" s="12"/>
      <c r="F2" s="12"/>
      <c r="G2" s="12"/>
      <c r="H2" s="17"/>
      <c r="I2" s="12"/>
    </row>
    <row r="3" spans="1:1024" s="19" customFormat="1" ht="12.75" customHeight="1">
      <c r="A3" s="854" t="s">
        <v>858</v>
      </c>
      <c r="B3" s="854"/>
      <c r="C3" s="854"/>
      <c r="D3" s="854"/>
      <c r="E3" s="854"/>
      <c r="F3" s="854"/>
      <c r="G3" s="854"/>
      <c r="H3" s="854"/>
      <c r="I3" s="854"/>
      <c r="J3" s="854"/>
      <c r="AMI3"/>
      <c r="AMJ3"/>
    </row>
    <row r="4" spans="1:1024" s="24" customFormat="1" ht="38.25">
      <c r="A4" s="133" t="s">
        <v>1</v>
      </c>
      <c r="B4" s="133" t="s">
        <v>2</v>
      </c>
      <c r="C4" s="133" t="s">
        <v>3</v>
      </c>
      <c r="D4" s="133" t="s">
        <v>4</v>
      </c>
      <c r="E4" s="133" t="s">
        <v>5</v>
      </c>
      <c r="F4" s="133" t="s">
        <v>6</v>
      </c>
      <c r="G4" s="133" t="s">
        <v>7</v>
      </c>
      <c r="H4" s="133" t="s">
        <v>8</v>
      </c>
      <c r="I4" s="133" t="s">
        <v>9</v>
      </c>
      <c r="J4" s="133" t="s">
        <v>658</v>
      </c>
      <c r="K4" s="23" t="s">
        <v>10</v>
      </c>
      <c r="AMI4"/>
      <c r="AMJ4"/>
    </row>
    <row r="5" spans="1:1024" s="42" customFormat="1" ht="19.5" customHeight="1">
      <c r="A5" s="41">
        <v>1</v>
      </c>
      <c r="B5" s="41" t="s">
        <v>859</v>
      </c>
      <c r="C5" s="41" t="s">
        <v>230</v>
      </c>
      <c r="D5" s="31">
        <v>15</v>
      </c>
      <c r="E5" s="58"/>
      <c r="F5" s="90"/>
      <c r="G5" s="30"/>
      <c r="H5" s="90"/>
      <c r="I5" s="105"/>
      <c r="J5" s="242"/>
      <c r="K5" s="31"/>
      <c r="AMI5"/>
      <c r="AMJ5"/>
    </row>
    <row r="6" spans="1:1024" s="42" customFormat="1" ht="19.5" customHeight="1">
      <c r="A6" s="41">
        <v>2</v>
      </c>
      <c r="B6" s="41" t="s">
        <v>860</v>
      </c>
      <c r="C6" s="41" t="s">
        <v>230</v>
      </c>
      <c r="D6" s="31">
        <v>10</v>
      </c>
      <c r="E6" s="58"/>
      <c r="F6" s="90"/>
      <c r="G6" s="30"/>
      <c r="H6" s="90"/>
      <c r="I6" s="105"/>
      <c r="J6" s="242"/>
      <c r="K6" s="31"/>
      <c r="AMI6"/>
      <c r="AMJ6"/>
    </row>
    <row r="7" spans="1:1024">
      <c r="A7" s="41">
        <v>3</v>
      </c>
      <c r="B7" s="96" t="s">
        <v>861</v>
      </c>
      <c r="C7" s="127" t="s">
        <v>402</v>
      </c>
      <c r="D7" s="707">
        <v>10</v>
      </c>
      <c r="E7" s="58"/>
      <c r="F7" s="90"/>
      <c r="G7" s="30"/>
      <c r="H7" s="243"/>
      <c r="I7" s="105"/>
      <c r="J7" s="242"/>
      <c r="K7" s="31"/>
      <c r="AMH7" s="9"/>
    </row>
    <row r="8" spans="1:1024" ht="26.25">
      <c r="A8" s="41">
        <v>4</v>
      </c>
      <c r="B8" s="96" t="s">
        <v>862</v>
      </c>
      <c r="C8" s="96" t="s">
        <v>863</v>
      </c>
      <c r="D8" s="707">
        <v>70</v>
      </c>
      <c r="E8" s="58"/>
      <c r="F8" s="90"/>
      <c r="G8" s="30"/>
      <c r="H8" s="244"/>
      <c r="I8" s="105"/>
      <c r="J8" s="242"/>
      <c r="K8" s="31"/>
      <c r="AMH8" s="9"/>
    </row>
    <row r="9" spans="1:1024">
      <c r="A9" s="41">
        <v>5</v>
      </c>
      <c r="B9" s="96" t="s">
        <v>864</v>
      </c>
      <c r="C9" s="96" t="s">
        <v>865</v>
      </c>
      <c r="D9" s="707">
        <v>10</v>
      </c>
      <c r="E9" s="58"/>
      <c r="F9" s="90"/>
      <c r="G9" s="30"/>
      <c r="H9" s="244"/>
      <c r="I9" s="105"/>
      <c r="J9" s="242"/>
      <c r="K9" s="31"/>
      <c r="AMH9" s="9"/>
    </row>
    <row r="10" spans="1:1024">
      <c r="A10" s="41">
        <v>6</v>
      </c>
      <c r="B10" s="96" t="s">
        <v>866</v>
      </c>
      <c r="C10" s="127" t="s">
        <v>287</v>
      </c>
      <c r="D10" s="707">
        <v>30</v>
      </c>
      <c r="E10" s="58"/>
      <c r="F10" s="90"/>
      <c r="G10" s="30"/>
      <c r="H10" s="243"/>
      <c r="I10" s="105"/>
      <c r="J10" s="242"/>
      <c r="K10" s="31"/>
      <c r="AMH10" s="9"/>
    </row>
    <row r="11" spans="1:1024">
      <c r="A11" s="41">
        <v>7</v>
      </c>
      <c r="B11" s="96" t="s">
        <v>867</v>
      </c>
      <c r="C11" s="127" t="s">
        <v>287</v>
      </c>
      <c r="D11" s="707">
        <v>40</v>
      </c>
      <c r="E11" s="58"/>
      <c r="F11" s="90"/>
      <c r="G11" s="30"/>
      <c r="H11" s="243"/>
      <c r="I11" s="105"/>
      <c r="J11" s="242"/>
      <c r="K11" s="31"/>
      <c r="AMH11" s="9"/>
    </row>
    <row r="12" spans="1:1024">
      <c r="A12" s="41">
        <v>8</v>
      </c>
      <c r="B12" s="141" t="s">
        <v>868</v>
      </c>
      <c r="C12" s="202" t="s">
        <v>621</v>
      </c>
      <c r="D12" s="708">
        <v>80</v>
      </c>
      <c r="E12" s="58"/>
      <c r="F12" s="90"/>
      <c r="G12" s="30"/>
      <c r="H12" s="245"/>
      <c r="I12" s="105"/>
      <c r="J12" s="242"/>
      <c r="K12" s="31"/>
      <c r="AMH12" s="9"/>
    </row>
    <row r="13" spans="1:1024">
      <c r="A13" s="41">
        <v>9</v>
      </c>
      <c r="B13" s="127" t="s">
        <v>869</v>
      </c>
      <c r="C13" s="127" t="s">
        <v>870</v>
      </c>
      <c r="D13" s="709">
        <v>25</v>
      </c>
      <c r="E13" s="58"/>
      <c r="F13" s="90"/>
      <c r="G13" s="30"/>
      <c r="H13" s="105"/>
      <c r="I13" s="105"/>
      <c r="J13" s="242"/>
      <c r="K13" s="31"/>
      <c r="AMH13" s="9"/>
    </row>
    <row r="14" spans="1:1024">
      <c r="A14" s="41">
        <v>10</v>
      </c>
      <c r="B14" s="127" t="s">
        <v>871</v>
      </c>
      <c r="C14" s="127" t="s">
        <v>872</v>
      </c>
      <c r="D14" s="709">
        <v>10</v>
      </c>
      <c r="E14" s="58"/>
      <c r="F14" s="90"/>
      <c r="G14" s="30"/>
      <c r="H14" s="105"/>
      <c r="I14" s="105"/>
      <c r="J14" s="242"/>
      <c r="K14" s="31"/>
    </row>
    <row r="15" spans="1:1024">
      <c r="A15" s="41">
        <v>11</v>
      </c>
      <c r="B15" s="127" t="s">
        <v>873</v>
      </c>
      <c r="C15" s="127" t="s">
        <v>874</v>
      </c>
      <c r="D15" s="709">
        <v>5</v>
      </c>
      <c r="E15" s="58"/>
      <c r="F15" s="90"/>
      <c r="G15" s="30"/>
      <c r="H15" s="105"/>
      <c r="I15" s="105"/>
      <c r="J15" s="242"/>
      <c r="K15" s="31"/>
    </row>
    <row r="16" spans="1:1024" s="42" customFormat="1">
      <c r="A16" s="41">
        <v>12</v>
      </c>
      <c r="B16" s="127" t="s">
        <v>875</v>
      </c>
      <c r="C16" s="127" t="s">
        <v>122</v>
      </c>
      <c r="D16" s="31">
        <v>60</v>
      </c>
      <c r="E16" s="58"/>
      <c r="F16" s="90"/>
      <c r="G16" s="30"/>
      <c r="H16" s="90"/>
      <c r="I16" s="105"/>
      <c r="J16" s="242"/>
      <c r="K16" s="41"/>
      <c r="AMI16"/>
      <c r="AMJ16"/>
    </row>
    <row r="17" spans="1:1024" s="42" customFormat="1">
      <c r="A17" s="41">
        <v>13</v>
      </c>
      <c r="B17" s="127" t="s">
        <v>876</v>
      </c>
      <c r="C17" s="127" t="s">
        <v>122</v>
      </c>
      <c r="D17" s="31">
        <v>100</v>
      </c>
      <c r="E17" s="58"/>
      <c r="F17" s="90"/>
      <c r="G17" s="30"/>
      <c r="H17" s="90"/>
      <c r="I17" s="105"/>
      <c r="J17" s="242"/>
      <c r="K17" s="41"/>
      <c r="AMI17"/>
      <c r="AMJ17"/>
    </row>
    <row r="18" spans="1:1024" ht="33" customHeight="1">
      <c r="A18" s="41">
        <v>14</v>
      </c>
      <c r="B18" s="127" t="s">
        <v>877</v>
      </c>
      <c r="C18" s="127" t="s">
        <v>436</v>
      </c>
      <c r="D18" s="709">
        <v>8</v>
      </c>
      <c r="E18" s="58"/>
      <c r="F18" s="90"/>
      <c r="G18" s="30"/>
      <c r="H18" s="105"/>
      <c r="I18" s="105"/>
      <c r="J18" s="242"/>
      <c r="K18" s="31"/>
      <c r="AMH18" s="9"/>
    </row>
    <row r="19" spans="1:1024">
      <c r="A19" s="41">
        <v>15</v>
      </c>
      <c r="B19" s="96" t="s">
        <v>878</v>
      </c>
      <c r="C19" s="127" t="s">
        <v>879</v>
      </c>
      <c r="D19" s="707">
        <v>5</v>
      </c>
      <c r="E19" s="58"/>
      <c r="F19" s="90"/>
      <c r="G19" s="30"/>
      <c r="H19" s="243"/>
      <c r="I19" s="105"/>
      <c r="J19" s="242"/>
      <c r="K19" s="31"/>
      <c r="AMH19" s="9"/>
    </row>
    <row r="20" spans="1:1024">
      <c r="A20" s="41">
        <v>16</v>
      </c>
      <c r="B20" s="127" t="s">
        <v>880</v>
      </c>
      <c r="C20" s="127" t="s">
        <v>122</v>
      </c>
      <c r="D20" s="709">
        <v>20</v>
      </c>
      <c r="E20" s="58"/>
      <c r="F20" s="90"/>
      <c r="G20" s="30"/>
      <c r="H20" s="105"/>
      <c r="I20" s="105"/>
      <c r="J20" s="242"/>
      <c r="K20" s="31"/>
    </row>
    <row r="21" spans="1:1024">
      <c r="A21" s="41">
        <v>17</v>
      </c>
      <c r="B21" s="134" t="s">
        <v>881</v>
      </c>
      <c r="C21" s="68" t="s">
        <v>287</v>
      </c>
      <c r="D21" s="710">
        <v>12</v>
      </c>
      <c r="E21" s="58"/>
      <c r="F21" s="90"/>
      <c r="G21" s="30"/>
      <c r="H21" s="246"/>
      <c r="I21" s="105"/>
      <c r="J21" s="242"/>
      <c r="K21" s="31"/>
      <c r="AMH21" s="9"/>
    </row>
    <row r="22" spans="1:1024">
      <c r="A22" s="41">
        <v>18</v>
      </c>
      <c r="B22" s="127" t="s">
        <v>882</v>
      </c>
      <c r="C22" s="127" t="s">
        <v>402</v>
      </c>
      <c r="D22" s="31">
        <v>5</v>
      </c>
      <c r="E22" s="58"/>
      <c r="F22" s="90"/>
      <c r="G22" s="30"/>
      <c r="H22" s="74"/>
      <c r="I22" s="105"/>
      <c r="J22" s="242"/>
      <c r="K22" s="31"/>
      <c r="AMH22" s="9"/>
    </row>
    <row r="23" spans="1:1024">
      <c r="A23" s="41">
        <v>19</v>
      </c>
      <c r="B23" s="127" t="s">
        <v>883</v>
      </c>
      <c r="C23" s="127" t="s">
        <v>884</v>
      </c>
      <c r="D23" s="709">
        <v>10</v>
      </c>
      <c r="E23" s="58"/>
      <c r="F23" s="90"/>
      <c r="G23" s="30"/>
      <c r="H23" s="105"/>
      <c r="I23" s="105"/>
      <c r="J23" s="242"/>
      <c r="K23" s="31"/>
    </row>
    <row r="24" spans="1:1024">
      <c r="A24" s="41">
        <v>20</v>
      </c>
      <c r="B24" s="127" t="s">
        <v>885</v>
      </c>
      <c r="C24" s="127" t="s">
        <v>884</v>
      </c>
      <c r="D24" s="709">
        <v>5</v>
      </c>
      <c r="E24" s="58"/>
      <c r="F24" s="90"/>
      <c r="G24" s="30"/>
      <c r="H24" s="105"/>
      <c r="I24" s="105"/>
      <c r="J24" s="242"/>
      <c r="K24" s="31"/>
    </row>
    <row r="25" spans="1:1024">
      <c r="A25" s="41">
        <v>21</v>
      </c>
      <c r="B25" s="96" t="s">
        <v>886</v>
      </c>
      <c r="C25" s="127" t="s">
        <v>865</v>
      </c>
      <c r="D25" s="707">
        <v>80</v>
      </c>
      <c r="E25" s="58"/>
      <c r="F25" s="90"/>
      <c r="G25" s="30"/>
      <c r="H25" s="243"/>
      <c r="I25" s="105"/>
      <c r="J25" s="242"/>
      <c r="K25" s="31"/>
      <c r="AMH25" s="9"/>
    </row>
    <row r="26" spans="1:1024" ht="27.75" customHeight="1">
      <c r="A26" s="41">
        <v>22</v>
      </c>
      <c r="B26" s="127" t="s">
        <v>887</v>
      </c>
      <c r="C26" s="127" t="s">
        <v>888</v>
      </c>
      <c r="D26" s="709">
        <v>260</v>
      </c>
      <c r="E26" s="58"/>
      <c r="F26" s="90"/>
      <c r="G26" s="30"/>
      <c r="H26" s="105"/>
      <c r="I26" s="105"/>
      <c r="J26" s="242"/>
      <c r="K26" s="31"/>
    </row>
    <row r="27" spans="1:1024" s="10" customFormat="1" ht="24.75" customHeight="1">
      <c r="A27" s="41">
        <v>23</v>
      </c>
      <c r="B27" s="127" t="s">
        <v>889</v>
      </c>
      <c r="C27" s="127" t="s">
        <v>230</v>
      </c>
      <c r="D27" s="709">
        <v>30</v>
      </c>
      <c r="E27" s="58"/>
      <c r="F27" s="90"/>
      <c r="G27" s="30"/>
      <c r="H27" s="105"/>
      <c r="I27" s="105"/>
      <c r="J27" s="242"/>
      <c r="K27" s="247"/>
      <c r="L27" s="15"/>
      <c r="M27" s="9"/>
      <c r="Q27" s="97"/>
      <c r="R27" s="9"/>
      <c r="S27" s="48"/>
      <c r="T27" s="98"/>
      <c r="U27" s="15"/>
      <c r="V27" s="15"/>
      <c r="W27" s="9"/>
      <c r="AA27" s="97"/>
      <c r="AB27" s="9"/>
      <c r="AC27" s="48"/>
      <c r="AD27" s="98"/>
      <c r="AE27" s="15"/>
      <c r="AF27" s="15"/>
      <c r="AG27" s="9"/>
      <c r="AK27" s="97"/>
      <c r="AL27" s="9"/>
      <c r="AM27" s="48"/>
      <c r="AN27" s="98"/>
      <c r="AO27" s="15"/>
      <c r="AP27" s="15"/>
      <c r="AQ27" s="9"/>
      <c r="AU27" s="97"/>
      <c r="AV27" s="9"/>
      <c r="AW27" s="48"/>
      <c r="AX27" s="98"/>
      <c r="AY27" s="15"/>
      <c r="AZ27" s="15"/>
      <c r="BA27" s="9"/>
      <c r="BE27" s="97"/>
      <c r="BF27" s="9"/>
      <c r="BG27" s="48"/>
      <c r="BH27" s="98"/>
      <c r="BI27" s="15"/>
      <c r="BJ27" s="15"/>
      <c r="BK27" s="9"/>
      <c r="BO27" s="97"/>
      <c r="BP27" s="9"/>
      <c r="BQ27" s="48"/>
      <c r="BR27" s="98"/>
      <c r="BS27" s="15"/>
      <c r="BT27" s="15"/>
      <c r="BU27" s="9"/>
      <c r="BY27" s="97"/>
      <c r="BZ27" s="9"/>
      <c r="CA27" s="48"/>
      <c r="CB27" s="98"/>
      <c r="CC27" s="15"/>
      <c r="CD27" s="15"/>
      <c r="CE27" s="9"/>
      <c r="CI27" s="97"/>
      <c r="CJ27" s="9"/>
      <c r="CK27" s="48"/>
      <c r="CL27" s="98"/>
      <c r="CM27" s="15"/>
      <c r="CN27" s="15"/>
      <c r="CO27" s="9"/>
      <c r="CS27" s="97"/>
      <c r="CT27" s="9"/>
      <c r="CU27" s="48"/>
      <c r="CV27" s="98"/>
      <c r="CW27" s="15"/>
      <c r="CX27" s="15"/>
      <c r="CY27" s="9"/>
      <c r="DC27" s="97"/>
      <c r="DD27" s="9"/>
      <c r="DE27" s="48"/>
      <c r="DF27" s="98"/>
      <c r="DG27" s="15"/>
      <c r="DH27" s="15"/>
      <c r="DI27" s="9"/>
      <c r="DM27" s="97"/>
      <c r="DN27" s="9"/>
      <c r="DO27" s="48"/>
      <c r="DP27" s="98"/>
      <c r="DQ27" s="15"/>
      <c r="DR27" s="15"/>
      <c r="DS27" s="9"/>
      <c r="DW27" s="97"/>
      <c r="DX27" s="9"/>
      <c r="DY27" s="48"/>
      <c r="DZ27" s="98"/>
      <c r="EA27" s="15"/>
      <c r="EB27" s="15"/>
      <c r="EC27" s="9"/>
      <c r="EG27" s="97"/>
      <c r="EH27" s="9"/>
      <c r="EI27" s="48"/>
      <c r="EJ27" s="98"/>
      <c r="EK27" s="15"/>
      <c r="EL27" s="15"/>
      <c r="EM27" s="9"/>
      <c r="EQ27" s="97"/>
      <c r="ER27" s="9"/>
      <c r="ES27" s="48"/>
      <c r="ET27" s="98"/>
      <c r="EU27" s="15"/>
      <c r="EV27" s="15"/>
      <c r="EW27" s="9"/>
      <c r="FA27" s="97"/>
      <c r="FB27" s="9"/>
      <c r="FC27" s="48"/>
      <c r="FD27" s="98"/>
      <c r="FE27" s="15"/>
      <c r="FF27" s="15"/>
      <c r="FG27" s="9"/>
      <c r="FK27" s="97"/>
      <c r="FL27" s="9"/>
      <c r="FM27" s="48"/>
      <c r="FN27" s="98"/>
      <c r="FO27" s="15"/>
      <c r="FP27" s="15"/>
      <c r="FQ27" s="9"/>
      <c r="FU27" s="97"/>
      <c r="FV27" s="9"/>
      <c r="FW27" s="48"/>
      <c r="FX27" s="98"/>
      <c r="FY27" s="15"/>
      <c r="FZ27" s="15"/>
      <c r="GA27" s="9"/>
      <c r="GE27" s="97"/>
      <c r="GF27" s="9"/>
      <c r="GG27" s="48"/>
      <c r="GH27" s="98"/>
      <c r="GI27" s="15"/>
      <c r="GJ27" s="15"/>
      <c r="GK27" s="9"/>
      <c r="GO27" s="97"/>
      <c r="GP27" s="9"/>
      <c r="GQ27" s="48"/>
      <c r="GR27" s="98"/>
      <c r="GS27" s="15"/>
      <c r="GT27" s="15"/>
      <c r="GU27" s="9"/>
      <c r="GY27" s="97"/>
      <c r="GZ27" s="9"/>
      <c r="HA27" s="48"/>
      <c r="HB27" s="98"/>
      <c r="HC27" s="15"/>
      <c r="HD27" s="15"/>
      <c r="HE27" s="9"/>
      <c r="HI27" s="97"/>
      <c r="HJ27" s="9"/>
      <c r="HK27" s="48"/>
      <c r="HL27" s="98"/>
      <c r="HM27" s="15"/>
      <c r="HN27" s="15"/>
      <c r="HO27" s="9"/>
      <c r="HS27" s="97"/>
      <c r="HT27" s="9"/>
      <c r="HU27" s="48"/>
      <c r="HV27" s="98"/>
      <c r="HW27" s="15"/>
      <c r="HX27" s="15"/>
      <c r="HY27" s="9"/>
      <c r="IC27" s="97"/>
      <c r="ID27" s="9"/>
      <c r="IE27" s="48"/>
      <c r="IF27" s="98"/>
      <c r="IG27" s="15"/>
      <c r="IH27" s="15"/>
      <c r="II27" s="9"/>
      <c r="AMI27"/>
      <c r="AMJ27"/>
    </row>
    <row r="28" spans="1:1024" ht="23.25" customHeight="1">
      <c r="A28" s="41">
        <v>24</v>
      </c>
      <c r="B28" s="127" t="s">
        <v>890</v>
      </c>
      <c r="C28" s="127" t="s">
        <v>230</v>
      </c>
      <c r="D28" s="709">
        <v>20</v>
      </c>
      <c r="E28" s="58"/>
      <c r="F28" s="90"/>
      <c r="G28" s="30"/>
      <c r="H28" s="105"/>
      <c r="I28" s="105"/>
      <c r="J28" s="242"/>
      <c r="K28" s="247"/>
      <c r="L28" s="15"/>
      <c r="Q28" s="42"/>
      <c r="S28" s="48"/>
      <c r="U28" s="15"/>
      <c r="V28" s="15"/>
      <c r="AA28" s="42"/>
      <c r="AC28" s="48"/>
      <c r="AE28" s="15"/>
      <c r="AF28" s="15"/>
      <c r="AK28" s="42"/>
      <c r="AM28" s="48"/>
      <c r="AO28" s="15"/>
      <c r="AP28" s="15"/>
      <c r="AU28" s="42"/>
      <c r="AW28" s="48"/>
      <c r="AY28" s="15"/>
      <c r="AZ28" s="15"/>
      <c r="BE28" s="42"/>
      <c r="BG28" s="48"/>
      <c r="BI28" s="15"/>
      <c r="BJ28" s="15"/>
      <c r="BO28" s="42"/>
      <c r="BQ28" s="48"/>
      <c r="BS28" s="15"/>
      <c r="BT28" s="15"/>
      <c r="BY28" s="42"/>
      <c r="CA28" s="48"/>
      <c r="CC28" s="15"/>
      <c r="CD28" s="15"/>
      <c r="CI28" s="42"/>
      <c r="CK28" s="48"/>
      <c r="CM28" s="15"/>
      <c r="CN28" s="15"/>
      <c r="CS28" s="42"/>
      <c r="CU28" s="48"/>
      <c r="CW28" s="15"/>
      <c r="CX28" s="15"/>
      <c r="DC28" s="42"/>
      <c r="DE28" s="48"/>
      <c r="DG28" s="15"/>
      <c r="DH28" s="15"/>
      <c r="DM28" s="42"/>
      <c r="DO28" s="48"/>
      <c r="DQ28" s="15"/>
      <c r="DR28" s="15"/>
      <c r="DW28" s="42"/>
      <c r="DY28" s="48"/>
      <c r="EA28" s="15"/>
      <c r="EB28" s="15"/>
      <c r="EG28" s="42"/>
      <c r="EI28" s="48"/>
      <c r="EK28" s="15"/>
      <c r="EL28" s="15"/>
      <c r="EQ28" s="42"/>
      <c r="ES28" s="48"/>
      <c r="EU28" s="15"/>
      <c r="EV28" s="15"/>
      <c r="FA28" s="42"/>
      <c r="FC28" s="48"/>
      <c r="FE28" s="15"/>
      <c r="FF28" s="15"/>
      <c r="FK28" s="42"/>
      <c r="FM28" s="48"/>
      <c r="FO28" s="15"/>
      <c r="FP28" s="15"/>
      <c r="FU28" s="42"/>
      <c r="FW28" s="48"/>
      <c r="FY28" s="15"/>
      <c r="FZ28" s="15"/>
      <c r="GE28" s="42"/>
      <c r="GG28" s="48"/>
      <c r="GI28" s="15"/>
      <c r="GJ28" s="15"/>
      <c r="GO28" s="42"/>
      <c r="GQ28" s="48"/>
      <c r="GS28" s="15"/>
      <c r="GT28" s="15"/>
      <c r="GY28" s="42"/>
      <c r="HA28" s="48"/>
      <c r="HC28" s="15"/>
      <c r="HD28" s="15"/>
      <c r="HI28" s="42"/>
      <c r="HK28" s="48"/>
      <c r="HM28" s="15"/>
      <c r="HN28" s="15"/>
      <c r="HS28" s="42"/>
      <c r="HU28" s="48"/>
      <c r="HW28" s="15"/>
      <c r="HX28" s="15"/>
      <c r="IC28" s="42"/>
      <c r="IE28" s="48"/>
      <c r="IG28" s="15"/>
      <c r="IH28" s="15"/>
      <c r="AMH28" s="9"/>
    </row>
    <row r="29" spans="1:1024" ht="28.5" customHeight="1">
      <c r="A29" s="41">
        <v>25</v>
      </c>
      <c r="B29" s="127" t="s">
        <v>891</v>
      </c>
      <c r="C29" s="127" t="s">
        <v>383</v>
      </c>
      <c r="D29" s="709">
        <v>10</v>
      </c>
      <c r="E29" s="58"/>
      <c r="F29" s="90"/>
      <c r="G29" s="30"/>
      <c r="H29" s="105"/>
      <c r="I29" s="105"/>
      <c r="J29" s="242"/>
      <c r="K29" s="31"/>
    </row>
    <row r="30" spans="1:1024" ht="24" customHeight="1">
      <c r="A30" s="41">
        <v>26</v>
      </c>
      <c r="B30" s="127" t="s">
        <v>892</v>
      </c>
      <c r="C30" s="127" t="s">
        <v>230</v>
      </c>
      <c r="D30" s="709">
        <v>4</v>
      </c>
      <c r="E30" s="58"/>
      <c r="F30" s="90"/>
      <c r="G30" s="30"/>
      <c r="H30" s="105"/>
      <c r="I30" s="105"/>
      <c r="J30" s="242"/>
      <c r="K30" s="31"/>
    </row>
    <row r="31" spans="1:1024">
      <c r="A31" s="41">
        <v>27</v>
      </c>
      <c r="B31" s="248" t="s">
        <v>893</v>
      </c>
      <c r="C31" s="249" t="s">
        <v>230</v>
      </c>
      <c r="D31" s="711">
        <v>5</v>
      </c>
      <c r="E31" s="58"/>
      <c r="F31" s="90"/>
      <c r="G31" s="30"/>
      <c r="H31" s="250"/>
      <c r="I31" s="105"/>
      <c r="J31" s="242"/>
      <c r="K31" s="31"/>
    </row>
    <row r="32" spans="1:1024">
      <c r="A32" s="41">
        <v>28</v>
      </c>
      <c r="B32" s="134" t="s">
        <v>894</v>
      </c>
      <c r="C32" s="134" t="s">
        <v>895</v>
      </c>
      <c r="D32" s="709">
        <v>20</v>
      </c>
      <c r="E32" s="58"/>
      <c r="F32" s="90"/>
      <c r="G32" s="30"/>
      <c r="H32" s="105"/>
      <c r="I32" s="105"/>
      <c r="J32" s="242"/>
      <c r="K32" s="31"/>
    </row>
    <row r="33" spans="1:1024">
      <c r="A33" s="41">
        <v>29</v>
      </c>
      <c r="B33" s="134" t="s">
        <v>896</v>
      </c>
      <c r="C33" s="134" t="s">
        <v>122</v>
      </c>
      <c r="D33" s="709">
        <v>240</v>
      </c>
      <c r="E33" s="58"/>
      <c r="F33" s="90"/>
      <c r="G33" s="30"/>
      <c r="H33" s="105"/>
      <c r="I33" s="105"/>
      <c r="J33" s="242"/>
      <c r="K33" s="31"/>
    </row>
    <row r="34" spans="1:1024">
      <c r="A34" s="41">
        <v>30</v>
      </c>
      <c r="B34" s="134" t="s">
        <v>897</v>
      </c>
      <c r="C34" s="134" t="s">
        <v>898</v>
      </c>
      <c r="D34" s="709">
        <v>2</v>
      </c>
      <c r="E34" s="58"/>
      <c r="F34" s="90"/>
      <c r="G34" s="30"/>
      <c r="H34" s="105"/>
      <c r="I34" s="105"/>
      <c r="J34" s="242"/>
      <c r="K34" s="31"/>
    </row>
    <row r="35" spans="1:1024">
      <c r="A35" s="41">
        <v>31</v>
      </c>
      <c r="B35" s="134" t="s">
        <v>899</v>
      </c>
      <c r="C35" s="134" t="s">
        <v>898</v>
      </c>
      <c r="D35" s="709">
        <v>2</v>
      </c>
      <c r="E35" s="58"/>
      <c r="F35" s="90"/>
      <c r="G35" s="30"/>
      <c r="H35" s="105"/>
      <c r="I35" s="105"/>
      <c r="J35" s="242"/>
      <c r="K35" s="31"/>
    </row>
    <row r="36" spans="1:1024" ht="24.75" customHeight="1">
      <c r="A36" s="41">
        <v>32</v>
      </c>
      <c r="B36" s="96" t="s">
        <v>900</v>
      </c>
      <c r="C36" s="96" t="s">
        <v>901</v>
      </c>
      <c r="D36" s="707">
        <v>50</v>
      </c>
      <c r="E36" s="58"/>
      <c r="F36" s="90"/>
      <c r="G36" s="30"/>
      <c r="H36" s="244"/>
      <c r="I36" s="105"/>
      <c r="J36" s="242"/>
      <c r="K36" s="31"/>
      <c r="AMH36" s="9"/>
    </row>
    <row r="37" spans="1:1024" ht="26.25">
      <c r="A37" s="41">
        <v>33</v>
      </c>
      <c r="B37" s="141" t="s">
        <v>902</v>
      </c>
      <c r="C37" s="96" t="s">
        <v>903</v>
      </c>
      <c r="D37" s="708">
        <v>14</v>
      </c>
      <c r="E37" s="58"/>
      <c r="F37" s="90"/>
      <c r="G37" s="30"/>
      <c r="H37" s="245"/>
      <c r="I37" s="105"/>
      <c r="J37" s="242"/>
      <c r="K37" s="31"/>
      <c r="AMH37" s="9"/>
    </row>
    <row r="38" spans="1:1024" ht="27" customHeight="1">
      <c r="A38" s="41">
        <v>34</v>
      </c>
      <c r="B38" s="127" t="s">
        <v>904</v>
      </c>
      <c r="C38" s="127" t="s">
        <v>905</v>
      </c>
      <c r="D38" s="709">
        <v>10</v>
      </c>
      <c r="E38" s="58"/>
      <c r="F38" s="90"/>
      <c r="G38" s="30"/>
      <c r="H38" s="105"/>
      <c r="I38" s="105"/>
      <c r="J38" s="242"/>
      <c r="K38" s="31"/>
    </row>
    <row r="39" spans="1:1024" ht="26.25" customHeight="1">
      <c r="A39" s="41">
        <v>35</v>
      </c>
      <c r="B39" s="127" t="s">
        <v>906</v>
      </c>
      <c r="C39" s="127" t="s">
        <v>905</v>
      </c>
      <c r="D39" s="709">
        <v>10</v>
      </c>
      <c r="E39" s="58"/>
      <c r="F39" s="90"/>
      <c r="G39" s="30"/>
      <c r="H39" s="105"/>
      <c r="I39" s="105"/>
      <c r="J39" s="242"/>
      <c r="K39" s="31"/>
    </row>
    <row r="40" spans="1:1024" ht="22.5" customHeight="1">
      <c r="A40" s="41">
        <v>36</v>
      </c>
      <c r="B40" s="41" t="s">
        <v>907</v>
      </c>
      <c r="C40" s="127" t="s">
        <v>908</v>
      </c>
      <c r="D40" s="707">
        <v>20</v>
      </c>
      <c r="E40" s="58"/>
      <c r="F40" s="90"/>
      <c r="G40" s="30"/>
      <c r="H40" s="251"/>
      <c r="I40" s="105"/>
      <c r="J40" s="242"/>
      <c r="K40" s="31"/>
      <c r="AMH40" s="9"/>
    </row>
    <row r="41" spans="1:1024" s="19" customFormat="1" ht="24.75" customHeight="1">
      <c r="A41" s="41">
        <v>37</v>
      </c>
      <c r="B41" s="66" t="s">
        <v>909</v>
      </c>
      <c r="C41" s="127" t="s">
        <v>908</v>
      </c>
      <c r="D41" s="712">
        <v>60</v>
      </c>
      <c r="E41" s="58"/>
      <c r="F41" s="90"/>
      <c r="G41" s="30"/>
      <c r="H41" s="252"/>
      <c r="I41" s="105"/>
      <c r="J41" s="242"/>
      <c r="K41" s="182"/>
      <c r="AMI41"/>
      <c r="AMJ41"/>
    </row>
    <row r="42" spans="1:1024">
      <c r="A42" s="41">
        <v>38</v>
      </c>
      <c r="B42" s="127" t="s">
        <v>910</v>
      </c>
      <c r="C42" s="127" t="s">
        <v>574</v>
      </c>
      <c r="D42" s="709">
        <v>80</v>
      </c>
      <c r="E42" s="58"/>
      <c r="F42" s="90"/>
      <c r="G42" s="30"/>
      <c r="H42" s="105"/>
      <c r="I42" s="105"/>
      <c r="J42" s="242"/>
      <c r="K42" s="31"/>
      <c r="AMH42" s="9"/>
    </row>
    <row r="43" spans="1:1024">
      <c r="A43" s="31"/>
      <c r="B43" s="31" t="s">
        <v>653</v>
      </c>
      <c r="C43" s="31"/>
      <c r="D43" s="31"/>
      <c r="E43" s="31"/>
      <c r="F43" s="138"/>
      <c r="G43" s="31"/>
      <c r="H43" s="31"/>
      <c r="I43" s="138"/>
      <c r="J43" s="31"/>
      <c r="K43" s="31"/>
      <c r="AMH43" s="9"/>
    </row>
    <row r="45" spans="1:1024">
      <c r="B45" s="231" t="s">
        <v>656</v>
      </c>
      <c r="C45" s="231"/>
      <c r="D45" s="231"/>
      <c r="E45" s="231"/>
      <c r="F45" s="231"/>
      <c r="G45" s="231" t="s">
        <v>799</v>
      </c>
      <c r="H45" s="231"/>
      <c r="I45" s="231"/>
    </row>
    <row r="46" spans="1:1024">
      <c r="B46" s="231" t="s">
        <v>800</v>
      </c>
      <c r="C46" s="231"/>
      <c r="D46" s="231"/>
      <c r="E46" s="231"/>
      <c r="F46" s="231"/>
      <c r="G46" s="231" t="s">
        <v>801</v>
      </c>
      <c r="H46" s="231"/>
      <c r="I46" s="229"/>
    </row>
    <row r="52" spans="2:1022">
      <c r="B52" s="9" t="s">
        <v>911</v>
      </c>
    </row>
    <row r="63" spans="2:1022" ht="19.5" customHeight="1">
      <c r="AMH63" s="9"/>
    </row>
    <row r="64" spans="2:1022" ht="12.75" customHeight="1">
      <c r="B64" s="10"/>
      <c r="E64" s="116"/>
      <c r="F64" s="253"/>
      <c r="G64" s="254"/>
      <c r="H64" s="7"/>
      <c r="I64" s="7"/>
      <c r="J64" s="7"/>
    </row>
  </sheetData>
  <mergeCells count="1">
    <mergeCell ref="A3:J3"/>
  </mergeCells>
  <conditionalFormatting sqref="E5:E42">
    <cfRule type="expression" dxfId="15" priority="2">
      <formula>$E5=#REF!</formula>
    </cfRule>
  </conditionalFormatting>
  <pageMargins left="0.39374999999999999" right="0.39374999999999999" top="0.98402777777777795" bottom="0.98402777777777795" header="0.51180555555555596" footer="0.51180555555555596"/>
  <pageSetup paperSize="9" scale="88" fitToHeight="0" orientation="landscape" r:id="rId1"/>
  <headerFooter>
    <oddHeader>&amp;C&amp;A</oddHeader>
    <oddFooter>&amp;CStrona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7FFE00"/>
    <pageSetUpPr fitToPage="1"/>
  </sheetPr>
  <dimension ref="A1:AMH15"/>
  <sheetViews>
    <sheetView zoomScale="120" zoomScaleNormal="120" workbookViewId="0">
      <selection activeCell="B6" sqref="B6"/>
    </sheetView>
  </sheetViews>
  <sheetFormatPr defaultColWidth="10.7109375" defaultRowHeight="15"/>
  <cols>
    <col min="1" max="1" width="3.85546875" style="9" customWidth="1"/>
    <col min="2" max="2" width="44.140625" style="9" customWidth="1"/>
    <col min="3" max="3" width="12" style="9" customWidth="1"/>
    <col min="4" max="4" width="10.7109375" style="9"/>
    <col min="5" max="5" width="12.140625" style="9" customWidth="1"/>
    <col min="6" max="6" width="13.28515625" style="9" customWidth="1"/>
    <col min="7" max="7" width="10.7109375" style="9"/>
    <col min="8" max="8" width="11.85546875" style="9" customWidth="1"/>
    <col min="9" max="9" width="12.85546875" style="9" customWidth="1"/>
    <col min="10" max="256" width="10.7109375" style="9"/>
    <col min="257" max="257" width="3.85546875" style="9" customWidth="1"/>
    <col min="258" max="258" width="57" style="9" customWidth="1"/>
    <col min="259" max="260" width="10.7109375" style="9"/>
    <col min="261" max="261" width="12.140625" style="9" customWidth="1"/>
    <col min="262" max="262" width="13.28515625" style="9" customWidth="1"/>
    <col min="263" max="263" width="10.7109375" style="9"/>
    <col min="264" max="264" width="11.85546875" style="9" customWidth="1"/>
    <col min="265" max="265" width="11" style="9" customWidth="1"/>
    <col min="266" max="512" width="10.7109375" style="9"/>
    <col min="513" max="513" width="3.85546875" style="9" customWidth="1"/>
    <col min="514" max="514" width="57" style="9" customWidth="1"/>
    <col min="515" max="516" width="10.7109375" style="9"/>
    <col min="517" max="517" width="12.140625" style="9" customWidth="1"/>
    <col min="518" max="518" width="13.28515625" style="9" customWidth="1"/>
    <col min="519" max="519" width="10.7109375" style="9"/>
    <col min="520" max="520" width="11.85546875" style="9" customWidth="1"/>
    <col min="521" max="521" width="11" style="9" customWidth="1"/>
    <col min="522" max="768" width="10.7109375" style="9"/>
    <col min="769" max="769" width="3.85546875" style="9" customWidth="1"/>
    <col min="770" max="770" width="57" style="9" customWidth="1"/>
    <col min="771" max="772" width="10.7109375" style="9"/>
    <col min="773" max="773" width="12.140625" style="9" customWidth="1"/>
    <col min="774" max="774" width="13.28515625" style="9" customWidth="1"/>
    <col min="775" max="775" width="10.7109375" style="9"/>
    <col min="776" max="776" width="11.85546875" style="9" customWidth="1"/>
    <col min="777" max="777" width="11" style="9" customWidth="1"/>
    <col min="778" max="1022" width="10.7109375" style="9"/>
    <col min="1023" max="1024" width="11.5703125" customWidth="1"/>
  </cols>
  <sheetData>
    <row r="1" spans="1:13" ht="12.75" customHeight="1">
      <c r="A1" s="589" t="s">
        <v>1852</v>
      </c>
      <c r="B1" s="676"/>
      <c r="C1" s="13"/>
      <c r="D1" s="14"/>
      <c r="E1" s="13"/>
      <c r="F1" s="13"/>
    </row>
    <row r="2" spans="1:13">
      <c r="A2" s="679" t="s">
        <v>1840</v>
      </c>
      <c r="B2" s="680"/>
      <c r="C2" s="229"/>
      <c r="D2" s="230"/>
      <c r="E2" s="229"/>
      <c r="F2" s="229"/>
      <c r="G2" s="229"/>
      <c r="H2" s="229"/>
      <c r="I2" s="229"/>
      <c r="J2" s="229"/>
    </row>
    <row r="3" spans="1:13">
      <c r="A3" s="846" t="s">
        <v>1861</v>
      </c>
      <c r="B3" s="847"/>
      <c r="C3" s="229"/>
      <c r="D3" s="230"/>
      <c r="E3" s="229"/>
      <c r="F3" s="229"/>
      <c r="G3" s="229"/>
      <c r="H3" s="229"/>
      <c r="I3" s="229"/>
      <c r="J3" s="229"/>
    </row>
    <row r="4" spans="1:13" ht="38.25">
      <c r="A4" s="181" t="s">
        <v>1</v>
      </c>
      <c r="B4" s="181" t="s">
        <v>2</v>
      </c>
      <c r="C4" s="181" t="s">
        <v>3</v>
      </c>
      <c r="D4" s="181" t="s">
        <v>4</v>
      </c>
      <c r="E4" s="181" t="s">
        <v>5</v>
      </c>
      <c r="F4" s="181" t="s">
        <v>6</v>
      </c>
      <c r="G4" s="181" t="s">
        <v>7</v>
      </c>
      <c r="H4" s="181" t="s">
        <v>8</v>
      </c>
      <c r="I4" s="181" t="s">
        <v>9</v>
      </c>
      <c r="J4" s="181" t="s">
        <v>658</v>
      </c>
      <c r="K4" s="23" t="s">
        <v>10</v>
      </c>
    </row>
    <row r="5" spans="1:13" ht="51.75">
      <c r="A5" s="41">
        <v>1</v>
      </c>
      <c r="B5" s="127" t="s">
        <v>912</v>
      </c>
      <c r="C5" s="127" t="s">
        <v>913</v>
      </c>
      <c r="D5" s="286">
        <v>5</v>
      </c>
      <c r="E5" s="713"/>
      <c r="F5" s="714"/>
      <c r="G5" s="715"/>
      <c r="H5" s="716"/>
      <c r="I5" s="717"/>
      <c r="J5" s="718"/>
      <c r="K5" s="719"/>
    </row>
    <row r="6" spans="1:13" ht="25.7" customHeight="1">
      <c r="A6" s="41">
        <v>2</v>
      </c>
      <c r="B6" s="41" t="s">
        <v>914</v>
      </c>
      <c r="C6" s="127" t="s">
        <v>913</v>
      </c>
      <c r="D6" s="286">
        <v>5</v>
      </c>
      <c r="E6" s="713"/>
      <c r="F6" s="714"/>
      <c r="G6" s="715"/>
      <c r="H6" s="716"/>
      <c r="I6" s="717"/>
      <c r="J6" s="718"/>
      <c r="K6" s="719"/>
    </row>
    <row r="7" spans="1:13" ht="33.950000000000003" customHeight="1">
      <c r="A7" s="41">
        <v>3</v>
      </c>
      <c r="B7" s="41" t="s">
        <v>915</v>
      </c>
      <c r="C7" s="127" t="s">
        <v>916</v>
      </c>
      <c r="D7" s="286">
        <v>5</v>
      </c>
      <c r="E7" s="713"/>
      <c r="F7" s="714"/>
      <c r="G7" s="715"/>
      <c r="H7" s="716"/>
      <c r="I7" s="717"/>
      <c r="J7" s="718"/>
      <c r="K7" s="720"/>
    </row>
    <row r="8" spans="1:13" ht="77.25">
      <c r="A8" s="41">
        <v>4</v>
      </c>
      <c r="B8" s="126" t="s">
        <v>917</v>
      </c>
      <c r="C8" s="127" t="s">
        <v>918</v>
      </c>
      <c r="D8" s="286">
        <v>5</v>
      </c>
      <c r="E8" s="713"/>
      <c r="F8" s="714"/>
      <c r="G8" s="715"/>
      <c r="H8" s="716"/>
      <c r="I8" s="717"/>
      <c r="J8" s="718"/>
      <c r="K8" s="720"/>
    </row>
    <row r="9" spans="1:13" ht="30">
      <c r="A9" s="41">
        <v>5</v>
      </c>
      <c r="B9" s="257" t="s">
        <v>919</v>
      </c>
      <c r="C9" s="127" t="s">
        <v>920</v>
      </c>
      <c r="D9" s="286">
        <v>5</v>
      </c>
      <c r="E9" s="713"/>
      <c r="F9" s="714"/>
      <c r="G9" s="715"/>
      <c r="H9" s="716"/>
      <c r="I9" s="717"/>
      <c r="J9" s="718"/>
      <c r="K9" s="720"/>
    </row>
    <row r="10" spans="1:13">
      <c r="A10" s="41"/>
      <c r="B10" s="257" t="s">
        <v>653</v>
      </c>
      <c r="C10" s="127"/>
      <c r="D10" s="255"/>
      <c r="E10" s="713"/>
      <c r="F10" s="714"/>
      <c r="G10" s="715"/>
      <c r="H10" s="716"/>
      <c r="I10" s="717"/>
      <c r="J10" s="718"/>
      <c r="K10" s="720"/>
    </row>
    <row r="11" spans="1:13" ht="40.5" customHeight="1">
      <c r="A11"/>
      <c r="B11"/>
      <c r="C11"/>
      <c r="D11"/>
      <c r="E11"/>
      <c r="F11"/>
      <c r="G11"/>
      <c r="H11"/>
      <c r="I11"/>
      <c r="J11"/>
      <c r="K11"/>
    </row>
    <row r="12" spans="1:13">
      <c r="A12"/>
      <c r="B12" s="231" t="s">
        <v>656</v>
      </c>
      <c r="C12" s="231"/>
      <c r="D12" s="231"/>
      <c r="E12" s="231"/>
      <c r="F12" s="231"/>
      <c r="G12" s="231" t="s">
        <v>799</v>
      </c>
      <c r="H12" s="231"/>
      <c r="I12" s="231"/>
      <c r="J12" s="231"/>
      <c r="K12" s="231"/>
      <c r="L12" s="231"/>
      <c r="M12" s="231"/>
    </row>
    <row r="13" spans="1:13">
      <c r="A13"/>
      <c r="B13" s="231" t="s">
        <v>800</v>
      </c>
      <c r="C13" s="231"/>
      <c r="D13" s="231"/>
      <c r="E13" s="231"/>
      <c r="F13" s="231"/>
      <c r="G13" s="231" t="s">
        <v>801</v>
      </c>
      <c r="H13" s="231"/>
      <c r="I13" s="689"/>
      <c r="J13" s="231"/>
      <c r="K13" s="231"/>
      <c r="L13" s="231"/>
      <c r="M13" s="689"/>
    </row>
    <row r="14" spans="1:13">
      <c r="A14"/>
      <c r="B14"/>
      <c r="C14"/>
      <c r="D14"/>
      <c r="E14"/>
      <c r="F14"/>
      <c r="G14"/>
      <c r="H14"/>
      <c r="I14"/>
      <c r="J14"/>
      <c r="K14"/>
      <c r="L14"/>
      <c r="M14"/>
    </row>
    <row r="15" spans="1:13">
      <c r="A15"/>
      <c r="B15"/>
      <c r="C15"/>
      <c r="D15"/>
      <c r="E15"/>
      <c r="F15"/>
      <c r="G15"/>
      <c r="H15"/>
      <c r="I15"/>
      <c r="J15"/>
      <c r="K15"/>
    </row>
  </sheetData>
  <conditionalFormatting sqref="E5:E10">
    <cfRule type="expression" dxfId="14" priority="2">
      <formula>$E5=#REF!</formula>
    </cfRule>
  </conditionalFormatting>
  <pageMargins left="0.78749999999999998" right="0.78749999999999998" top="1.05277777777778" bottom="1.05277777777778" header="0.78749999999999998" footer="0.78749999999999998"/>
  <pageSetup paperSize="9" scale="90" fitToHeight="0" orientation="landscape" r:id="rId1"/>
  <headerFooter>
    <oddHeader>&amp;C&amp;"Times New Roman,Normalny"&amp;12&amp;A</oddHeader>
    <oddFooter>&amp;C&amp;"Times New Roman,Normalny"&amp;12Strona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7FFE00"/>
    <pageSetUpPr fitToPage="1"/>
  </sheetPr>
  <dimension ref="A1:K18"/>
  <sheetViews>
    <sheetView zoomScaleNormal="100" workbookViewId="0">
      <selection activeCell="F8" sqref="F8"/>
    </sheetView>
  </sheetViews>
  <sheetFormatPr defaultColWidth="12" defaultRowHeight="15"/>
  <cols>
    <col min="1" max="1" width="4.28515625" customWidth="1"/>
    <col min="2" max="2" width="48.140625" customWidth="1"/>
    <col min="5" max="7" width="13.42578125" customWidth="1"/>
    <col min="9" max="9" width="13.42578125" customWidth="1"/>
    <col min="1014" max="1018" width="11.5703125" customWidth="1"/>
  </cols>
  <sheetData>
    <row r="1" spans="1:11">
      <c r="A1" s="589" t="s">
        <v>1852</v>
      </c>
      <c r="B1" s="676"/>
    </row>
    <row r="2" spans="1:11">
      <c r="A2" s="679" t="s">
        <v>1840</v>
      </c>
      <c r="B2" s="680"/>
    </row>
    <row r="3" spans="1:11">
      <c r="A3" s="859" t="s">
        <v>921</v>
      </c>
      <c r="B3" s="859"/>
      <c r="C3" s="859"/>
      <c r="D3" s="859"/>
      <c r="E3" s="859"/>
      <c r="F3" s="859"/>
      <c r="G3" s="859"/>
      <c r="H3" s="859"/>
    </row>
    <row r="4" spans="1:11" ht="38.25">
      <c r="A4" s="133" t="s">
        <v>1</v>
      </c>
      <c r="B4" s="133" t="s">
        <v>2</v>
      </c>
      <c r="C4" s="133" t="s">
        <v>3</v>
      </c>
      <c r="D4" s="133" t="s">
        <v>4</v>
      </c>
      <c r="E4" s="133" t="s">
        <v>5</v>
      </c>
      <c r="F4" s="133" t="s">
        <v>6</v>
      </c>
      <c r="G4" s="133" t="s">
        <v>7</v>
      </c>
      <c r="H4" s="133" t="s">
        <v>8</v>
      </c>
      <c r="I4" s="133" t="s">
        <v>9</v>
      </c>
      <c r="J4" s="133" t="s">
        <v>658</v>
      </c>
      <c r="K4" s="23" t="s">
        <v>10</v>
      </c>
    </row>
    <row r="5" spans="1:11" ht="26.25">
      <c r="A5" s="31">
        <v>1</v>
      </c>
      <c r="B5" s="139" t="s">
        <v>922</v>
      </c>
      <c r="C5" s="134" t="s">
        <v>691</v>
      </c>
      <c r="D5" s="721">
        <v>3000</v>
      </c>
      <c r="E5" s="722"/>
      <c r="F5" s="135"/>
      <c r="G5" s="30"/>
      <c r="H5" s="143"/>
      <c r="I5" s="74"/>
      <c r="J5" s="138"/>
      <c r="K5" s="31"/>
    </row>
    <row r="6" spans="1:11" ht="26.25">
      <c r="A6" s="31">
        <v>2</v>
      </c>
      <c r="B6" s="139" t="s">
        <v>922</v>
      </c>
      <c r="C6" s="134" t="s">
        <v>684</v>
      </c>
      <c r="D6" s="721">
        <v>3500</v>
      </c>
      <c r="E6" s="722"/>
      <c r="F6" s="135"/>
      <c r="G6" s="30"/>
      <c r="H6" s="143"/>
      <c r="I6" s="74"/>
      <c r="J6" s="138"/>
      <c r="K6" s="31"/>
    </row>
    <row r="7" spans="1:11" ht="26.25">
      <c r="A7" s="31">
        <v>3</v>
      </c>
      <c r="B7" s="41" t="s">
        <v>662</v>
      </c>
      <c r="C7" s="127" t="s">
        <v>923</v>
      </c>
      <c r="D7" s="723">
        <v>500</v>
      </c>
      <c r="E7" s="722"/>
      <c r="F7" s="135"/>
      <c r="G7" s="30"/>
      <c r="H7" s="143"/>
      <c r="I7" s="74"/>
      <c r="J7" s="138"/>
      <c r="K7" s="31"/>
    </row>
    <row r="8" spans="1:11" ht="26.25">
      <c r="A8" s="31">
        <v>4</v>
      </c>
      <c r="B8" s="41" t="s">
        <v>664</v>
      </c>
      <c r="C8" s="127" t="s">
        <v>924</v>
      </c>
      <c r="D8" s="723">
        <v>600</v>
      </c>
      <c r="E8" s="722"/>
      <c r="F8" s="135"/>
      <c r="G8" s="30"/>
      <c r="H8" s="143"/>
      <c r="I8" s="74"/>
      <c r="J8" s="138"/>
      <c r="K8" s="31"/>
    </row>
    <row r="9" spans="1:11" ht="26.25">
      <c r="A9" s="31">
        <v>5</v>
      </c>
      <c r="B9" s="139" t="s">
        <v>687</v>
      </c>
      <c r="C9" s="134" t="s">
        <v>925</v>
      </c>
      <c r="D9" s="721">
        <v>1350</v>
      </c>
      <c r="E9" s="722"/>
      <c r="F9" s="135"/>
      <c r="G9" s="30"/>
      <c r="H9" s="143"/>
      <c r="I9" s="74"/>
      <c r="J9" s="138"/>
      <c r="K9" s="31"/>
    </row>
    <row r="10" spans="1:11" ht="26.25">
      <c r="A10" s="31">
        <v>6</v>
      </c>
      <c r="B10" s="139" t="s">
        <v>687</v>
      </c>
      <c r="C10" s="134" t="s">
        <v>926</v>
      </c>
      <c r="D10" s="721">
        <v>8000</v>
      </c>
      <c r="E10" s="722"/>
      <c r="F10" s="135"/>
      <c r="G10" s="30"/>
      <c r="H10" s="143"/>
      <c r="I10" s="74"/>
      <c r="J10" s="138"/>
      <c r="K10" s="31"/>
    </row>
    <row r="11" spans="1:11" ht="26.25">
      <c r="A11" s="31">
        <v>7</v>
      </c>
      <c r="B11" s="139" t="s">
        <v>927</v>
      </c>
      <c r="C11" s="134" t="s">
        <v>684</v>
      </c>
      <c r="D11" s="721">
        <v>3900</v>
      </c>
      <c r="E11" s="722"/>
      <c r="F11" s="135"/>
      <c r="G11" s="30"/>
      <c r="H11" s="143"/>
      <c r="I11" s="74"/>
      <c r="J11" s="138"/>
      <c r="K11" s="31"/>
    </row>
    <row r="12" spans="1:11" ht="26.25">
      <c r="A12" s="31">
        <v>8</v>
      </c>
      <c r="B12" s="139" t="s">
        <v>927</v>
      </c>
      <c r="C12" s="134" t="s">
        <v>686</v>
      </c>
      <c r="D12" s="721">
        <v>700</v>
      </c>
      <c r="E12" s="722"/>
      <c r="F12" s="135"/>
      <c r="G12" s="30"/>
      <c r="H12" s="143"/>
      <c r="I12" s="74"/>
      <c r="J12" s="138"/>
      <c r="K12" s="31"/>
    </row>
    <row r="13" spans="1:11">
      <c r="A13" s="31"/>
      <c r="B13" s="127" t="s">
        <v>653</v>
      </c>
      <c r="C13" s="127"/>
      <c r="D13" s="719"/>
      <c r="E13" s="720"/>
      <c r="F13" s="143"/>
      <c r="G13" s="31"/>
      <c r="H13" s="143"/>
      <c r="I13" s="176"/>
      <c r="J13" s="31"/>
      <c r="K13" s="31"/>
    </row>
    <row r="14" spans="1:11">
      <c r="G14" s="258"/>
    </row>
    <row r="17" spans="2:7">
      <c r="B17" s="231" t="s">
        <v>656</v>
      </c>
      <c r="C17" s="231"/>
      <c r="D17" s="231"/>
      <c r="E17" s="231" t="s">
        <v>799</v>
      </c>
      <c r="F17" s="231"/>
      <c r="G17" s="231"/>
    </row>
    <row r="18" spans="2:7">
      <c r="B18" s="231" t="s">
        <v>800</v>
      </c>
      <c r="C18" s="231"/>
      <c r="D18" s="231"/>
      <c r="E18" s="231" t="s">
        <v>801</v>
      </c>
      <c r="F18" s="231"/>
      <c r="G18" s="689"/>
    </row>
  </sheetData>
  <mergeCells count="1">
    <mergeCell ref="A3:H3"/>
  </mergeCells>
  <pageMargins left="0.78749999999999998" right="0.78749999999999998" top="1.05277777777778" bottom="1.05277777777778" header="0.78749999999999998" footer="0.78749999999999998"/>
  <pageSetup paperSize="9" scale="77" fitToHeight="0" orientation="landscape" r:id="rId1"/>
  <headerFooter>
    <oddHeader>&amp;C&amp;"Times New Roman,Normalny"&amp;12&amp;Kffffff&amp;A</oddHeader>
    <oddFooter>&amp;C&amp;"Times New Roman,Normalny"&amp;12&amp;KffffffStrona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7FFE00"/>
    <pageSetUpPr fitToPage="1"/>
  </sheetPr>
  <dimension ref="A1:AMJ9"/>
  <sheetViews>
    <sheetView zoomScaleNormal="100" workbookViewId="0">
      <selection activeCell="I26" sqref="I26"/>
    </sheetView>
  </sheetViews>
  <sheetFormatPr defaultColWidth="11.28515625" defaultRowHeight="15"/>
  <cols>
    <col min="1" max="1" width="4" style="9" customWidth="1"/>
    <col min="2" max="2" width="32" style="9" customWidth="1"/>
    <col min="3" max="3" width="15.140625" style="9" customWidth="1"/>
    <col min="4" max="4" width="7" style="9" customWidth="1"/>
    <col min="5" max="6" width="15.28515625" style="9" customWidth="1"/>
    <col min="7" max="7" width="9.5703125" style="9" customWidth="1"/>
    <col min="8" max="8" width="13.140625" style="9" customWidth="1"/>
    <col min="9" max="9" width="12.42578125" style="9" customWidth="1"/>
    <col min="10" max="10" width="11.140625" style="9" customWidth="1"/>
    <col min="11" max="253" width="11.28515625" style="9"/>
    <col min="254" max="256" width="11.140625" style="9" customWidth="1"/>
    <col min="257" max="257" width="4" style="9" customWidth="1"/>
    <col min="258" max="258" width="32" style="9" customWidth="1"/>
    <col min="259" max="259" width="15.140625" style="9" customWidth="1"/>
    <col min="260" max="260" width="6" style="9" customWidth="1"/>
    <col min="261" max="262" width="15.28515625" style="9" customWidth="1"/>
    <col min="263" max="263" width="9.5703125" style="9" customWidth="1"/>
    <col min="264" max="264" width="13.140625" style="9" customWidth="1"/>
    <col min="265" max="265" width="12.42578125" style="9" customWidth="1"/>
    <col min="266" max="266" width="11.140625" style="9" customWidth="1"/>
    <col min="267" max="509" width="11.28515625" style="9"/>
    <col min="510" max="512" width="11.140625" style="9" customWidth="1"/>
    <col min="513" max="513" width="4" style="9" customWidth="1"/>
    <col min="514" max="514" width="32" style="9" customWidth="1"/>
    <col min="515" max="515" width="15.140625" style="9" customWidth="1"/>
    <col min="516" max="516" width="6" style="9" customWidth="1"/>
    <col min="517" max="518" width="15.28515625" style="9" customWidth="1"/>
    <col min="519" max="519" width="9.5703125" style="9" customWidth="1"/>
    <col min="520" max="520" width="13.140625" style="9" customWidth="1"/>
    <col min="521" max="521" width="12.42578125" style="9" customWidth="1"/>
    <col min="522" max="522" width="11.140625" style="9" customWidth="1"/>
    <col min="523" max="765" width="11.28515625" style="9"/>
    <col min="766" max="768" width="11.140625" style="9" customWidth="1"/>
    <col min="769" max="769" width="4" style="9" customWidth="1"/>
    <col min="770" max="770" width="32" style="9" customWidth="1"/>
    <col min="771" max="771" width="15.140625" style="9" customWidth="1"/>
    <col min="772" max="772" width="6" style="9" customWidth="1"/>
    <col min="773" max="774" width="15.28515625" style="9" customWidth="1"/>
    <col min="775" max="775" width="9.5703125" style="9" customWidth="1"/>
    <col min="776" max="776" width="13.140625" style="9" customWidth="1"/>
    <col min="777" max="777" width="12.42578125" style="9" customWidth="1"/>
    <col min="778" max="778" width="11.140625" style="9" customWidth="1"/>
    <col min="779" max="1021" width="11.28515625" style="9"/>
    <col min="1022" max="1024" width="11.5703125" customWidth="1"/>
  </cols>
  <sheetData>
    <row r="1" spans="1:1024" s="9" customFormat="1" ht="12.75" customHeight="1">
      <c r="A1" s="589" t="s">
        <v>1852</v>
      </c>
      <c r="B1" s="676"/>
      <c r="C1" s="13"/>
      <c r="D1" s="14"/>
      <c r="E1" s="13"/>
      <c r="F1" s="13"/>
      <c r="AMJ1"/>
    </row>
    <row r="2" spans="1:1024">
      <c r="A2" s="679" t="s">
        <v>1840</v>
      </c>
      <c r="B2" s="680"/>
      <c r="D2" s="12"/>
      <c r="E2" s="12"/>
      <c r="F2" s="12"/>
      <c r="G2" s="12"/>
      <c r="H2" s="17"/>
      <c r="I2" s="12"/>
    </row>
    <row r="3" spans="1:1024" s="19" customFormat="1" ht="12.75" customHeight="1">
      <c r="A3" s="854" t="s">
        <v>928</v>
      </c>
      <c r="B3" s="854"/>
      <c r="C3" s="854"/>
      <c r="D3" s="854"/>
      <c r="E3" s="854"/>
      <c r="F3" s="854"/>
      <c r="G3" s="854"/>
      <c r="H3" s="854"/>
      <c r="I3" s="854"/>
      <c r="J3" s="854"/>
      <c r="AMJ3"/>
    </row>
    <row r="4" spans="1:1024" s="24" customFormat="1" ht="38.25">
      <c r="A4" s="181" t="s">
        <v>1</v>
      </c>
      <c r="B4" s="181" t="s">
        <v>2</v>
      </c>
      <c r="C4" s="181" t="s">
        <v>3</v>
      </c>
      <c r="D4" s="181" t="s">
        <v>4</v>
      </c>
      <c r="E4" s="181" t="s">
        <v>5</v>
      </c>
      <c r="F4" s="181" t="s">
        <v>6</v>
      </c>
      <c r="G4" s="181" t="s">
        <v>7</v>
      </c>
      <c r="H4" s="181" t="s">
        <v>8</v>
      </c>
      <c r="I4" s="181" t="s">
        <v>9</v>
      </c>
      <c r="J4" s="181" t="s">
        <v>658</v>
      </c>
      <c r="K4" s="23" t="s">
        <v>10</v>
      </c>
      <c r="AMJ4"/>
    </row>
    <row r="5" spans="1:1024" ht="19.5" customHeight="1">
      <c r="A5" s="31">
        <v>1</v>
      </c>
      <c r="B5" s="41" t="s">
        <v>929</v>
      </c>
      <c r="C5" s="41" t="s">
        <v>930</v>
      </c>
      <c r="D5" s="182">
        <v>10000</v>
      </c>
      <c r="E5" s="259"/>
      <c r="F5" s="90"/>
      <c r="G5" s="130"/>
      <c r="H5" s="90"/>
      <c r="I5" s="74"/>
      <c r="J5" s="138"/>
      <c r="K5" s="31"/>
    </row>
    <row r="6" spans="1:1024" ht="23.25" customHeight="1">
      <c r="A6" s="31"/>
      <c r="B6" s="31" t="s">
        <v>745</v>
      </c>
      <c r="C6" s="31"/>
      <c r="D6" s="31"/>
      <c r="E6" s="74"/>
      <c r="F6" s="90"/>
      <c r="G6" s="260"/>
      <c r="H6" s="74"/>
      <c r="I6" s="74"/>
      <c r="J6" s="31"/>
      <c r="K6" s="31"/>
    </row>
    <row r="7" spans="1:1024" ht="35.25" customHeight="1"/>
    <row r="8" spans="1:1024" ht="28.5" customHeight="1">
      <c r="A8" s="112"/>
      <c r="B8" s="860" t="s">
        <v>931</v>
      </c>
      <c r="C8" s="860"/>
      <c r="D8" s="860"/>
      <c r="E8" s="860"/>
      <c r="F8" s="860"/>
      <c r="G8" s="860"/>
      <c r="H8" s="860"/>
      <c r="I8" s="860"/>
      <c r="J8" s="860"/>
      <c r="K8" s="860"/>
    </row>
    <row r="9" spans="1:1024" ht="12.75" customHeight="1">
      <c r="B9" s="10"/>
      <c r="E9" s="116"/>
      <c r="F9" s="116"/>
      <c r="G9" s="187"/>
      <c r="H9" s="860" t="s">
        <v>932</v>
      </c>
      <c r="I9" s="860"/>
      <c r="J9" s="860"/>
      <c r="K9" s="10"/>
    </row>
  </sheetData>
  <mergeCells count="3">
    <mergeCell ref="A3:J3"/>
    <mergeCell ref="B8:K8"/>
    <mergeCell ref="H9:J9"/>
  </mergeCells>
  <conditionalFormatting sqref="E5">
    <cfRule type="expression" dxfId="13" priority="2">
      <formula>$E5=#REF!</formula>
    </cfRule>
  </conditionalFormatting>
  <pageMargins left="0.39374999999999999" right="0.39374999999999999" top="0.98402777777777795" bottom="0.98402777777777795" header="0.51180555555555596" footer="0.51180555555555596"/>
  <pageSetup paperSize="9" scale="95" fitToHeight="0" orientation="landscape" r:id="rId1"/>
  <headerFooter>
    <oddHeader>&amp;C&amp;A</oddHeader>
    <oddFooter>&amp;CStrona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rgb="FF7FFE00"/>
    <pageSetUpPr fitToPage="1"/>
  </sheetPr>
  <dimension ref="A1:AMJ84"/>
  <sheetViews>
    <sheetView topLeftCell="A76" zoomScaleNormal="100" workbookViewId="0">
      <selection activeCell="F12" sqref="F12"/>
    </sheetView>
  </sheetViews>
  <sheetFormatPr defaultColWidth="10.5703125" defaultRowHeight="15"/>
  <cols>
    <col min="1" max="1" width="4.28515625" style="9" customWidth="1"/>
    <col min="2" max="2" width="41.28515625" style="9" customWidth="1"/>
    <col min="3" max="3" width="17" style="9" customWidth="1"/>
    <col min="4" max="4" width="7.7109375" style="9" customWidth="1"/>
    <col min="5" max="5" width="12.28515625" style="89" customWidth="1"/>
    <col min="6" max="6" width="14.28515625" style="9" customWidth="1"/>
    <col min="7" max="7" width="8.7109375" style="9" customWidth="1"/>
    <col min="8" max="8" width="12.5703125" style="9" customWidth="1"/>
    <col min="9" max="9" width="13.28515625" style="9" customWidth="1"/>
    <col min="10" max="10" width="11.28515625" style="9" customWidth="1"/>
    <col min="11" max="256" width="10.5703125" style="9"/>
    <col min="257" max="257" width="4.28515625" style="9" customWidth="1"/>
    <col min="258" max="258" width="41.28515625" style="9" customWidth="1"/>
    <col min="259" max="259" width="17" style="9" customWidth="1"/>
    <col min="260" max="260" width="7.7109375" style="9" customWidth="1"/>
    <col min="261" max="261" width="12.28515625" style="9" customWidth="1"/>
    <col min="262" max="262" width="14.28515625" style="9" customWidth="1"/>
    <col min="263" max="263" width="8.7109375" style="9" customWidth="1"/>
    <col min="264" max="264" width="11.85546875" style="9" customWidth="1"/>
    <col min="265" max="265" width="13.28515625" style="9" customWidth="1"/>
    <col min="266" max="266" width="11.28515625" style="9" customWidth="1"/>
    <col min="267" max="512" width="10.5703125" style="9"/>
    <col min="513" max="513" width="4.28515625" style="9" customWidth="1"/>
    <col min="514" max="514" width="41.28515625" style="9" customWidth="1"/>
    <col min="515" max="515" width="17" style="9" customWidth="1"/>
    <col min="516" max="516" width="7.7109375" style="9" customWidth="1"/>
    <col min="517" max="517" width="12.28515625" style="9" customWidth="1"/>
    <col min="518" max="518" width="14.28515625" style="9" customWidth="1"/>
    <col min="519" max="519" width="8.7109375" style="9" customWidth="1"/>
    <col min="520" max="520" width="11.85546875" style="9" customWidth="1"/>
    <col min="521" max="521" width="13.28515625" style="9" customWidth="1"/>
    <col min="522" max="522" width="11.28515625" style="9" customWidth="1"/>
    <col min="523" max="768" width="10.5703125" style="9"/>
    <col min="769" max="769" width="4.28515625" style="9" customWidth="1"/>
    <col min="770" max="770" width="41.28515625" style="9" customWidth="1"/>
    <col min="771" max="771" width="17" style="9" customWidth="1"/>
    <col min="772" max="772" width="7.7109375" style="9" customWidth="1"/>
    <col min="773" max="773" width="12.28515625" style="9" customWidth="1"/>
    <col min="774" max="774" width="14.28515625" style="9" customWidth="1"/>
    <col min="775" max="775" width="8.7109375" style="9" customWidth="1"/>
    <col min="776" max="776" width="11.85546875" style="9" customWidth="1"/>
    <col min="777" max="777" width="13.28515625" style="9" customWidth="1"/>
    <col min="778" max="778" width="11.28515625" style="9" customWidth="1"/>
    <col min="779" max="1021" width="10.5703125" style="9"/>
    <col min="1022" max="1024" width="11.5703125" customWidth="1"/>
  </cols>
  <sheetData>
    <row r="1" spans="1:1024" ht="12.75" customHeight="1">
      <c r="A1" s="589" t="s">
        <v>1852</v>
      </c>
      <c r="B1" s="676"/>
      <c r="C1" s="13"/>
      <c r="D1" s="14"/>
      <c r="E1" s="13"/>
      <c r="F1" s="13"/>
    </row>
    <row r="2" spans="1:1024">
      <c r="A2" s="679" t="s">
        <v>1840</v>
      </c>
      <c r="B2" s="680"/>
      <c r="D2" s="12"/>
      <c r="E2" s="261"/>
      <c r="F2" s="12"/>
      <c r="G2" s="12"/>
      <c r="H2" s="17"/>
      <c r="I2" s="12"/>
      <c r="AMH2" s="9"/>
    </row>
    <row r="3" spans="1:1024" ht="15.75" customHeight="1">
      <c r="A3" s="861" t="s">
        <v>933</v>
      </c>
      <c r="B3" s="861"/>
      <c r="C3" s="861"/>
      <c r="D3" s="861"/>
      <c r="E3" s="861"/>
      <c r="F3" s="861"/>
      <c r="G3" s="861"/>
      <c r="H3" s="861"/>
      <c r="I3" s="861"/>
      <c r="J3" s="861"/>
    </row>
    <row r="4" spans="1:1024" s="24" customFormat="1" ht="38.25">
      <c r="A4" s="181" t="s">
        <v>1</v>
      </c>
      <c r="B4" s="181" t="s">
        <v>2</v>
      </c>
      <c r="C4" s="181" t="s">
        <v>3</v>
      </c>
      <c r="D4" s="181" t="s">
        <v>4</v>
      </c>
      <c r="E4" s="181" t="s">
        <v>5</v>
      </c>
      <c r="F4" s="181" t="s">
        <v>6</v>
      </c>
      <c r="G4" s="181" t="s">
        <v>7</v>
      </c>
      <c r="H4" s="181" t="s">
        <v>8</v>
      </c>
      <c r="I4" s="181" t="s">
        <v>9</v>
      </c>
      <c r="J4" s="181" t="s">
        <v>658</v>
      </c>
      <c r="K4" s="23" t="s">
        <v>10</v>
      </c>
      <c r="AMI4"/>
      <c r="AMJ4"/>
    </row>
    <row r="5" spans="1:1024" s="24" customFormat="1">
      <c r="A5" s="31">
        <v>1</v>
      </c>
      <c r="B5" s="41" t="s">
        <v>934</v>
      </c>
      <c r="C5" s="127" t="s">
        <v>935</v>
      </c>
      <c r="D5" s="31">
        <v>3</v>
      </c>
      <c r="E5" s="58"/>
      <c r="F5" s="90"/>
      <c r="G5" s="30"/>
      <c r="H5" s="90"/>
      <c r="I5" s="47"/>
      <c r="J5" s="31"/>
      <c r="K5" s="31"/>
      <c r="AMI5"/>
      <c r="AMJ5"/>
    </row>
    <row r="6" spans="1:1024" s="42" customFormat="1" ht="28.5" customHeight="1">
      <c r="A6" s="31">
        <v>2</v>
      </c>
      <c r="B6" s="127" t="s">
        <v>936</v>
      </c>
      <c r="C6" s="127" t="s">
        <v>937</v>
      </c>
      <c r="D6" s="96">
        <v>100</v>
      </c>
      <c r="E6" s="58"/>
      <c r="F6" s="90"/>
      <c r="G6" s="30"/>
      <c r="H6" s="90"/>
      <c r="I6" s="47"/>
      <c r="J6" s="263"/>
      <c r="K6" s="31"/>
      <c r="AMI6"/>
      <c r="AMJ6"/>
    </row>
    <row r="7" spans="1:1024" s="42" customFormat="1" ht="30.75" customHeight="1">
      <c r="A7" s="31">
        <v>3</v>
      </c>
      <c r="B7" s="127" t="s">
        <v>938</v>
      </c>
      <c r="C7" s="127" t="s">
        <v>939</v>
      </c>
      <c r="D7" s="96">
        <v>40</v>
      </c>
      <c r="E7" s="58"/>
      <c r="F7" s="90"/>
      <c r="G7" s="30"/>
      <c r="H7" s="90"/>
      <c r="I7" s="47"/>
      <c r="J7" s="263"/>
      <c r="K7" s="41"/>
      <c r="AMI7"/>
      <c r="AMJ7"/>
    </row>
    <row r="8" spans="1:1024" s="42" customFormat="1" ht="30.75" customHeight="1">
      <c r="A8" s="31">
        <v>4</v>
      </c>
      <c r="B8" s="126" t="s">
        <v>940</v>
      </c>
      <c r="C8" s="41" t="s">
        <v>941</v>
      </c>
      <c r="D8" s="31">
        <v>4000</v>
      </c>
      <c r="E8" s="58"/>
      <c r="F8" s="90"/>
      <c r="G8" s="30"/>
      <c r="H8" s="90"/>
      <c r="I8" s="47"/>
      <c r="J8" s="31"/>
      <c r="K8" s="31"/>
      <c r="AMI8"/>
      <c r="AMJ8"/>
    </row>
    <row r="9" spans="1:1024" s="42" customFormat="1" ht="46.5" customHeight="1">
      <c r="A9" s="31">
        <v>5</v>
      </c>
      <c r="B9" s="126" t="s">
        <v>942</v>
      </c>
      <c r="C9" s="41" t="s">
        <v>943</v>
      </c>
      <c r="D9" s="31">
        <v>20</v>
      </c>
      <c r="E9" s="58"/>
      <c r="F9" s="90"/>
      <c r="G9" s="30"/>
      <c r="H9" s="90"/>
      <c r="I9" s="47"/>
      <c r="J9" s="31"/>
      <c r="K9" s="31"/>
      <c r="AMI9"/>
      <c r="AMJ9"/>
    </row>
    <row r="10" spans="1:1024" s="42" customFormat="1" ht="30.75" customHeight="1">
      <c r="A10" s="31">
        <v>6</v>
      </c>
      <c r="B10" s="126" t="s">
        <v>944</v>
      </c>
      <c r="C10" s="41" t="s">
        <v>941</v>
      </c>
      <c r="D10" s="31">
        <v>900</v>
      </c>
      <c r="E10" s="58"/>
      <c r="F10" s="90"/>
      <c r="G10" s="30"/>
      <c r="H10" s="90"/>
      <c r="I10" s="47"/>
      <c r="J10" s="31"/>
      <c r="K10" s="31"/>
      <c r="AMI10"/>
      <c r="AMJ10"/>
    </row>
    <row r="11" spans="1:1024" s="42" customFormat="1" ht="30.75" customHeight="1">
      <c r="A11" s="31">
        <v>7</v>
      </c>
      <c r="B11" s="126" t="s">
        <v>945</v>
      </c>
      <c r="C11" s="41" t="s">
        <v>946</v>
      </c>
      <c r="D11" s="31">
        <v>400</v>
      </c>
      <c r="E11" s="58"/>
      <c r="F11" s="90"/>
      <c r="G11" s="30"/>
      <c r="H11" s="90"/>
      <c r="I11" s="47"/>
      <c r="J11" s="31"/>
      <c r="K11" s="31"/>
      <c r="AMI11"/>
      <c r="AMJ11"/>
    </row>
    <row r="12" spans="1:1024" s="42" customFormat="1" ht="30.75" customHeight="1">
      <c r="A12" s="31">
        <v>8</v>
      </c>
      <c r="B12" s="126" t="s">
        <v>947</v>
      </c>
      <c r="C12" s="41" t="s">
        <v>941</v>
      </c>
      <c r="D12" s="31">
        <v>1500</v>
      </c>
      <c r="E12" s="58"/>
      <c r="F12" s="90"/>
      <c r="G12" s="30"/>
      <c r="H12" s="90"/>
      <c r="I12" s="47"/>
      <c r="J12" s="31"/>
      <c r="K12" s="31"/>
      <c r="AMI12"/>
      <c r="AMJ12"/>
    </row>
    <row r="13" spans="1:1024" s="42" customFormat="1" ht="37.5" customHeight="1">
      <c r="A13" s="31">
        <v>9</v>
      </c>
      <c r="B13" s="127" t="s">
        <v>948</v>
      </c>
      <c r="C13" s="127" t="s">
        <v>949</v>
      </c>
      <c r="D13" s="96">
        <v>800</v>
      </c>
      <c r="E13" s="58"/>
      <c r="F13" s="90"/>
      <c r="G13" s="30"/>
      <c r="H13" s="90"/>
      <c r="I13" s="47"/>
      <c r="J13" s="263"/>
      <c r="K13" s="41"/>
      <c r="AMI13"/>
      <c r="AMJ13"/>
    </row>
    <row r="14" spans="1:1024" s="42" customFormat="1" ht="39">
      <c r="A14" s="31">
        <v>10</v>
      </c>
      <c r="B14" s="127" t="s">
        <v>950</v>
      </c>
      <c r="C14" s="127" t="s">
        <v>949</v>
      </c>
      <c r="D14" s="96">
        <v>2000</v>
      </c>
      <c r="E14" s="58"/>
      <c r="F14" s="90"/>
      <c r="G14" s="30"/>
      <c r="H14" s="90"/>
      <c r="I14" s="47"/>
      <c r="J14" s="263"/>
      <c r="K14" s="41"/>
      <c r="AMI14"/>
      <c r="AMJ14"/>
    </row>
    <row r="15" spans="1:1024" s="42" customFormat="1" ht="39">
      <c r="A15" s="31">
        <v>11</v>
      </c>
      <c r="B15" s="127" t="s">
        <v>951</v>
      </c>
      <c r="C15" s="127" t="s">
        <v>949</v>
      </c>
      <c r="D15" s="96">
        <v>2000</v>
      </c>
      <c r="E15" s="58"/>
      <c r="F15" s="90"/>
      <c r="G15" s="30"/>
      <c r="H15" s="90"/>
      <c r="I15" s="47"/>
      <c r="J15" s="263"/>
      <c r="K15" s="41"/>
      <c r="AMI15"/>
      <c r="AMJ15"/>
    </row>
    <row r="16" spans="1:1024" ht="25.5">
      <c r="A16" s="31">
        <v>12</v>
      </c>
      <c r="B16" s="264" t="s">
        <v>952</v>
      </c>
      <c r="C16" s="57" t="s">
        <v>953</v>
      </c>
      <c r="D16" s="724">
        <v>100</v>
      </c>
      <c r="E16" s="58"/>
      <c r="F16" s="90"/>
      <c r="G16" s="30"/>
      <c r="H16" s="90"/>
      <c r="I16" s="47"/>
      <c r="J16" s="263"/>
      <c r="K16" s="31"/>
    </row>
    <row r="17" spans="1:1024" s="42" customFormat="1">
      <c r="A17" s="31">
        <v>13</v>
      </c>
      <c r="B17" s="127" t="s">
        <v>954</v>
      </c>
      <c r="C17" s="127" t="s">
        <v>955</v>
      </c>
      <c r="D17" s="725">
        <v>5</v>
      </c>
      <c r="E17" s="58"/>
      <c r="F17" s="90"/>
      <c r="G17" s="30"/>
      <c r="H17" s="90"/>
      <c r="I17" s="47"/>
      <c r="J17" s="263"/>
      <c r="K17" s="41"/>
      <c r="AMI17"/>
      <c r="AMJ17"/>
    </row>
    <row r="18" spans="1:1024" s="42" customFormat="1" ht="18" customHeight="1">
      <c r="A18" s="31">
        <v>14</v>
      </c>
      <c r="B18" s="127" t="s">
        <v>956</v>
      </c>
      <c r="C18" s="127" t="s">
        <v>957</v>
      </c>
      <c r="D18" s="725">
        <v>128</v>
      </c>
      <c r="E18" s="58"/>
      <c r="F18" s="90"/>
      <c r="G18" s="30"/>
      <c r="H18" s="90"/>
      <c r="I18" s="47"/>
      <c r="J18" s="263"/>
      <c r="K18" s="41"/>
      <c r="AMI18"/>
      <c r="AMJ18"/>
    </row>
    <row r="19" spans="1:1024" s="42" customFormat="1" ht="18" customHeight="1">
      <c r="A19" s="31">
        <v>15</v>
      </c>
      <c r="B19" s="127" t="s">
        <v>958</v>
      </c>
      <c r="C19" s="127" t="s">
        <v>65</v>
      </c>
      <c r="D19" s="725">
        <v>5</v>
      </c>
      <c r="E19" s="58"/>
      <c r="F19" s="90"/>
      <c r="G19" s="30"/>
      <c r="H19" s="90"/>
      <c r="I19" s="47"/>
      <c r="J19" s="263"/>
      <c r="K19" s="41"/>
      <c r="AMI19"/>
      <c r="AMJ19"/>
    </row>
    <row r="20" spans="1:1024" s="42" customFormat="1" ht="26.25">
      <c r="A20" s="31">
        <v>16</v>
      </c>
      <c r="B20" s="127" t="s">
        <v>959</v>
      </c>
      <c r="C20" s="127" t="s">
        <v>960</v>
      </c>
      <c r="D20" s="725">
        <v>8</v>
      </c>
      <c r="E20" s="58"/>
      <c r="F20" s="90"/>
      <c r="G20" s="30"/>
      <c r="H20" s="90"/>
      <c r="I20" s="47"/>
      <c r="J20" s="263"/>
      <c r="K20" s="41"/>
      <c r="AMI20"/>
      <c r="AMJ20"/>
    </row>
    <row r="21" spans="1:1024" s="42" customFormat="1" ht="24" customHeight="1">
      <c r="A21" s="31">
        <v>17</v>
      </c>
      <c r="B21" s="127" t="s">
        <v>961</v>
      </c>
      <c r="C21" s="127" t="s">
        <v>962</v>
      </c>
      <c r="D21" s="707">
        <v>30</v>
      </c>
      <c r="E21" s="58"/>
      <c r="F21" s="90"/>
      <c r="G21" s="30"/>
      <c r="H21" s="90"/>
      <c r="I21" s="47"/>
      <c r="J21" s="263"/>
      <c r="K21" s="41"/>
      <c r="AMI21"/>
      <c r="AMJ21"/>
    </row>
    <row r="22" spans="1:1024" s="122" customFormat="1" ht="26.25">
      <c r="A22" s="31">
        <v>18</v>
      </c>
      <c r="B22" s="127" t="s">
        <v>963</v>
      </c>
      <c r="C22" s="127" t="s">
        <v>964</v>
      </c>
      <c r="D22" s="725">
        <v>60</v>
      </c>
      <c r="E22" s="58"/>
      <c r="F22" s="90"/>
      <c r="G22" s="30"/>
      <c r="H22" s="90"/>
      <c r="I22" s="47"/>
      <c r="J22" s="263"/>
      <c r="K22" s="66"/>
      <c r="AMI22"/>
      <c r="AMJ22"/>
    </row>
    <row r="23" spans="1:1024" s="42" customFormat="1" ht="26.25">
      <c r="A23" s="31">
        <v>19</v>
      </c>
      <c r="B23" s="127" t="s">
        <v>965</v>
      </c>
      <c r="C23" s="127" t="s">
        <v>964</v>
      </c>
      <c r="D23" s="725">
        <v>200</v>
      </c>
      <c r="E23" s="58"/>
      <c r="F23" s="90"/>
      <c r="G23" s="30"/>
      <c r="H23" s="90"/>
      <c r="I23" s="47"/>
      <c r="J23" s="263"/>
      <c r="K23" s="41"/>
      <c r="AMI23"/>
      <c r="AMJ23"/>
    </row>
    <row r="24" spans="1:1024" s="42" customFormat="1" ht="27" customHeight="1">
      <c r="A24" s="31">
        <v>20</v>
      </c>
      <c r="B24" s="127" t="s">
        <v>966</v>
      </c>
      <c r="C24" s="127" t="s">
        <v>967</v>
      </c>
      <c r="D24" s="725">
        <v>10</v>
      </c>
      <c r="E24" s="58"/>
      <c r="F24" s="90"/>
      <c r="G24" s="30"/>
      <c r="H24" s="90"/>
      <c r="I24" s="47"/>
      <c r="J24" s="263"/>
      <c r="K24" s="41"/>
      <c r="AMI24"/>
      <c r="AMJ24"/>
    </row>
    <row r="25" spans="1:1024" s="42" customFormat="1" ht="30" customHeight="1">
      <c r="A25" s="31">
        <v>21</v>
      </c>
      <c r="B25" s="265" t="s">
        <v>968</v>
      </c>
      <c r="C25" s="127" t="s">
        <v>969</v>
      </c>
      <c r="D25" s="31">
        <v>3</v>
      </c>
      <c r="E25" s="58"/>
      <c r="F25" s="90"/>
      <c r="G25" s="30"/>
      <c r="H25" s="90"/>
      <c r="I25" s="47"/>
      <c r="J25" s="55"/>
      <c r="K25" s="41"/>
      <c r="AMI25"/>
      <c r="AMJ25"/>
    </row>
    <row r="26" spans="1:1024" s="42" customFormat="1" ht="30" customHeight="1">
      <c r="A26" s="31">
        <v>22</v>
      </c>
      <c r="B26" s="127" t="s">
        <v>970</v>
      </c>
      <c r="C26" s="127" t="s">
        <v>187</v>
      </c>
      <c r="D26" s="725">
        <v>3</v>
      </c>
      <c r="E26" s="58"/>
      <c r="F26" s="90"/>
      <c r="G26" s="30"/>
      <c r="H26" s="90"/>
      <c r="I26" s="47"/>
      <c r="J26" s="263"/>
      <c r="K26" s="41"/>
      <c r="AMI26"/>
      <c r="AMJ26"/>
    </row>
    <row r="27" spans="1:1024" s="42" customFormat="1" ht="30" customHeight="1">
      <c r="A27" s="31">
        <v>23</v>
      </c>
      <c r="B27" s="127" t="s">
        <v>971</v>
      </c>
      <c r="C27" s="127" t="s">
        <v>972</v>
      </c>
      <c r="D27" s="725">
        <v>30</v>
      </c>
      <c r="E27" s="58"/>
      <c r="F27" s="90"/>
      <c r="G27" s="30"/>
      <c r="H27" s="90"/>
      <c r="I27" s="47"/>
      <c r="J27" s="263"/>
      <c r="K27" s="41"/>
      <c r="AMI27"/>
      <c r="AMJ27"/>
    </row>
    <row r="28" spans="1:1024" s="42" customFormat="1" ht="28.5" customHeight="1">
      <c r="A28" s="31">
        <v>24</v>
      </c>
      <c r="B28" s="127" t="s">
        <v>973</v>
      </c>
      <c r="C28" s="127" t="s">
        <v>930</v>
      </c>
      <c r="D28" s="725">
        <v>2500</v>
      </c>
      <c r="E28" s="58"/>
      <c r="F28" s="90"/>
      <c r="G28" s="30"/>
      <c r="H28" s="90"/>
      <c r="I28" s="47"/>
      <c r="J28" s="263"/>
      <c r="K28" s="41"/>
      <c r="AMI28"/>
      <c r="AMJ28"/>
    </row>
    <row r="29" spans="1:1024" s="42" customFormat="1" ht="28.5" customHeight="1">
      <c r="A29" s="31">
        <v>25</v>
      </c>
      <c r="B29" s="127" t="s">
        <v>974</v>
      </c>
      <c r="C29" s="127" t="s">
        <v>930</v>
      </c>
      <c r="D29" s="726">
        <v>1200</v>
      </c>
      <c r="E29" s="58"/>
      <c r="F29" s="90"/>
      <c r="G29" s="30"/>
      <c r="H29" s="90"/>
      <c r="I29" s="47"/>
      <c r="J29" s="263"/>
      <c r="K29" s="41"/>
      <c r="AMI29"/>
      <c r="AMJ29"/>
    </row>
    <row r="30" spans="1:1024" s="42" customFormat="1" ht="26.25">
      <c r="A30" s="31">
        <v>26</v>
      </c>
      <c r="B30" s="41" t="s">
        <v>975</v>
      </c>
      <c r="C30" s="127" t="s">
        <v>976</v>
      </c>
      <c r="D30" s="707">
        <v>10</v>
      </c>
      <c r="E30" s="58"/>
      <c r="F30" s="90"/>
      <c r="G30" s="30"/>
      <c r="H30" s="90"/>
      <c r="I30" s="47"/>
      <c r="J30" s="263"/>
      <c r="K30" s="41"/>
      <c r="AMI30"/>
      <c r="AMJ30"/>
    </row>
    <row r="31" spans="1:1024" s="42" customFormat="1" ht="37.5" customHeight="1">
      <c r="A31" s="31">
        <v>27</v>
      </c>
      <c r="B31" s="127" t="s">
        <v>977</v>
      </c>
      <c r="C31" s="127" t="s">
        <v>978</v>
      </c>
      <c r="D31" s="707">
        <v>10</v>
      </c>
      <c r="E31" s="58"/>
      <c r="F31" s="90"/>
      <c r="G31" s="30"/>
      <c r="H31" s="90"/>
      <c r="I31" s="47"/>
      <c r="J31" s="263"/>
      <c r="K31" s="41"/>
      <c r="AMI31"/>
      <c r="AMJ31"/>
    </row>
    <row r="32" spans="1:1024" s="42" customFormat="1" ht="26.25">
      <c r="A32" s="31">
        <v>28</v>
      </c>
      <c r="B32" s="127" t="s">
        <v>979</v>
      </c>
      <c r="C32" s="127" t="s">
        <v>949</v>
      </c>
      <c r="D32" s="725">
        <v>300</v>
      </c>
      <c r="E32" s="58"/>
      <c r="F32" s="90"/>
      <c r="G32" s="30"/>
      <c r="H32" s="90"/>
      <c r="I32" s="47"/>
      <c r="J32" s="263"/>
      <c r="K32" s="41"/>
      <c r="AMI32"/>
      <c r="AMJ32"/>
    </row>
    <row r="33" spans="1:1024" s="42" customFormat="1" ht="39" customHeight="1">
      <c r="A33" s="31">
        <v>29</v>
      </c>
      <c r="B33" s="127" t="s">
        <v>980</v>
      </c>
      <c r="C33" s="127" t="s">
        <v>981</v>
      </c>
      <c r="D33" s="725">
        <v>25</v>
      </c>
      <c r="E33" s="58"/>
      <c r="F33" s="90"/>
      <c r="G33" s="30"/>
      <c r="H33" s="90"/>
      <c r="I33" s="47"/>
      <c r="J33" s="263"/>
      <c r="K33" s="41"/>
      <c r="AMI33"/>
      <c r="AMJ33"/>
    </row>
    <row r="34" spans="1:1024" s="42" customFormat="1" ht="26.25">
      <c r="A34" s="31">
        <v>30</v>
      </c>
      <c r="B34" s="127" t="s">
        <v>982</v>
      </c>
      <c r="C34" s="127" t="s">
        <v>983</v>
      </c>
      <c r="D34" s="725">
        <v>60</v>
      </c>
      <c r="E34" s="58"/>
      <c r="F34" s="90"/>
      <c r="G34" s="30"/>
      <c r="H34" s="90"/>
      <c r="I34" s="47"/>
      <c r="J34" s="263"/>
      <c r="K34" s="41"/>
      <c r="AMI34"/>
      <c r="AMJ34"/>
    </row>
    <row r="35" spans="1:1024" s="42" customFormat="1" ht="26.25">
      <c r="A35" s="31">
        <v>31</v>
      </c>
      <c r="B35" s="127" t="s">
        <v>984</v>
      </c>
      <c r="C35" s="127" t="s">
        <v>983</v>
      </c>
      <c r="D35" s="725">
        <v>5</v>
      </c>
      <c r="E35" s="58"/>
      <c r="F35" s="90"/>
      <c r="G35" s="30"/>
      <c r="H35" s="90"/>
      <c r="I35" s="47"/>
      <c r="J35" s="263"/>
      <c r="K35" s="41"/>
      <c r="AMI35"/>
      <c r="AMJ35"/>
    </row>
    <row r="36" spans="1:1024" s="42" customFormat="1">
      <c r="A36" s="31">
        <v>32</v>
      </c>
      <c r="B36" s="127" t="s">
        <v>985</v>
      </c>
      <c r="C36" s="127" t="s">
        <v>986</v>
      </c>
      <c r="D36" s="725">
        <v>5</v>
      </c>
      <c r="E36" s="58"/>
      <c r="F36" s="90"/>
      <c r="G36" s="30"/>
      <c r="H36" s="90"/>
      <c r="I36" s="47"/>
      <c r="J36" s="263"/>
      <c r="K36" s="41"/>
      <c r="AMI36"/>
      <c r="AMJ36"/>
    </row>
    <row r="37" spans="1:1024" s="42" customFormat="1">
      <c r="A37" s="31">
        <v>33</v>
      </c>
      <c r="B37" s="266" t="s">
        <v>987</v>
      </c>
      <c r="C37" s="57" t="s">
        <v>988</v>
      </c>
      <c r="D37" s="724">
        <v>60</v>
      </c>
      <c r="E37" s="58"/>
      <c r="F37" s="90"/>
      <c r="G37" s="30"/>
      <c r="H37" s="90"/>
      <c r="I37" s="47"/>
      <c r="J37" s="263"/>
      <c r="K37" s="41"/>
      <c r="AMI37"/>
      <c r="AMJ37"/>
    </row>
    <row r="38" spans="1:1024">
      <c r="A38" s="31">
        <v>34</v>
      </c>
      <c r="B38" s="127" t="s">
        <v>989</v>
      </c>
      <c r="C38" s="127" t="s">
        <v>990</v>
      </c>
      <c r="D38" s="707">
        <v>2</v>
      </c>
      <c r="E38" s="58"/>
      <c r="F38" s="90"/>
      <c r="G38" s="30"/>
      <c r="H38" s="90"/>
      <c r="I38" s="47"/>
      <c r="J38" s="263"/>
      <c r="K38" s="31"/>
    </row>
    <row r="39" spans="1:1024" ht="25.5">
      <c r="A39" s="31">
        <v>35</v>
      </c>
      <c r="B39" s="248" t="s">
        <v>991</v>
      </c>
      <c r="C39" s="249" t="s">
        <v>992</v>
      </c>
      <c r="D39" s="711">
        <v>30</v>
      </c>
      <c r="E39" s="58"/>
      <c r="F39" s="90"/>
      <c r="G39" s="30"/>
      <c r="H39" s="90"/>
      <c r="I39" s="47"/>
      <c r="J39" s="263"/>
      <c r="K39" s="31"/>
    </row>
    <row r="40" spans="1:1024" ht="26.25">
      <c r="A40" s="31">
        <v>36</v>
      </c>
      <c r="B40" s="127" t="s">
        <v>993</v>
      </c>
      <c r="C40" s="127" t="s">
        <v>641</v>
      </c>
      <c r="D40" s="725">
        <v>2</v>
      </c>
      <c r="E40" s="58"/>
      <c r="F40" s="90"/>
      <c r="G40" s="30"/>
      <c r="H40" s="90"/>
      <c r="I40" s="47"/>
      <c r="J40" s="263"/>
      <c r="K40" s="31"/>
    </row>
    <row r="41" spans="1:1024" s="42" customFormat="1">
      <c r="A41" s="31">
        <v>37</v>
      </c>
      <c r="B41" s="127" t="s">
        <v>994</v>
      </c>
      <c r="C41" s="127" t="s">
        <v>995</v>
      </c>
      <c r="D41" s="725">
        <v>40</v>
      </c>
      <c r="E41" s="58"/>
      <c r="F41" s="90"/>
      <c r="G41" s="30"/>
      <c r="H41" s="90"/>
      <c r="I41" s="47"/>
      <c r="J41" s="263"/>
      <c r="K41" s="41"/>
      <c r="AMI41"/>
      <c r="AMJ41"/>
    </row>
    <row r="42" spans="1:1024" s="42" customFormat="1" ht="26.25">
      <c r="A42" s="31">
        <v>38</v>
      </c>
      <c r="B42" s="127" t="s">
        <v>996</v>
      </c>
      <c r="C42" s="127" t="s">
        <v>997</v>
      </c>
      <c r="D42" s="725">
        <v>5</v>
      </c>
      <c r="E42" s="58"/>
      <c r="F42" s="90"/>
      <c r="G42" s="30"/>
      <c r="H42" s="90"/>
      <c r="I42" s="47"/>
      <c r="J42" s="263"/>
      <c r="K42" s="41"/>
      <c r="AMI42"/>
      <c r="AMJ42"/>
    </row>
    <row r="43" spans="1:1024" s="42" customFormat="1">
      <c r="A43" s="31">
        <v>39</v>
      </c>
      <c r="B43" s="127" t="s">
        <v>998</v>
      </c>
      <c r="C43" s="43" t="s">
        <v>999</v>
      </c>
      <c r="D43" s="725">
        <v>80</v>
      </c>
      <c r="E43" s="58"/>
      <c r="F43" s="90"/>
      <c r="G43" s="30"/>
      <c r="H43" s="90"/>
      <c r="I43" s="47"/>
      <c r="J43" s="263"/>
      <c r="K43" s="41"/>
      <c r="AMI43"/>
      <c r="AMJ43"/>
    </row>
    <row r="44" spans="1:1024" s="42" customFormat="1">
      <c r="A44" s="31">
        <v>40</v>
      </c>
      <c r="B44" s="127" t="s">
        <v>1000</v>
      </c>
      <c r="C44" s="43" t="s">
        <v>1001</v>
      </c>
      <c r="D44" s="725">
        <v>20</v>
      </c>
      <c r="E44" s="58"/>
      <c r="F44" s="90"/>
      <c r="G44" s="30"/>
      <c r="H44" s="90"/>
      <c r="I44" s="47"/>
      <c r="J44" s="263"/>
      <c r="K44" s="41"/>
      <c r="AMI44"/>
      <c r="AMJ44"/>
    </row>
    <row r="45" spans="1:1024" s="42" customFormat="1" ht="28.5" customHeight="1">
      <c r="A45" s="31">
        <v>41</v>
      </c>
      <c r="B45" s="267" t="s">
        <v>1002</v>
      </c>
      <c r="C45" s="249" t="s">
        <v>1003</v>
      </c>
      <c r="D45" s="711">
        <v>2</v>
      </c>
      <c r="E45" s="58"/>
      <c r="F45" s="90"/>
      <c r="G45" s="30"/>
      <c r="H45" s="90"/>
      <c r="I45" s="47"/>
      <c r="J45" s="263"/>
      <c r="K45" s="41"/>
      <c r="AMI45"/>
      <c r="AMJ45"/>
    </row>
    <row r="46" spans="1:1024">
      <c r="A46" s="31">
        <v>42</v>
      </c>
      <c r="B46" s="266" t="s">
        <v>1004</v>
      </c>
      <c r="C46" s="57" t="s">
        <v>1005</v>
      </c>
      <c r="D46" s="724">
        <v>300</v>
      </c>
      <c r="E46" s="58"/>
      <c r="F46" s="90"/>
      <c r="G46" s="30"/>
      <c r="H46" s="90"/>
      <c r="I46" s="47"/>
      <c r="J46" s="263"/>
      <c r="K46" s="31"/>
    </row>
    <row r="47" spans="1:1024" ht="26.25">
      <c r="A47" s="31">
        <v>43</v>
      </c>
      <c r="B47" s="127" t="s">
        <v>1006</v>
      </c>
      <c r="C47" s="134" t="s">
        <v>1007</v>
      </c>
      <c r="D47" s="708">
        <v>50</v>
      </c>
      <c r="E47" s="58"/>
      <c r="F47" s="90"/>
      <c r="G47" s="30"/>
      <c r="H47" s="90"/>
      <c r="I47" s="47"/>
      <c r="J47" s="263"/>
      <c r="K47" s="31"/>
    </row>
    <row r="48" spans="1:1024" s="42" customFormat="1" ht="26.25">
      <c r="A48" s="31">
        <v>44</v>
      </c>
      <c r="B48" s="127" t="s">
        <v>1008</v>
      </c>
      <c r="C48" s="127" t="s">
        <v>1009</v>
      </c>
      <c r="D48" s="725">
        <v>6</v>
      </c>
      <c r="E48" s="58"/>
      <c r="F48" s="90"/>
      <c r="G48" s="30"/>
      <c r="H48" s="90"/>
      <c r="I48" s="47"/>
      <c r="J48" s="263"/>
      <c r="K48" s="41"/>
      <c r="AMI48"/>
      <c r="AMJ48"/>
    </row>
    <row r="49" spans="1:1024" s="42" customFormat="1" ht="33" customHeight="1">
      <c r="A49" s="31">
        <v>45</v>
      </c>
      <c r="B49" s="127" t="s">
        <v>1010</v>
      </c>
      <c r="C49" s="127" t="s">
        <v>89</v>
      </c>
      <c r="D49" s="725">
        <v>100</v>
      </c>
      <c r="E49" s="58"/>
      <c r="F49" s="90"/>
      <c r="G49" s="30"/>
      <c r="H49" s="90"/>
      <c r="I49" s="47"/>
      <c r="J49" s="263"/>
      <c r="K49" s="41"/>
      <c r="AMI49"/>
      <c r="AMJ49"/>
    </row>
    <row r="50" spans="1:1024" s="42" customFormat="1" ht="36.75" customHeight="1">
      <c r="A50" s="31">
        <v>46</v>
      </c>
      <c r="B50" s="127" t="s">
        <v>1011</v>
      </c>
      <c r="C50" s="127" t="s">
        <v>106</v>
      </c>
      <c r="D50" s="725">
        <v>50</v>
      </c>
      <c r="E50" s="58"/>
      <c r="F50" s="90"/>
      <c r="G50" s="30"/>
      <c r="H50" s="90"/>
      <c r="I50" s="47"/>
      <c r="J50" s="263"/>
      <c r="K50" s="41"/>
      <c r="AMI50"/>
      <c r="AMJ50"/>
    </row>
    <row r="51" spans="1:1024" s="42" customFormat="1">
      <c r="A51" s="31">
        <v>47</v>
      </c>
      <c r="B51" s="127" t="s">
        <v>1012</v>
      </c>
      <c r="C51" s="127" t="s">
        <v>1013</v>
      </c>
      <c r="D51" s="725">
        <v>10</v>
      </c>
      <c r="E51" s="58"/>
      <c r="F51" s="90"/>
      <c r="G51" s="30"/>
      <c r="H51" s="90"/>
      <c r="I51" s="47"/>
      <c r="J51" s="263"/>
      <c r="K51" s="41"/>
      <c r="AMI51"/>
      <c r="AMJ51"/>
    </row>
    <row r="52" spans="1:1024" s="42" customFormat="1" ht="26.25">
      <c r="A52" s="31">
        <v>48</v>
      </c>
      <c r="B52" s="127" t="s">
        <v>1014</v>
      </c>
      <c r="C52" s="127" t="s">
        <v>960</v>
      </c>
      <c r="D52" s="725">
        <v>25</v>
      </c>
      <c r="E52" s="58"/>
      <c r="F52" s="90"/>
      <c r="G52" s="30"/>
      <c r="H52" s="90"/>
      <c r="I52" s="47"/>
      <c r="J52" s="263"/>
      <c r="K52" s="41"/>
      <c r="AMI52"/>
      <c r="AMJ52"/>
    </row>
    <row r="53" spans="1:1024" s="42" customFormat="1">
      <c r="A53" s="31">
        <v>49</v>
      </c>
      <c r="B53" s="266" t="s">
        <v>1015</v>
      </c>
      <c r="C53" s="268" t="s">
        <v>1016</v>
      </c>
      <c r="D53" s="724">
        <v>3000</v>
      </c>
      <c r="E53" s="58"/>
      <c r="F53" s="90"/>
      <c r="G53" s="30"/>
      <c r="H53" s="90"/>
      <c r="I53" s="47"/>
      <c r="J53" s="263"/>
      <c r="K53" s="41"/>
      <c r="AMI53"/>
      <c r="AMJ53"/>
    </row>
    <row r="54" spans="1:1024">
      <c r="A54" s="31">
        <v>50</v>
      </c>
      <c r="B54" s="127" t="s">
        <v>1017</v>
      </c>
      <c r="C54" s="127" t="s">
        <v>1018</v>
      </c>
      <c r="D54" s="725">
        <v>200</v>
      </c>
      <c r="E54" s="58"/>
      <c r="F54" s="90"/>
      <c r="G54" s="30"/>
      <c r="H54" s="90"/>
      <c r="I54" s="47"/>
      <c r="J54" s="263"/>
      <c r="K54" s="31"/>
    </row>
    <row r="55" spans="1:1024" s="42" customFormat="1">
      <c r="A55" s="31">
        <v>51</v>
      </c>
      <c r="B55" s="127" t="s">
        <v>1019</v>
      </c>
      <c r="C55" s="41" t="s">
        <v>1020</v>
      </c>
      <c r="D55" s="31">
        <v>100</v>
      </c>
      <c r="E55" s="58"/>
      <c r="F55" s="90"/>
      <c r="G55" s="30"/>
      <c r="H55" s="90"/>
      <c r="I55" s="47"/>
      <c r="J55" s="263"/>
      <c r="K55" s="41"/>
      <c r="AMI55"/>
      <c r="AMJ55"/>
    </row>
    <row r="56" spans="1:1024">
      <c r="A56" s="31">
        <v>52</v>
      </c>
      <c r="B56" s="127" t="s">
        <v>1021</v>
      </c>
      <c r="C56" s="127" t="s">
        <v>1022</v>
      </c>
      <c r="D56" s="725">
        <v>5</v>
      </c>
      <c r="E56" s="58"/>
      <c r="F56" s="90"/>
      <c r="G56" s="30"/>
      <c r="H56" s="90"/>
      <c r="I56" s="47"/>
      <c r="J56" s="263"/>
      <c r="K56" s="31"/>
    </row>
    <row r="57" spans="1:1024" s="42" customFormat="1">
      <c r="A57" s="31">
        <v>53</v>
      </c>
      <c r="B57" s="266" t="s">
        <v>1023</v>
      </c>
      <c r="C57" s="57" t="s">
        <v>1024</v>
      </c>
      <c r="D57" s="724">
        <v>1000</v>
      </c>
      <c r="E57" s="58"/>
      <c r="F57" s="90"/>
      <c r="G57" s="30"/>
      <c r="H57" s="90"/>
      <c r="I57" s="47"/>
      <c r="J57" s="263"/>
      <c r="K57" s="41"/>
      <c r="AMI57"/>
      <c r="AMJ57"/>
    </row>
    <row r="58" spans="1:1024" ht="34.5" customHeight="1">
      <c r="A58" s="31">
        <v>54</v>
      </c>
      <c r="B58" s="127" t="s">
        <v>1025</v>
      </c>
      <c r="C58" s="127" t="s">
        <v>230</v>
      </c>
      <c r="D58" s="707">
        <v>60</v>
      </c>
      <c r="E58" s="58"/>
      <c r="F58" s="90"/>
      <c r="G58" s="30"/>
      <c r="H58" s="90"/>
      <c r="I58" s="47"/>
      <c r="J58" s="263"/>
      <c r="K58" s="31"/>
    </row>
    <row r="59" spans="1:1024" s="42" customFormat="1">
      <c r="A59" s="31">
        <v>55</v>
      </c>
      <c r="B59" s="127" t="s">
        <v>1026</v>
      </c>
      <c r="C59" s="127" t="s">
        <v>18</v>
      </c>
      <c r="D59" s="707">
        <v>20</v>
      </c>
      <c r="E59" s="58"/>
      <c r="F59" s="90"/>
      <c r="G59" s="30"/>
      <c r="H59" s="90"/>
      <c r="I59" s="47"/>
      <c r="J59" s="263"/>
      <c r="K59" s="41"/>
      <c r="AMI59"/>
      <c r="AMJ59"/>
    </row>
    <row r="60" spans="1:1024" s="42" customFormat="1">
      <c r="A60" s="31">
        <v>56</v>
      </c>
      <c r="B60" s="127" t="s">
        <v>1027</v>
      </c>
      <c r="C60" s="127" t="s">
        <v>960</v>
      </c>
      <c r="D60" s="707">
        <v>30</v>
      </c>
      <c r="E60" s="58"/>
      <c r="F60" s="90"/>
      <c r="G60" s="30"/>
      <c r="H60" s="90"/>
      <c r="I60" s="47"/>
      <c r="J60" s="263"/>
      <c r="K60" s="41"/>
      <c r="AMI60"/>
      <c r="AMJ60"/>
    </row>
    <row r="61" spans="1:1024" s="42" customFormat="1">
      <c r="A61" s="31">
        <v>57</v>
      </c>
      <c r="B61" s="269" t="s">
        <v>1028</v>
      </c>
      <c r="C61" s="270" t="s">
        <v>1029</v>
      </c>
      <c r="D61" s="727">
        <v>3</v>
      </c>
      <c r="E61" s="58"/>
      <c r="F61" s="90"/>
      <c r="G61" s="30"/>
      <c r="H61" s="90"/>
      <c r="I61" s="47"/>
      <c r="J61" s="263"/>
      <c r="K61" s="41"/>
      <c r="AMI61"/>
      <c r="AMJ61"/>
    </row>
    <row r="62" spans="1:1024" ht="26.25">
      <c r="A62" s="31">
        <v>58</v>
      </c>
      <c r="B62" s="127" t="s">
        <v>1030</v>
      </c>
      <c r="C62" s="127" t="s">
        <v>1031</v>
      </c>
      <c r="D62" s="725">
        <v>15</v>
      </c>
      <c r="E62" s="58"/>
      <c r="F62" s="90"/>
      <c r="G62" s="30"/>
      <c r="H62" s="90"/>
      <c r="I62" s="47"/>
      <c r="J62" s="263"/>
      <c r="K62" s="31"/>
    </row>
    <row r="63" spans="1:1024" s="42" customFormat="1" ht="26.25">
      <c r="A63" s="31">
        <v>59</v>
      </c>
      <c r="B63" s="127" t="s">
        <v>1032</v>
      </c>
      <c r="C63" s="127" t="s">
        <v>1033</v>
      </c>
      <c r="D63" s="725">
        <v>5</v>
      </c>
      <c r="E63" s="58"/>
      <c r="F63" s="90"/>
      <c r="G63" s="30"/>
      <c r="H63" s="90"/>
      <c r="I63" s="47"/>
      <c r="J63" s="263"/>
      <c r="K63" s="41"/>
      <c r="AMI63"/>
      <c r="AMJ63"/>
    </row>
    <row r="64" spans="1:1024" s="42" customFormat="1" ht="26.25">
      <c r="A64" s="31">
        <v>60</v>
      </c>
      <c r="B64" s="127" t="s">
        <v>1034</v>
      </c>
      <c r="C64" s="127" t="s">
        <v>1035</v>
      </c>
      <c r="D64" s="725">
        <v>2</v>
      </c>
      <c r="E64" s="58"/>
      <c r="F64" s="90"/>
      <c r="G64" s="30"/>
      <c r="H64" s="90"/>
      <c r="I64" s="47"/>
      <c r="J64" s="263"/>
      <c r="K64" s="41"/>
      <c r="AMI64"/>
      <c r="AMJ64"/>
    </row>
    <row r="65" spans="1:1024" s="42" customFormat="1">
      <c r="A65" s="31">
        <v>61</v>
      </c>
      <c r="B65" s="127" t="s">
        <v>1036</v>
      </c>
      <c r="C65" s="127" t="s">
        <v>1037</v>
      </c>
      <c r="D65" s="725">
        <v>30</v>
      </c>
      <c r="E65" s="58"/>
      <c r="F65" s="90"/>
      <c r="G65" s="30"/>
      <c r="H65" s="90"/>
      <c r="I65" s="47"/>
      <c r="J65" s="263"/>
      <c r="K65" s="41"/>
      <c r="AMI65"/>
      <c r="AMJ65"/>
    </row>
    <row r="66" spans="1:1024" s="42" customFormat="1" ht="26.25">
      <c r="A66" s="31">
        <v>62</v>
      </c>
      <c r="B66" s="127" t="s">
        <v>1038</v>
      </c>
      <c r="C66" s="127" t="s">
        <v>930</v>
      </c>
      <c r="D66" s="707">
        <v>500</v>
      </c>
      <c r="E66" s="58"/>
      <c r="F66" s="90"/>
      <c r="G66" s="30"/>
      <c r="H66" s="90"/>
      <c r="I66" s="47"/>
      <c r="J66" s="263"/>
      <c r="K66" s="41"/>
      <c r="AMI66"/>
      <c r="AMJ66"/>
    </row>
    <row r="67" spans="1:1024" s="42" customFormat="1" ht="26.25">
      <c r="A67" s="31">
        <v>63</v>
      </c>
      <c r="B67" s="127" t="s">
        <v>1039</v>
      </c>
      <c r="C67" s="127" t="s">
        <v>930</v>
      </c>
      <c r="D67" s="707">
        <v>400</v>
      </c>
      <c r="E67" s="58"/>
      <c r="F67" s="90"/>
      <c r="G67" s="30"/>
      <c r="H67" s="90"/>
      <c r="I67" s="47"/>
      <c r="J67" s="263"/>
      <c r="K67" s="41"/>
      <c r="AMI67"/>
      <c r="AMJ67"/>
    </row>
    <row r="68" spans="1:1024" s="42" customFormat="1" ht="26.25">
      <c r="A68" s="31">
        <v>64</v>
      </c>
      <c r="B68" s="126" t="s">
        <v>1040</v>
      </c>
      <c r="C68" s="127" t="s">
        <v>930</v>
      </c>
      <c r="D68" s="707">
        <v>600</v>
      </c>
      <c r="E68" s="58"/>
      <c r="F68" s="90"/>
      <c r="G68" s="30"/>
      <c r="H68" s="90"/>
      <c r="I68" s="47"/>
      <c r="J68" s="263"/>
      <c r="K68" s="41"/>
      <c r="AMI68"/>
      <c r="AMJ68"/>
    </row>
    <row r="69" spans="1:1024" s="42" customFormat="1">
      <c r="A69" s="31">
        <v>65</v>
      </c>
      <c r="B69" s="271" t="s">
        <v>1041</v>
      </c>
      <c r="C69" s="272" t="s">
        <v>1042</v>
      </c>
      <c r="D69" s="712">
        <v>120</v>
      </c>
      <c r="E69" s="273"/>
      <c r="F69" s="36"/>
      <c r="G69" s="274"/>
      <c r="H69" s="90"/>
      <c r="I69" s="39"/>
      <c r="J69" s="40"/>
      <c r="K69" s="31"/>
      <c r="L69"/>
      <c r="AMI69"/>
      <c r="AMJ69"/>
    </row>
    <row r="70" spans="1:1024" s="122" customFormat="1">
      <c r="A70" s="31">
        <v>66</v>
      </c>
      <c r="B70" s="126" t="s">
        <v>1043</v>
      </c>
      <c r="C70" s="126" t="s">
        <v>1044</v>
      </c>
      <c r="D70" s="726">
        <v>3</v>
      </c>
      <c r="E70" s="58"/>
      <c r="F70" s="90"/>
      <c r="G70" s="30"/>
      <c r="H70" s="90"/>
      <c r="I70" s="47"/>
      <c r="J70" s="275"/>
      <c r="K70" s="66"/>
      <c r="AMI70"/>
      <c r="AMJ70"/>
    </row>
    <row r="71" spans="1:1024" s="42" customFormat="1">
      <c r="A71" s="31">
        <v>67</v>
      </c>
      <c r="B71" s="127" t="s">
        <v>1045</v>
      </c>
      <c r="C71" s="127" t="s">
        <v>155</v>
      </c>
      <c r="D71" s="725">
        <v>140</v>
      </c>
      <c r="E71" s="58"/>
      <c r="F71" s="90"/>
      <c r="G71" s="30"/>
      <c r="H71" s="90"/>
      <c r="I71" s="47"/>
      <c r="J71" s="263"/>
      <c r="K71" s="41"/>
      <c r="AMI71"/>
      <c r="AMJ71"/>
    </row>
    <row r="72" spans="1:1024" s="42" customFormat="1" ht="17.25" customHeight="1">
      <c r="A72" s="31">
        <v>68</v>
      </c>
      <c r="B72" s="127" t="s">
        <v>1046</v>
      </c>
      <c r="C72" s="127" t="s">
        <v>18</v>
      </c>
      <c r="D72" s="725">
        <v>8</v>
      </c>
      <c r="E72" s="58"/>
      <c r="F72" s="90"/>
      <c r="G72" s="30"/>
      <c r="H72" s="90"/>
      <c r="I72" s="47"/>
      <c r="J72" s="263"/>
      <c r="K72" s="41"/>
      <c r="AMI72"/>
      <c r="AMJ72"/>
    </row>
    <row r="73" spans="1:1024" s="42" customFormat="1" ht="26.25">
      <c r="A73" s="31">
        <v>69</v>
      </c>
      <c r="B73" s="127" t="s">
        <v>1047</v>
      </c>
      <c r="C73" s="127" t="s">
        <v>641</v>
      </c>
      <c r="D73" s="707">
        <v>300</v>
      </c>
      <c r="E73" s="58"/>
      <c r="F73" s="90"/>
      <c r="G73" s="30"/>
      <c r="H73" s="90"/>
      <c r="I73" s="47"/>
      <c r="J73" s="263"/>
      <c r="K73" s="41"/>
      <c r="AMI73"/>
      <c r="AMJ73"/>
    </row>
    <row r="74" spans="1:1024" s="42" customFormat="1" ht="26.25">
      <c r="A74" s="31">
        <v>70</v>
      </c>
      <c r="B74" s="127" t="s">
        <v>1048</v>
      </c>
      <c r="C74" s="127" t="s">
        <v>1049</v>
      </c>
      <c r="D74" s="707">
        <v>3</v>
      </c>
      <c r="E74" s="58"/>
      <c r="F74" s="90"/>
      <c r="G74" s="30"/>
      <c r="H74" s="90"/>
      <c r="I74" s="47"/>
      <c r="J74" s="263"/>
      <c r="K74" s="41"/>
      <c r="AMI74"/>
      <c r="AMJ74"/>
    </row>
    <row r="75" spans="1:1024" s="42" customFormat="1" ht="26.25">
      <c r="A75" s="31">
        <v>71</v>
      </c>
      <c r="B75" s="127" t="s">
        <v>1050</v>
      </c>
      <c r="C75" s="127" t="s">
        <v>230</v>
      </c>
      <c r="D75" s="707">
        <v>150</v>
      </c>
      <c r="E75" s="58"/>
      <c r="F75" s="90"/>
      <c r="G75" s="30"/>
      <c r="H75" s="90"/>
      <c r="I75" s="47"/>
      <c r="J75" s="263"/>
      <c r="K75" s="41"/>
      <c r="AMI75"/>
      <c r="AMJ75"/>
    </row>
    <row r="76" spans="1:1024" s="42" customFormat="1" ht="39">
      <c r="A76" s="31">
        <v>72</v>
      </c>
      <c r="B76" s="127" t="s">
        <v>1051</v>
      </c>
      <c r="C76" s="127" t="s">
        <v>608</v>
      </c>
      <c r="D76" s="31">
        <v>10</v>
      </c>
      <c r="E76" s="58"/>
      <c r="F76" s="90"/>
      <c r="G76" s="30"/>
      <c r="H76" s="90"/>
      <c r="I76" s="47"/>
      <c r="J76" s="263"/>
      <c r="K76" s="41"/>
      <c r="AMI76"/>
      <c r="AMJ76"/>
    </row>
    <row r="77" spans="1:1024" s="42" customFormat="1">
      <c r="A77" s="31">
        <v>73</v>
      </c>
      <c r="B77" s="127" t="s">
        <v>1052</v>
      </c>
      <c r="C77" s="127" t="s">
        <v>195</v>
      </c>
      <c r="D77" s="31">
        <v>5</v>
      </c>
      <c r="E77" s="58"/>
      <c r="F77" s="90"/>
      <c r="G77" s="30"/>
      <c r="H77" s="90"/>
      <c r="I77" s="47"/>
      <c r="J77" s="263"/>
      <c r="K77" s="41"/>
      <c r="AMI77"/>
      <c r="AMJ77"/>
    </row>
    <row r="78" spans="1:1024" s="42" customFormat="1">
      <c r="A78" s="31">
        <v>74</v>
      </c>
      <c r="B78" s="127" t="s">
        <v>1053</v>
      </c>
      <c r="C78" s="127" t="s">
        <v>592</v>
      </c>
      <c r="D78" s="31">
        <v>20</v>
      </c>
      <c r="E78" s="58"/>
      <c r="F78" s="90"/>
      <c r="G78" s="30"/>
      <c r="H78" s="90"/>
      <c r="I78" s="47"/>
      <c r="J78" s="263"/>
      <c r="K78" s="41"/>
      <c r="AMI78"/>
      <c r="AMJ78"/>
    </row>
    <row r="79" spans="1:1024" s="42" customFormat="1">
      <c r="A79" s="41"/>
      <c r="B79" s="276" t="s">
        <v>653</v>
      </c>
      <c r="C79" s="276"/>
      <c r="D79" s="31"/>
      <c r="E79" s="88"/>
      <c r="F79" s="105"/>
      <c r="G79" s="41"/>
      <c r="H79" s="105"/>
      <c r="I79" s="105"/>
      <c r="J79" s="41"/>
      <c r="K79" s="41"/>
      <c r="AMI79"/>
      <c r="AMJ79"/>
    </row>
    <row r="80" spans="1:1024" s="42" customFormat="1" ht="18" customHeight="1">
      <c r="A80" s="9"/>
      <c r="B80" s="9"/>
      <c r="C80" s="9"/>
      <c r="D80" s="9"/>
      <c r="E80" s="89"/>
      <c r="F80" s="9"/>
      <c r="G80" s="9"/>
      <c r="H80" s="9"/>
      <c r="I80" s="9"/>
      <c r="J80" s="9"/>
      <c r="AMI80"/>
      <c r="AMJ80"/>
    </row>
    <row r="81" spans="1:1022" ht="15.75">
      <c r="A81" s="204"/>
      <c r="B81" s="205"/>
      <c r="C81" s="205"/>
      <c r="D81" s="205"/>
      <c r="E81" s="205"/>
      <c r="F81" s="205"/>
      <c r="G81" s="205"/>
      <c r="H81" s="205"/>
      <c r="I81" s="205"/>
      <c r="J81" s="205"/>
    </row>
    <row r="82" spans="1:1022" ht="12.75" customHeight="1">
      <c r="B82" s="10"/>
      <c r="E82" s="132"/>
      <c r="F82" s="116"/>
      <c r="G82" s="187"/>
      <c r="H82" s="113"/>
      <c r="I82" s="113"/>
      <c r="J82" s="113"/>
      <c r="AMH82" s="9"/>
    </row>
    <row r="83" spans="1:1022">
      <c r="B83" s="231" t="s">
        <v>656</v>
      </c>
      <c r="C83" s="231"/>
      <c r="D83" s="231"/>
      <c r="E83" s="231"/>
      <c r="F83" s="231"/>
      <c r="G83" s="231" t="s">
        <v>799</v>
      </c>
      <c r="H83" s="231"/>
      <c r="I83" s="231"/>
      <c r="AMH83" s="9"/>
    </row>
    <row r="84" spans="1:1022">
      <c r="B84" s="231" t="s">
        <v>800</v>
      </c>
      <c r="C84" s="231"/>
      <c r="D84" s="231"/>
      <c r="E84" s="231"/>
      <c r="F84" s="231"/>
      <c r="G84" s="231" t="s">
        <v>801</v>
      </c>
      <c r="H84" s="231"/>
      <c r="I84" s="229"/>
    </row>
  </sheetData>
  <mergeCells count="1">
    <mergeCell ref="A3:J3"/>
  </mergeCells>
  <conditionalFormatting sqref="E5:E68 E70:E78">
    <cfRule type="expression" dxfId="12" priority="2">
      <formula>$E5=#REF!</formula>
    </cfRule>
  </conditionalFormatting>
  <pageMargins left="0.25" right="0.25" top="0.75" bottom="0.75" header="0.3" footer="0.3"/>
  <pageSetup paperSize="9" fitToHeight="0" orientation="landscape" r:id="rId1"/>
  <headerFooter>
    <oddHeader>&amp;C&amp;"Times New Roman,Normalny"&amp;12&amp;A</oddHeader>
    <oddFooter>&amp;C&amp;"Times New Roman,Normalny"&amp;12Strona &amp;P</oddFooter>
  </headerFooter>
  <rowBreaks count="1" manualBreakCount="1">
    <brk id="50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rgb="FF7FFE00"/>
    <pageSetUpPr fitToPage="1"/>
  </sheetPr>
  <dimension ref="A1:AMJ26"/>
  <sheetViews>
    <sheetView zoomScaleNormal="100" workbookViewId="0">
      <selection activeCell="F18" sqref="F18"/>
    </sheetView>
  </sheetViews>
  <sheetFormatPr defaultColWidth="8.5703125" defaultRowHeight="15"/>
  <cols>
    <col min="1" max="1" width="3.85546875" style="9" customWidth="1"/>
    <col min="2" max="2" width="38.28515625" style="9" customWidth="1"/>
    <col min="3" max="3" width="22" style="10" customWidth="1"/>
    <col min="4" max="4" width="6.7109375" style="9" customWidth="1"/>
    <col min="5" max="5" width="12.28515625" style="9" customWidth="1"/>
    <col min="6" max="6" width="14.140625" style="9" customWidth="1"/>
    <col min="7" max="7" width="9.7109375" style="9" customWidth="1"/>
    <col min="8" max="8" width="13.7109375" style="9" customWidth="1"/>
    <col min="9" max="9" width="13.5703125" style="9" customWidth="1"/>
    <col min="10" max="10" width="10.42578125" style="9" customWidth="1"/>
    <col min="11" max="256" width="8.5703125" style="9"/>
    <col min="257" max="257" width="3.85546875" style="9" customWidth="1"/>
    <col min="258" max="258" width="38.28515625" style="9" customWidth="1"/>
    <col min="259" max="259" width="15.5703125" style="9" customWidth="1"/>
    <col min="260" max="260" width="6.7109375" style="9" customWidth="1"/>
    <col min="261" max="262" width="12.28515625" style="9" customWidth="1"/>
    <col min="263" max="263" width="9.7109375" style="9" customWidth="1"/>
    <col min="264" max="264" width="13.140625" style="9" customWidth="1"/>
    <col min="265" max="265" width="12" style="9" customWidth="1"/>
    <col min="266" max="266" width="10.42578125" style="9" customWidth="1"/>
    <col min="267" max="512" width="8.5703125" style="9"/>
    <col min="513" max="513" width="3.85546875" style="9" customWidth="1"/>
    <col min="514" max="514" width="38.28515625" style="9" customWidth="1"/>
    <col min="515" max="515" width="15.5703125" style="9" customWidth="1"/>
    <col min="516" max="516" width="6.7109375" style="9" customWidth="1"/>
    <col min="517" max="518" width="12.28515625" style="9" customWidth="1"/>
    <col min="519" max="519" width="9.7109375" style="9" customWidth="1"/>
    <col min="520" max="520" width="13.140625" style="9" customWidth="1"/>
    <col min="521" max="521" width="12" style="9" customWidth="1"/>
    <col min="522" max="522" width="10.42578125" style="9" customWidth="1"/>
    <col min="523" max="768" width="8.5703125" style="9"/>
    <col min="769" max="769" width="3.85546875" style="9" customWidth="1"/>
    <col min="770" max="770" width="38.28515625" style="9" customWidth="1"/>
    <col min="771" max="771" width="15.5703125" style="9" customWidth="1"/>
    <col min="772" max="772" width="6.7109375" style="9" customWidth="1"/>
    <col min="773" max="774" width="12.28515625" style="9" customWidth="1"/>
    <col min="775" max="775" width="9.7109375" style="9" customWidth="1"/>
    <col min="776" max="776" width="13.140625" style="9" customWidth="1"/>
    <col min="777" max="777" width="12" style="9" customWidth="1"/>
    <col min="778" max="778" width="10.42578125" style="9" customWidth="1"/>
    <col min="779" max="1021" width="8.5703125" style="9"/>
    <col min="1022" max="1024" width="11.5703125" customWidth="1"/>
  </cols>
  <sheetData>
    <row r="1" spans="1:1024" ht="12.75" customHeight="1">
      <c r="A1" s="589" t="s">
        <v>1852</v>
      </c>
      <c r="B1" s="676"/>
      <c r="C1" s="13"/>
      <c r="D1" s="14"/>
      <c r="E1" s="13"/>
      <c r="F1" s="13"/>
      <c r="AMH1" s="9"/>
    </row>
    <row r="2" spans="1:1024" ht="14.25" customHeight="1">
      <c r="A2" s="679" t="s">
        <v>1840</v>
      </c>
      <c r="B2" s="680"/>
      <c r="D2" s="12"/>
      <c r="E2" s="12"/>
      <c r="F2" s="12"/>
      <c r="G2" s="12"/>
      <c r="H2" s="17"/>
      <c r="I2" s="12"/>
    </row>
    <row r="3" spans="1:1024" s="19" customFormat="1" ht="12.75" customHeight="1">
      <c r="A3" s="854" t="s">
        <v>1054</v>
      </c>
      <c r="B3" s="854"/>
      <c r="C3" s="854"/>
      <c r="D3" s="854"/>
      <c r="E3" s="854"/>
      <c r="F3" s="854"/>
      <c r="G3" s="854"/>
      <c r="H3" s="854"/>
      <c r="I3" s="854"/>
      <c r="J3" s="854"/>
      <c r="AMI3"/>
      <c r="AMJ3"/>
    </row>
    <row r="4" spans="1:1024" s="24" customFormat="1" ht="38.25">
      <c r="A4" s="181" t="s">
        <v>1</v>
      </c>
      <c r="B4" s="181" t="s">
        <v>2</v>
      </c>
      <c r="C4" s="181" t="s">
        <v>3</v>
      </c>
      <c r="D4" s="181" t="s">
        <v>4</v>
      </c>
      <c r="E4" s="181" t="s">
        <v>5</v>
      </c>
      <c r="F4" s="181" t="s">
        <v>6</v>
      </c>
      <c r="G4" s="181" t="s">
        <v>7</v>
      </c>
      <c r="H4" s="181" t="s">
        <v>8</v>
      </c>
      <c r="I4" s="181" t="s">
        <v>9</v>
      </c>
      <c r="J4" s="181" t="s">
        <v>658</v>
      </c>
      <c r="K4" s="23" t="s">
        <v>10</v>
      </c>
      <c r="AMI4"/>
      <c r="AMJ4"/>
    </row>
    <row r="5" spans="1:1024" ht="21" customHeight="1">
      <c r="A5" s="31">
        <v>1</v>
      </c>
      <c r="B5" s="31" t="s">
        <v>1055</v>
      </c>
      <c r="C5" s="127" t="s">
        <v>1056</v>
      </c>
      <c r="D5" s="707">
        <v>900</v>
      </c>
      <c r="E5" s="58"/>
      <c r="F5" s="125"/>
      <c r="G5" s="30"/>
      <c r="H5" s="635"/>
      <c r="I5" s="176"/>
      <c r="J5" s="31"/>
      <c r="K5" s="31"/>
    </row>
    <row r="6" spans="1:1024" ht="24" customHeight="1">
      <c r="A6" s="31">
        <v>2</v>
      </c>
      <c r="B6" s="31" t="s">
        <v>1057</v>
      </c>
      <c r="C6" s="127" t="s">
        <v>1058</v>
      </c>
      <c r="D6" s="707">
        <v>500</v>
      </c>
      <c r="E6" s="58"/>
      <c r="F6" s="125"/>
      <c r="G6" s="30"/>
      <c r="H6" s="635"/>
      <c r="I6" s="176"/>
      <c r="J6" s="31"/>
      <c r="K6" s="31"/>
    </row>
    <row r="7" spans="1:1024" ht="21.75" customHeight="1">
      <c r="A7" s="31">
        <v>3</v>
      </c>
      <c r="B7" s="31" t="s">
        <v>1059</v>
      </c>
      <c r="C7" s="127" t="s">
        <v>1058</v>
      </c>
      <c r="D7" s="707">
        <v>800</v>
      </c>
      <c r="E7" s="58"/>
      <c r="F7" s="125"/>
      <c r="G7" s="30"/>
      <c r="H7" s="635"/>
      <c r="I7" s="176"/>
      <c r="J7" s="31"/>
      <c r="K7" s="31"/>
    </row>
    <row r="8" spans="1:1024" ht="27.75" customHeight="1">
      <c r="A8" s="31">
        <v>4</v>
      </c>
      <c r="B8" s="277" t="s">
        <v>1060</v>
      </c>
      <c r="C8" s="278" t="s">
        <v>930</v>
      </c>
      <c r="D8" s="728">
        <v>9000</v>
      </c>
      <c r="E8" s="58"/>
      <c r="F8" s="125"/>
      <c r="G8" s="30"/>
      <c r="H8" s="635"/>
      <c r="I8" s="176"/>
      <c r="J8" s="31"/>
      <c r="K8" s="31"/>
    </row>
    <row r="9" spans="1:1024" ht="27.75" customHeight="1">
      <c r="A9" s="31">
        <v>5</v>
      </c>
      <c r="B9" s="127" t="s">
        <v>1061</v>
      </c>
      <c r="C9" s="127" t="s">
        <v>930</v>
      </c>
      <c r="D9" s="707">
        <v>800</v>
      </c>
      <c r="E9" s="58"/>
      <c r="F9" s="125"/>
      <c r="G9" s="30"/>
      <c r="H9" s="635"/>
      <c r="I9" s="176"/>
      <c r="J9" s="263"/>
      <c r="K9" s="41"/>
    </row>
    <row r="10" spans="1:1024" ht="27.75" customHeight="1">
      <c r="A10" s="31">
        <v>6</v>
      </c>
      <c r="B10" s="127" t="s">
        <v>1062</v>
      </c>
      <c r="C10" s="127" t="s">
        <v>930</v>
      </c>
      <c r="D10" s="707">
        <v>800</v>
      </c>
      <c r="E10" s="58"/>
      <c r="F10" s="125"/>
      <c r="G10" s="30"/>
      <c r="H10" s="635"/>
      <c r="I10" s="176"/>
      <c r="J10" s="263"/>
      <c r="K10" s="41"/>
    </row>
    <row r="11" spans="1:1024" ht="21" customHeight="1">
      <c r="A11" s="31">
        <v>7</v>
      </c>
      <c r="B11" s="96" t="s">
        <v>1063</v>
      </c>
      <c r="C11" s="31" t="s">
        <v>930</v>
      </c>
      <c r="D11" s="31">
        <v>600</v>
      </c>
      <c r="E11" s="58"/>
      <c r="F11" s="125"/>
      <c r="G11" s="30"/>
      <c r="H11" s="635"/>
      <c r="I11" s="176"/>
      <c r="J11" s="263"/>
      <c r="K11" s="41"/>
    </row>
    <row r="12" spans="1:1024" ht="20.25" customHeight="1">
      <c r="A12" s="31">
        <v>8</v>
      </c>
      <c r="B12" s="66" t="s">
        <v>1064</v>
      </c>
      <c r="C12" s="41" t="s">
        <v>1065</v>
      </c>
      <c r="D12" s="707">
        <v>500</v>
      </c>
      <c r="E12" s="58"/>
      <c r="F12" s="125"/>
      <c r="G12" s="30"/>
      <c r="H12" s="635"/>
      <c r="I12" s="176"/>
      <c r="J12" s="31"/>
      <c r="K12" s="31"/>
    </row>
    <row r="13" spans="1:1024" ht="22.5" customHeight="1">
      <c r="A13" s="31">
        <v>9</v>
      </c>
      <c r="B13" s="66" t="s">
        <v>1066</v>
      </c>
      <c r="C13" s="41" t="s">
        <v>1065</v>
      </c>
      <c r="D13" s="707">
        <v>8000</v>
      </c>
      <c r="E13" s="58"/>
      <c r="F13" s="125"/>
      <c r="G13" s="30"/>
      <c r="H13" s="635"/>
      <c r="I13" s="176"/>
      <c r="J13" s="31"/>
      <c r="K13" s="31"/>
    </row>
    <row r="14" spans="1:1024" ht="23.25" customHeight="1">
      <c r="A14" s="31">
        <v>10</v>
      </c>
      <c r="B14" s="127" t="s">
        <v>1067</v>
      </c>
      <c r="C14" s="127" t="s">
        <v>1068</v>
      </c>
      <c r="D14" s="707">
        <v>2000</v>
      </c>
      <c r="E14" s="58"/>
      <c r="F14" s="125"/>
      <c r="G14" s="30"/>
      <c r="H14" s="635"/>
      <c r="I14" s="176"/>
      <c r="J14" s="263"/>
      <c r="K14" s="41"/>
    </row>
    <row r="15" spans="1:1024" ht="23.25" customHeight="1">
      <c r="A15" s="31">
        <v>11</v>
      </c>
      <c r="B15" s="127" t="s">
        <v>1069</v>
      </c>
      <c r="C15" s="127" t="s">
        <v>1068</v>
      </c>
      <c r="D15" s="707">
        <v>4000</v>
      </c>
      <c r="E15" s="58"/>
      <c r="F15" s="125"/>
      <c r="G15" s="30"/>
      <c r="H15" s="635"/>
      <c r="I15" s="176"/>
      <c r="J15" s="263"/>
      <c r="K15" s="41"/>
    </row>
    <row r="16" spans="1:1024" ht="23.25" customHeight="1">
      <c r="A16" s="31">
        <v>12</v>
      </c>
      <c r="B16" s="41" t="s">
        <v>1070</v>
      </c>
      <c r="C16" s="41" t="s">
        <v>18</v>
      </c>
      <c r="D16" s="707">
        <v>150</v>
      </c>
      <c r="E16" s="58"/>
      <c r="F16" s="125"/>
      <c r="G16" s="30"/>
      <c r="H16" s="635"/>
      <c r="I16" s="176"/>
      <c r="J16" s="280"/>
      <c r="K16" s="31"/>
    </row>
    <row r="17" spans="1:12" ht="22.5" customHeight="1">
      <c r="A17" s="31">
        <v>13</v>
      </c>
      <c r="B17" s="41" t="s">
        <v>1071</v>
      </c>
      <c r="C17" s="41" t="s">
        <v>1072</v>
      </c>
      <c r="D17" s="707">
        <v>5</v>
      </c>
      <c r="E17" s="58"/>
      <c r="F17" s="125"/>
      <c r="G17" s="30"/>
      <c r="H17" s="635"/>
      <c r="I17" s="176"/>
      <c r="J17" s="280"/>
      <c r="K17" s="31"/>
    </row>
    <row r="18" spans="1:12" ht="18.75" customHeight="1">
      <c r="A18" s="31">
        <v>14</v>
      </c>
      <c r="B18" s="41" t="s">
        <v>1071</v>
      </c>
      <c r="C18" s="41" t="s">
        <v>1073</v>
      </c>
      <c r="D18" s="707">
        <v>100</v>
      </c>
      <c r="E18" s="58"/>
      <c r="F18" s="125"/>
      <c r="G18" s="30"/>
      <c r="H18" s="635"/>
      <c r="I18" s="176"/>
      <c r="J18" s="280"/>
      <c r="K18" s="200"/>
      <c r="L18" s="205"/>
    </row>
    <row r="19" spans="1:12" ht="27.75" customHeight="1">
      <c r="A19" s="31">
        <v>15</v>
      </c>
      <c r="B19" s="31" t="s">
        <v>1074</v>
      </c>
      <c r="C19" s="127" t="s">
        <v>1075</v>
      </c>
      <c r="D19" s="707">
        <v>200</v>
      </c>
      <c r="E19" s="58"/>
      <c r="F19" s="125"/>
      <c r="G19" s="30"/>
      <c r="H19" s="635"/>
      <c r="I19" s="176"/>
      <c r="J19" s="138"/>
      <c r="K19" s="31"/>
      <c r="L19" s="10"/>
    </row>
    <row r="20" spans="1:12" ht="22.5" customHeight="1">
      <c r="A20" s="31"/>
      <c r="B20" s="127" t="s">
        <v>653</v>
      </c>
      <c r="C20" s="127"/>
      <c r="D20" s="31"/>
      <c r="E20" s="41"/>
      <c r="F20" s="125"/>
      <c r="G20" s="41"/>
      <c r="H20" s="635"/>
      <c r="I20" s="176"/>
      <c r="J20" s="31"/>
      <c r="K20" s="31"/>
    </row>
    <row r="21" spans="1:12">
      <c r="C21" s="97"/>
      <c r="E21" s="42"/>
      <c r="F21" s="42"/>
      <c r="G21" s="42"/>
      <c r="H21" s="111"/>
    </row>
    <row r="23" spans="1:12" ht="12.75" customHeight="1">
      <c r="A23" s="204"/>
      <c r="B23" s="205"/>
      <c r="C23" s="205"/>
      <c r="D23" s="205"/>
      <c r="E23" s="205"/>
      <c r="F23" s="205"/>
      <c r="G23" s="205"/>
      <c r="H23" s="205"/>
      <c r="I23" s="205"/>
      <c r="J23" s="205"/>
    </row>
    <row r="24" spans="1:12" ht="12.75" customHeight="1">
      <c r="B24" s="10"/>
      <c r="E24" s="116"/>
      <c r="F24" s="116"/>
      <c r="G24" s="187"/>
      <c r="H24" s="113"/>
      <c r="I24" s="113"/>
      <c r="J24" s="113"/>
    </row>
    <row r="25" spans="1:12">
      <c r="B25" s="231" t="s">
        <v>656</v>
      </c>
      <c r="C25" s="231"/>
      <c r="D25" s="231"/>
      <c r="E25" s="231"/>
      <c r="F25" s="231"/>
      <c r="G25" s="231" t="s">
        <v>799</v>
      </c>
      <c r="H25" s="231"/>
      <c r="I25" s="231"/>
    </row>
    <row r="26" spans="1:12">
      <c r="B26" s="231" t="s">
        <v>800</v>
      </c>
      <c r="C26" s="231"/>
      <c r="D26" s="231"/>
      <c r="E26" s="231"/>
      <c r="F26" s="231"/>
      <c r="G26" s="231" t="s">
        <v>801</v>
      </c>
      <c r="H26" s="231"/>
      <c r="I26" s="229"/>
    </row>
  </sheetData>
  <mergeCells count="1">
    <mergeCell ref="A3:J3"/>
  </mergeCells>
  <conditionalFormatting sqref="E5:E19">
    <cfRule type="expression" dxfId="11" priority="2">
      <formula>#REF!=#REF!</formula>
    </cfRule>
  </conditionalFormatting>
  <pageMargins left="0.25" right="0.25" top="0.75" bottom="0.75" header="0.3" footer="0.3"/>
  <pageSetup paperSize="9" scale="98" fitToHeight="0" orientation="landscape" r:id="rId1"/>
  <headerFooter>
    <oddHeader>&amp;C&amp;A</oddHeader>
    <oddFooter>&amp;CStrona 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rgb="FF7FFE00"/>
    <pageSetUpPr fitToPage="1"/>
  </sheetPr>
  <dimension ref="A1:AMJ12"/>
  <sheetViews>
    <sheetView zoomScaleNormal="100" workbookViewId="0">
      <selection activeCell="H21" sqref="H21"/>
    </sheetView>
  </sheetViews>
  <sheetFormatPr defaultColWidth="8.5703125" defaultRowHeight="15"/>
  <cols>
    <col min="1" max="1" width="3.85546875" style="9" customWidth="1"/>
    <col min="2" max="2" width="41.42578125" style="9" customWidth="1"/>
    <col min="3" max="3" width="14" style="9" customWidth="1"/>
    <col min="4" max="4" width="7.42578125" style="9" customWidth="1"/>
    <col min="5" max="5" width="12" style="9" customWidth="1"/>
    <col min="6" max="6" width="14.140625" style="9" customWidth="1"/>
    <col min="7" max="7" width="9.7109375" style="9" customWidth="1"/>
    <col min="8" max="8" width="12" style="9" customWidth="1"/>
    <col min="9" max="9" width="12.28515625" style="9" customWidth="1"/>
    <col min="10" max="10" width="11.7109375" style="9" customWidth="1"/>
    <col min="11" max="256" width="8.5703125" style="9"/>
    <col min="257" max="257" width="3.85546875" style="9" customWidth="1"/>
    <col min="258" max="258" width="41.42578125" style="9" customWidth="1"/>
    <col min="259" max="259" width="14" style="9" customWidth="1"/>
    <col min="260" max="260" width="7.42578125" style="9" customWidth="1"/>
    <col min="261" max="261" width="12" style="9" customWidth="1"/>
    <col min="262" max="262" width="11.28515625" style="9" customWidth="1"/>
    <col min="263" max="263" width="9.7109375" style="9" customWidth="1"/>
    <col min="264" max="264" width="12" style="9" customWidth="1"/>
    <col min="265" max="265" width="11.7109375" style="9" customWidth="1"/>
    <col min="266" max="266" width="10.85546875" style="9" customWidth="1"/>
    <col min="267" max="512" width="8.5703125" style="9"/>
    <col min="513" max="513" width="3.85546875" style="9" customWidth="1"/>
    <col min="514" max="514" width="41.42578125" style="9" customWidth="1"/>
    <col min="515" max="515" width="14" style="9" customWidth="1"/>
    <col min="516" max="516" width="7.42578125" style="9" customWidth="1"/>
    <col min="517" max="517" width="12" style="9" customWidth="1"/>
    <col min="518" max="518" width="11.28515625" style="9" customWidth="1"/>
    <col min="519" max="519" width="9.7109375" style="9" customWidth="1"/>
    <col min="520" max="520" width="12" style="9" customWidth="1"/>
    <col min="521" max="521" width="11.7109375" style="9" customWidth="1"/>
    <col min="522" max="522" width="10.85546875" style="9" customWidth="1"/>
    <col min="523" max="768" width="8.5703125" style="9"/>
    <col min="769" max="769" width="3.85546875" style="9" customWidth="1"/>
    <col min="770" max="770" width="41.42578125" style="9" customWidth="1"/>
    <col min="771" max="771" width="14" style="9" customWidth="1"/>
    <col min="772" max="772" width="7.42578125" style="9" customWidth="1"/>
    <col min="773" max="773" width="12" style="9" customWidth="1"/>
    <col min="774" max="774" width="11.28515625" style="9" customWidth="1"/>
    <col min="775" max="775" width="9.7109375" style="9" customWidth="1"/>
    <col min="776" max="776" width="12" style="9" customWidth="1"/>
    <col min="777" max="777" width="11.7109375" style="9" customWidth="1"/>
    <col min="778" max="778" width="10.85546875" style="9" customWidth="1"/>
    <col min="779" max="1021" width="8.5703125" style="9"/>
    <col min="1022" max="1024" width="11.5703125" customWidth="1"/>
  </cols>
  <sheetData>
    <row r="1" spans="1:1024" s="9" customFormat="1" ht="12.75" customHeight="1">
      <c r="A1" s="589" t="s">
        <v>1852</v>
      </c>
      <c r="B1" s="676"/>
      <c r="C1" s="13"/>
      <c r="D1" s="14"/>
      <c r="E1" s="13"/>
      <c r="F1" s="13"/>
      <c r="AMJ1"/>
    </row>
    <row r="2" spans="1:1024">
      <c r="A2" s="679" t="s">
        <v>1840</v>
      </c>
      <c r="B2" s="680"/>
      <c r="C2" s="19"/>
      <c r="D2" s="281"/>
      <c r="E2" s="281"/>
      <c r="F2" s="281"/>
      <c r="G2" s="281"/>
      <c r="H2" s="282"/>
      <c r="I2" s="281"/>
      <c r="J2" s="19"/>
    </row>
    <row r="3" spans="1:1024" ht="15.75" customHeight="1">
      <c r="A3" s="854" t="s">
        <v>1076</v>
      </c>
      <c r="B3" s="854"/>
      <c r="C3" s="854"/>
      <c r="D3" s="854"/>
      <c r="E3" s="854"/>
      <c r="F3" s="854"/>
      <c r="G3" s="854"/>
      <c r="H3" s="854"/>
      <c r="I3" s="854"/>
      <c r="J3" s="854"/>
    </row>
    <row r="4" spans="1:1024" s="24" customFormat="1" ht="38.25">
      <c r="A4" s="181" t="s">
        <v>1</v>
      </c>
      <c r="B4" s="181" t="s">
        <v>2</v>
      </c>
      <c r="C4" s="181" t="s">
        <v>3</v>
      </c>
      <c r="D4" s="181" t="s">
        <v>4</v>
      </c>
      <c r="E4" s="181" t="s">
        <v>5</v>
      </c>
      <c r="F4" s="181" t="s">
        <v>6</v>
      </c>
      <c r="G4" s="181" t="s">
        <v>7</v>
      </c>
      <c r="H4" s="181" t="s">
        <v>8</v>
      </c>
      <c r="I4" s="181" t="s">
        <v>9</v>
      </c>
      <c r="J4" s="181" t="s">
        <v>658</v>
      </c>
      <c r="K4" s="23" t="s">
        <v>10</v>
      </c>
      <c r="AMJ4"/>
    </row>
    <row r="5" spans="1:1024" s="42" customFormat="1" ht="38.25" customHeight="1">
      <c r="A5" s="278">
        <v>1</v>
      </c>
      <c r="B5" s="127" t="s">
        <v>1077</v>
      </c>
      <c r="C5" s="278" t="s">
        <v>1078</v>
      </c>
      <c r="D5" s="286">
        <v>4500</v>
      </c>
      <c r="E5" s="283"/>
      <c r="F5" s="256"/>
      <c r="G5" s="130"/>
      <c r="H5" s="284"/>
      <c r="I5" s="256"/>
      <c r="J5" s="285"/>
      <c r="K5" s="31"/>
      <c r="AMJ5"/>
    </row>
    <row r="6" spans="1:1024" s="42" customFormat="1" ht="38.25" customHeight="1">
      <c r="A6" s="278">
        <v>2</v>
      </c>
      <c r="B6" s="127" t="s">
        <v>1079</v>
      </c>
      <c r="C6" s="278" t="s">
        <v>91</v>
      </c>
      <c r="D6" s="286">
        <v>200</v>
      </c>
      <c r="E6" s="283"/>
      <c r="F6" s="256"/>
      <c r="G6" s="130"/>
      <c r="H6" s="284"/>
      <c r="I6" s="256"/>
      <c r="J6" s="285"/>
      <c r="K6" s="31"/>
      <c r="AMJ6"/>
    </row>
    <row r="7" spans="1:1024" ht="21" customHeight="1">
      <c r="A7" s="31"/>
      <c r="B7" s="31" t="s">
        <v>653</v>
      </c>
      <c r="C7" s="286"/>
      <c r="D7" s="286"/>
      <c r="E7" s="286"/>
      <c r="F7" s="287"/>
      <c r="G7" s="286"/>
      <c r="H7" s="639"/>
      <c r="I7" s="287"/>
      <c r="J7" s="639"/>
      <c r="K7" s="31"/>
    </row>
    <row r="9" spans="1:1024" ht="12.75" customHeight="1">
      <c r="A9" s="204"/>
      <c r="B9" s="205" t="s">
        <v>1080</v>
      </c>
      <c r="C9" s="205"/>
      <c r="D9" s="205"/>
      <c r="E9" s="205"/>
      <c r="F9" s="205"/>
      <c r="G9" s="205"/>
      <c r="H9" s="205"/>
      <c r="I9" s="205"/>
      <c r="J9" s="205"/>
      <c r="K9" s="205"/>
      <c r="L9" s="205"/>
    </row>
    <row r="10" spans="1:1024" ht="12.75" customHeight="1">
      <c r="B10" s="10"/>
      <c r="E10" s="116"/>
      <c r="F10" s="116"/>
      <c r="G10" s="187"/>
      <c r="H10" s="113"/>
      <c r="I10" s="113"/>
      <c r="J10" s="113"/>
      <c r="L10" s="10"/>
    </row>
    <row r="11" spans="1:1024">
      <c r="B11" s="231" t="s">
        <v>656</v>
      </c>
      <c r="C11" s="231"/>
      <c r="D11" s="231"/>
      <c r="E11" s="231"/>
      <c r="F11" s="231"/>
      <c r="G11" s="231" t="s">
        <v>799</v>
      </c>
      <c r="H11" s="231"/>
      <c r="I11" s="231"/>
    </row>
    <row r="12" spans="1:1024">
      <c r="B12" s="231" t="s">
        <v>800</v>
      </c>
      <c r="C12" s="231"/>
      <c r="D12" s="231"/>
      <c r="E12" s="231"/>
      <c r="F12" s="231"/>
      <c r="G12" s="231" t="s">
        <v>801</v>
      </c>
      <c r="H12" s="231"/>
      <c r="I12" s="229"/>
    </row>
  </sheetData>
  <mergeCells count="1">
    <mergeCell ref="A3:J3"/>
  </mergeCells>
  <pageMargins left="0.39374999999999999" right="0.39374999999999999" top="0.98402777777777795" bottom="0.98402777777777795" header="0.51180555555555596" footer="0.51180555555555596"/>
  <pageSetup paperSize="9" fitToHeight="0" orientation="landscape" r:id="rId1"/>
  <headerFooter>
    <oddHeader>&amp;C&amp;A</oddHeader>
    <oddFooter>&amp;CStrona 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rgb="FF7FFE00"/>
    <pageSetUpPr fitToPage="1"/>
  </sheetPr>
  <dimension ref="A1:AMJ12"/>
  <sheetViews>
    <sheetView zoomScaleNormal="100" workbookViewId="0">
      <selection activeCell="B8" sqref="B8"/>
    </sheetView>
  </sheetViews>
  <sheetFormatPr defaultColWidth="11.140625" defaultRowHeight="15"/>
  <cols>
    <col min="1" max="1" width="4" style="9" customWidth="1"/>
    <col min="2" max="2" width="42.7109375" style="9" customWidth="1"/>
    <col min="3" max="3" width="20.7109375" style="9" customWidth="1"/>
    <col min="4" max="4" width="6" style="9" customWidth="1"/>
    <col min="5" max="5" width="12.140625" style="9" customWidth="1"/>
    <col min="6" max="6" width="12.7109375" style="9" customWidth="1"/>
    <col min="7" max="7" width="10.140625" style="9" customWidth="1"/>
    <col min="8" max="8" width="12.85546875" style="9" customWidth="1"/>
    <col min="9" max="9" width="13.85546875" style="9" customWidth="1"/>
    <col min="10" max="10" width="11" style="9" customWidth="1"/>
    <col min="11" max="254" width="11.140625" style="9"/>
    <col min="255" max="255" width="4" style="9" customWidth="1"/>
    <col min="256" max="256" width="32.140625" style="9" customWidth="1"/>
    <col min="257" max="257" width="14.7109375" style="9" customWidth="1"/>
    <col min="258" max="258" width="6" style="9" customWidth="1"/>
    <col min="259" max="259" width="12.140625" style="9" customWidth="1"/>
    <col min="260" max="260" width="12.7109375" style="9" customWidth="1"/>
    <col min="261" max="261" width="8.28515625" style="9" customWidth="1"/>
    <col min="262" max="262" width="12.42578125" style="9" customWidth="1"/>
    <col min="263" max="263" width="13.85546875" style="9" customWidth="1"/>
    <col min="264" max="264" width="11" style="9" customWidth="1"/>
    <col min="265" max="510" width="11.140625" style="9"/>
    <col min="511" max="511" width="4" style="9" customWidth="1"/>
    <col min="512" max="512" width="32.140625" style="9" customWidth="1"/>
    <col min="513" max="513" width="14.7109375" style="9" customWidth="1"/>
    <col min="514" max="514" width="6" style="9" customWidth="1"/>
    <col min="515" max="515" width="12.140625" style="9" customWidth="1"/>
    <col min="516" max="516" width="12.7109375" style="9" customWidth="1"/>
    <col min="517" max="517" width="8.28515625" style="9" customWidth="1"/>
    <col min="518" max="518" width="12.42578125" style="9" customWidth="1"/>
    <col min="519" max="519" width="13.85546875" style="9" customWidth="1"/>
    <col min="520" max="520" width="11" style="9" customWidth="1"/>
    <col min="521" max="766" width="11.140625" style="9"/>
    <col min="767" max="767" width="4" style="9" customWidth="1"/>
    <col min="768" max="768" width="32.140625" style="9" customWidth="1"/>
    <col min="769" max="769" width="14.7109375" style="9" customWidth="1"/>
    <col min="770" max="770" width="6" style="9" customWidth="1"/>
    <col min="771" max="771" width="12.140625" style="9" customWidth="1"/>
    <col min="772" max="772" width="12.7109375" style="9" customWidth="1"/>
    <col min="773" max="773" width="8.28515625" style="9" customWidth="1"/>
    <col min="774" max="774" width="12.42578125" style="9" customWidth="1"/>
    <col min="775" max="775" width="13.85546875" style="9" customWidth="1"/>
    <col min="776" max="776" width="11" style="9" customWidth="1"/>
    <col min="777" max="1021" width="11.140625" style="9"/>
    <col min="1022" max="1024" width="11.5703125" customWidth="1"/>
  </cols>
  <sheetData>
    <row r="1" spans="1:1024" ht="12.75" customHeight="1">
      <c r="A1" s="589" t="s">
        <v>1852</v>
      </c>
      <c r="B1" s="676"/>
      <c r="C1" s="13"/>
      <c r="D1" s="14"/>
      <c r="E1" s="13"/>
      <c r="F1" s="13"/>
      <c r="AMH1" s="9"/>
    </row>
    <row r="2" spans="1:1024" ht="18" customHeight="1">
      <c r="A2" s="679" t="s">
        <v>1840</v>
      </c>
      <c r="B2" s="680"/>
      <c r="D2" s="12"/>
      <c r="E2" s="12"/>
      <c r="F2" s="12"/>
      <c r="G2" s="12"/>
      <c r="H2" s="17"/>
      <c r="I2" s="12"/>
    </row>
    <row r="3" spans="1:1024" s="288" customFormat="1" ht="15" customHeight="1">
      <c r="A3" s="859" t="s">
        <v>1081</v>
      </c>
      <c r="B3" s="859"/>
      <c r="C3" s="859"/>
      <c r="D3" s="859"/>
      <c r="E3" s="859"/>
      <c r="F3" s="859"/>
      <c r="G3" s="859"/>
      <c r="H3" s="859"/>
      <c r="I3" s="859"/>
      <c r="J3" s="859"/>
      <c r="AMI3"/>
      <c r="AMJ3"/>
    </row>
    <row r="4" spans="1:1024" s="24" customFormat="1" ht="38.25">
      <c r="A4" s="181" t="s">
        <v>1</v>
      </c>
      <c r="B4" s="181" t="s">
        <v>2</v>
      </c>
      <c r="C4" s="181" t="s">
        <v>3</v>
      </c>
      <c r="D4" s="181" t="s">
        <v>4</v>
      </c>
      <c r="E4" s="181" t="s">
        <v>5</v>
      </c>
      <c r="F4" s="181" t="s">
        <v>6</v>
      </c>
      <c r="G4" s="181" t="s">
        <v>7</v>
      </c>
      <c r="H4" s="181" t="s">
        <v>8</v>
      </c>
      <c r="I4" s="181" t="s">
        <v>9</v>
      </c>
      <c r="J4" s="181" t="s">
        <v>658</v>
      </c>
      <c r="K4" s="23" t="s">
        <v>10</v>
      </c>
      <c r="AMI4"/>
      <c r="AMJ4"/>
    </row>
    <row r="5" spans="1:1024" ht="15" customHeight="1">
      <c r="A5" s="41">
        <v>1</v>
      </c>
      <c r="B5" s="41" t="s">
        <v>670</v>
      </c>
      <c r="C5" s="41" t="s">
        <v>1082</v>
      </c>
      <c r="D5" s="66">
        <v>200</v>
      </c>
      <c r="E5" s="58"/>
      <c r="F5" s="123"/>
      <c r="G5" s="30"/>
      <c r="H5" s="640"/>
      <c r="I5" s="90"/>
      <c r="J5" s="105"/>
      <c r="K5" s="40"/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2"/>
      <c r="AH5" s="42"/>
      <c r="AI5" s="42"/>
      <c r="AJ5" s="42"/>
      <c r="AK5" s="42"/>
      <c r="AL5" s="42"/>
      <c r="AM5" s="42"/>
      <c r="AN5" s="42"/>
      <c r="AO5" s="42"/>
      <c r="AP5" s="42"/>
      <c r="AQ5" s="42"/>
      <c r="AR5" s="42"/>
      <c r="AS5" s="42"/>
      <c r="AT5" s="42"/>
      <c r="AU5" s="42"/>
      <c r="AV5" s="42"/>
      <c r="AW5" s="42"/>
      <c r="AX5" s="42"/>
      <c r="AY5" s="42"/>
      <c r="AZ5" s="42"/>
      <c r="BA5" s="42"/>
      <c r="BB5" s="42"/>
      <c r="BC5" s="42"/>
      <c r="BD5" s="42"/>
      <c r="BE5" s="42"/>
      <c r="BF5" s="42"/>
      <c r="BG5" s="42"/>
      <c r="BH5" s="42"/>
      <c r="BI5" s="42"/>
      <c r="BJ5" s="42"/>
      <c r="BK5" s="42"/>
      <c r="BL5" s="42"/>
      <c r="BM5" s="42"/>
      <c r="BN5" s="42"/>
      <c r="BO5" s="42"/>
      <c r="BP5" s="42"/>
      <c r="BQ5" s="42"/>
      <c r="BR5" s="42"/>
      <c r="BS5" s="42"/>
      <c r="BT5" s="42"/>
      <c r="BU5" s="42"/>
      <c r="BV5" s="42"/>
      <c r="BW5" s="42"/>
      <c r="BX5" s="42"/>
      <c r="BY5" s="42"/>
      <c r="BZ5" s="42"/>
      <c r="CA5" s="42"/>
      <c r="CB5" s="42"/>
      <c r="CC5" s="42"/>
      <c r="CD5" s="42"/>
      <c r="CE5" s="42"/>
      <c r="CF5" s="42"/>
      <c r="CG5" s="42"/>
      <c r="CH5" s="42"/>
      <c r="CI5" s="42"/>
      <c r="CJ5" s="42"/>
      <c r="CK5" s="42"/>
      <c r="CL5" s="42"/>
      <c r="CM5" s="42"/>
      <c r="CN5" s="42"/>
      <c r="CO5" s="42"/>
      <c r="CP5" s="42"/>
      <c r="CQ5" s="42"/>
      <c r="CR5" s="42"/>
      <c r="CS5" s="42"/>
      <c r="CT5" s="42"/>
      <c r="CU5" s="42"/>
      <c r="CV5" s="42"/>
      <c r="CW5" s="42"/>
      <c r="CX5" s="42"/>
      <c r="CY5" s="42"/>
      <c r="CZ5" s="42"/>
      <c r="DA5" s="42"/>
      <c r="DB5" s="42"/>
      <c r="DC5" s="42"/>
      <c r="DD5" s="42"/>
      <c r="DE5" s="42"/>
      <c r="DF5" s="42"/>
      <c r="DG5" s="42"/>
      <c r="DH5" s="42"/>
      <c r="DI5" s="42"/>
      <c r="DJ5" s="42"/>
      <c r="DK5" s="42"/>
      <c r="DL5" s="42"/>
      <c r="DM5" s="42"/>
      <c r="DN5" s="42"/>
      <c r="DO5" s="42"/>
      <c r="DP5" s="42"/>
      <c r="DQ5" s="42"/>
      <c r="DR5" s="42"/>
      <c r="DS5" s="42"/>
      <c r="DT5" s="42"/>
      <c r="DU5" s="42"/>
      <c r="DV5" s="42"/>
      <c r="DW5" s="42"/>
      <c r="DX5" s="42"/>
      <c r="DY5" s="42"/>
      <c r="DZ5" s="42"/>
      <c r="EA5" s="42"/>
      <c r="EB5" s="42"/>
      <c r="EC5" s="42"/>
      <c r="ED5" s="42"/>
      <c r="EE5" s="42"/>
      <c r="EF5" s="42"/>
      <c r="EG5" s="42"/>
      <c r="EH5" s="42"/>
      <c r="EI5" s="42"/>
      <c r="EJ5" s="42"/>
      <c r="EK5" s="42"/>
      <c r="EL5" s="42"/>
      <c r="EM5" s="42"/>
      <c r="EN5" s="42"/>
      <c r="EO5" s="42"/>
      <c r="EP5" s="42"/>
      <c r="EQ5" s="42"/>
      <c r="ER5" s="42"/>
      <c r="ES5" s="42"/>
      <c r="ET5" s="42"/>
      <c r="EU5" s="42"/>
      <c r="EV5" s="42"/>
      <c r="EW5" s="42"/>
      <c r="EX5" s="42"/>
      <c r="EY5" s="42"/>
      <c r="EZ5" s="42"/>
      <c r="FA5" s="42"/>
      <c r="FB5" s="42"/>
      <c r="FC5" s="42"/>
      <c r="FD5" s="42"/>
      <c r="FE5" s="42"/>
      <c r="FF5" s="42"/>
      <c r="FG5" s="42"/>
      <c r="FH5" s="42"/>
      <c r="FI5" s="42"/>
      <c r="FJ5" s="42"/>
      <c r="FK5" s="42"/>
      <c r="FL5" s="42"/>
      <c r="FM5" s="42"/>
      <c r="FN5" s="42"/>
      <c r="FO5" s="42"/>
      <c r="FP5" s="42"/>
      <c r="FQ5" s="42"/>
      <c r="FR5" s="42"/>
      <c r="FS5" s="42"/>
      <c r="FT5" s="42"/>
      <c r="FU5" s="42"/>
      <c r="FV5" s="42"/>
      <c r="FW5" s="42"/>
      <c r="FX5" s="42"/>
      <c r="FY5" s="42"/>
      <c r="FZ5" s="42"/>
      <c r="GA5" s="42"/>
      <c r="GB5" s="42"/>
      <c r="GC5" s="42"/>
      <c r="GD5" s="42"/>
      <c r="GE5" s="42"/>
      <c r="GF5" s="42"/>
      <c r="GG5" s="42"/>
      <c r="GH5" s="42"/>
      <c r="GI5" s="42"/>
      <c r="GJ5" s="42"/>
      <c r="GK5" s="42"/>
      <c r="GL5" s="42"/>
      <c r="GM5" s="42"/>
      <c r="GN5" s="42"/>
      <c r="GO5" s="42"/>
      <c r="GP5" s="42"/>
      <c r="GQ5" s="42"/>
      <c r="GR5" s="42"/>
      <c r="GS5" s="42"/>
      <c r="GT5" s="42"/>
      <c r="GU5" s="42"/>
      <c r="GV5" s="42"/>
      <c r="GW5" s="42"/>
      <c r="GX5" s="42"/>
      <c r="GY5" s="42"/>
      <c r="GZ5" s="42"/>
      <c r="HA5" s="42"/>
      <c r="HB5" s="42"/>
      <c r="HC5" s="42"/>
      <c r="HD5" s="42"/>
      <c r="HE5" s="42"/>
      <c r="HF5" s="42"/>
      <c r="HG5" s="42"/>
      <c r="HH5" s="42"/>
      <c r="HI5" s="42"/>
      <c r="HJ5" s="42"/>
      <c r="HK5" s="42"/>
      <c r="HL5" s="42"/>
      <c r="HM5" s="42"/>
      <c r="HN5" s="42"/>
      <c r="HO5" s="42"/>
      <c r="HP5" s="42"/>
      <c r="HQ5" s="42"/>
      <c r="HR5" s="42"/>
      <c r="HS5" s="42"/>
      <c r="HT5" s="42"/>
      <c r="HU5" s="42"/>
      <c r="HV5" s="42"/>
      <c r="HW5" s="42"/>
      <c r="HX5" s="42"/>
      <c r="HY5" s="42"/>
      <c r="HZ5" s="42"/>
      <c r="IA5" s="42"/>
      <c r="IB5" s="42"/>
      <c r="IC5" s="42"/>
      <c r="ID5" s="42"/>
      <c r="IE5" s="42"/>
      <c r="IF5" s="42"/>
      <c r="IG5" s="42"/>
      <c r="IH5" s="42"/>
      <c r="II5" s="42"/>
      <c r="IJ5" s="42"/>
      <c r="IK5" s="42"/>
      <c r="IL5" s="42"/>
      <c r="IM5" s="42"/>
      <c r="IN5" s="42"/>
      <c r="IO5" s="42"/>
      <c r="IP5" s="42"/>
      <c r="IQ5" s="42"/>
      <c r="IR5" s="42"/>
      <c r="IS5" s="42"/>
      <c r="IT5" s="42"/>
      <c r="IU5" s="42"/>
      <c r="AMH5" s="9"/>
    </row>
    <row r="6" spans="1:1024" ht="15" customHeight="1">
      <c r="A6" s="41">
        <v>2</v>
      </c>
      <c r="B6" s="41" t="s">
        <v>1083</v>
      </c>
      <c r="C6" s="41" t="s">
        <v>1084</v>
      </c>
      <c r="D6" s="66">
        <v>25</v>
      </c>
      <c r="E6" s="58"/>
      <c r="F6" s="123"/>
      <c r="G6" s="30"/>
      <c r="H6" s="640"/>
      <c r="I6" s="90"/>
      <c r="J6" s="105"/>
      <c r="K6" s="40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  <c r="AD6" s="42"/>
      <c r="AE6" s="42"/>
      <c r="AF6" s="42"/>
      <c r="AG6" s="42"/>
      <c r="AH6" s="42"/>
      <c r="AI6" s="42"/>
      <c r="AJ6" s="42"/>
      <c r="AK6" s="42"/>
      <c r="AL6" s="42"/>
      <c r="AM6" s="42"/>
      <c r="AN6" s="42"/>
      <c r="AO6" s="42"/>
      <c r="AP6" s="42"/>
      <c r="AQ6" s="42"/>
      <c r="AR6" s="42"/>
      <c r="AS6" s="42"/>
      <c r="AT6" s="42"/>
      <c r="AU6" s="42"/>
      <c r="AV6" s="42"/>
      <c r="AW6" s="42"/>
      <c r="AX6" s="42"/>
      <c r="AY6" s="42"/>
      <c r="AZ6" s="42"/>
      <c r="BA6" s="42"/>
      <c r="BB6" s="42"/>
      <c r="BC6" s="42"/>
      <c r="BD6" s="42"/>
      <c r="BE6" s="42"/>
      <c r="BF6" s="42"/>
      <c r="BG6" s="42"/>
      <c r="BH6" s="42"/>
      <c r="BI6" s="42"/>
      <c r="BJ6" s="42"/>
      <c r="BK6" s="42"/>
      <c r="BL6" s="42"/>
      <c r="BM6" s="42"/>
      <c r="BN6" s="42"/>
      <c r="BO6" s="42"/>
      <c r="BP6" s="42"/>
      <c r="BQ6" s="42"/>
      <c r="BR6" s="42"/>
      <c r="BS6" s="42"/>
      <c r="BT6" s="42"/>
      <c r="BU6" s="42"/>
      <c r="BV6" s="42"/>
      <c r="BW6" s="42"/>
      <c r="BX6" s="42"/>
      <c r="BY6" s="42"/>
      <c r="BZ6" s="42"/>
      <c r="CA6" s="42"/>
      <c r="CB6" s="42"/>
      <c r="CC6" s="42"/>
      <c r="CD6" s="42"/>
      <c r="CE6" s="42"/>
      <c r="CF6" s="42"/>
      <c r="CG6" s="42"/>
      <c r="CH6" s="42"/>
      <c r="CI6" s="42"/>
      <c r="CJ6" s="42"/>
      <c r="CK6" s="42"/>
      <c r="CL6" s="42"/>
      <c r="CM6" s="42"/>
      <c r="CN6" s="42"/>
      <c r="CO6" s="42"/>
      <c r="CP6" s="42"/>
      <c r="CQ6" s="42"/>
      <c r="CR6" s="42"/>
      <c r="CS6" s="42"/>
      <c r="CT6" s="42"/>
      <c r="CU6" s="42"/>
      <c r="CV6" s="42"/>
      <c r="CW6" s="42"/>
      <c r="CX6" s="42"/>
      <c r="CY6" s="42"/>
      <c r="CZ6" s="42"/>
      <c r="DA6" s="42"/>
      <c r="DB6" s="42"/>
      <c r="DC6" s="42"/>
      <c r="DD6" s="42"/>
      <c r="DE6" s="42"/>
      <c r="DF6" s="42"/>
      <c r="DG6" s="42"/>
      <c r="DH6" s="42"/>
      <c r="DI6" s="42"/>
      <c r="DJ6" s="42"/>
      <c r="DK6" s="42"/>
      <c r="DL6" s="42"/>
      <c r="DM6" s="42"/>
      <c r="DN6" s="42"/>
      <c r="DO6" s="42"/>
      <c r="DP6" s="42"/>
      <c r="DQ6" s="42"/>
      <c r="DR6" s="42"/>
      <c r="DS6" s="42"/>
      <c r="DT6" s="42"/>
      <c r="DU6" s="42"/>
      <c r="DV6" s="42"/>
      <c r="DW6" s="42"/>
      <c r="DX6" s="42"/>
      <c r="DY6" s="42"/>
      <c r="DZ6" s="42"/>
      <c r="EA6" s="42"/>
      <c r="EB6" s="42"/>
      <c r="EC6" s="42"/>
      <c r="ED6" s="42"/>
      <c r="EE6" s="42"/>
      <c r="EF6" s="42"/>
      <c r="EG6" s="42"/>
      <c r="EH6" s="42"/>
      <c r="EI6" s="42"/>
      <c r="EJ6" s="42"/>
      <c r="EK6" s="42"/>
      <c r="EL6" s="42"/>
      <c r="EM6" s="42"/>
      <c r="EN6" s="42"/>
      <c r="EO6" s="42"/>
      <c r="EP6" s="42"/>
      <c r="EQ6" s="42"/>
      <c r="ER6" s="42"/>
      <c r="ES6" s="42"/>
      <c r="ET6" s="42"/>
      <c r="EU6" s="42"/>
      <c r="EV6" s="42"/>
      <c r="EW6" s="42"/>
      <c r="EX6" s="42"/>
      <c r="EY6" s="42"/>
      <c r="EZ6" s="42"/>
      <c r="FA6" s="42"/>
      <c r="FB6" s="42"/>
      <c r="FC6" s="42"/>
      <c r="FD6" s="42"/>
      <c r="FE6" s="42"/>
      <c r="FF6" s="42"/>
      <c r="FG6" s="42"/>
      <c r="FH6" s="42"/>
      <c r="FI6" s="42"/>
      <c r="FJ6" s="42"/>
      <c r="FK6" s="42"/>
      <c r="FL6" s="42"/>
      <c r="FM6" s="42"/>
      <c r="FN6" s="42"/>
      <c r="FO6" s="42"/>
      <c r="FP6" s="42"/>
      <c r="FQ6" s="42"/>
      <c r="FR6" s="42"/>
      <c r="FS6" s="42"/>
      <c r="FT6" s="42"/>
      <c r="FU6" s="42"/>
      <c r="FV6" s="42"/>
      <c r="FW6" s="42"/>
      <c r="FX6" s="42"/>
      <c r="FY6" s="42"/>
      <c r="FZ6" s="42"/>
      <c r="GA6" s="42"/>
      <c r="GB6" s="42"/>
      <c r="GC6" s="42"/>
      <c r="GD6" s="42"/>
      <c r="GE6" s="42"/>
      <c r="GF6" s="42"/>
      <c r="GG6" s="42"/>
      <c r="GH6" s="42"/>
      <c r="GI6" s="42"/>
      <c r="GJ6" s="42"/>
      <c r="GK6" s="42"/>
      <c r="GL6" s="42"/>
      <c r="GM6" s="42"/>
      <c r="GN6" s="42"/>
      <c r="GO6" s="42"/>
      <c r="GP6" s="42"/>
      <c r="GQ6" s="42"/>
      <c r="GR6" s="42"/>
      <c r="GS6" s="42"/>
      <c r="GT6" s="42"/>
      <c r="GU6" s="42"/>
      <c r="GV6" s="42"/>
      <c r="GW6" s="42"/>
      <c r="GX6" s="42"/>
      <c r="GY6" s="42"/>
      <c r="GZ6" s="42"/>
      <c r="HA6" s="42"/>
      <c r="HB6" s="42"/>
      <c r="HC6" s="42"/>
      <c r="HD6" s="42"/>
      <c r="HE6" s="42"/>
      <c r="HF6" s="42"/>
      <c r="HG6" s="42"/>
      <c r="HH6" s="42"/>
      <c r="HI6" s="42"/>
      <c r="HJ6" s="42"/>
      <c r="HK6" s="42"/>
      <c r="HL6" s="42"/>
      <c r="HM6" s="42"/>
      <c r="HN6" s="42"/>
      <c r="HO6" s="42"/>
      <c r="HP6" s="42"/>
      <c r="HQ6" s="42"/>
      <c r="HR6" s="42"/>
      <c r="HS6" s="42"/>
      <c r="HT6" s="42"/>
      <c r="HU6" s="42"/>
      <c r="HV6" s="42"/>
      <c r="HW6" s="42"/>
      <c r="HX6" s="42"/>
      <c r="HY6" s="42"/>
      <c r="HZ6" s="42"/>
      <c r="IA6" s="42"/>
      <c r="IB6" s="42"/>
      <c r="IC6" s="42"/>
      <c r="ID6" s="42"/>
      <c r="IE6" s="42"/>
      <c r="IF6" s="42"/>
      <c r="IG6" s="42"/>
      <c r="IH6" s="42"/>
      <c r="II6" s="42"/>
      <c r="IJ6" s="42"/>
      <c r="IK6" s="42"/>
      <c r="IL6" s="42"/>
      <c r="IM6" s="42"/>
      <c r="IN6" s="42"/>
      <c r="IO6" s="42"/>
      <c r="IP6" s="42"/>
      <c r="IQ6" s="42"/>
      <c r="IR6" s="42"/>
      <c r="IS6" s="42"/>
      <c r="IT6" s="42"/>
      <c r="IU6" s="42"/>
      <c r="AMH6" s="9"/>
    </row>
    <row r="7" spans="1:1024" ht="25.5" customHeight="1">
      <c r="A7" s="41">
        <v>3</v>
      </c>
      <c r="B7" s="41" t="s">
        <v>1085</v>
      </c>
      <c r="C7" s="41" t="s">
        <v>1086</v>
      </c>
      <c r="D7" s="66">
        <v>800</v>
      </c>
      <c r="E7" s="58"/>
      <c r="F7" s="123"/>
      <c r="G7" s="30"/>
      <c r="H7" s="640"/>
      <c r="I7" s="90"/>
      <c r="J7" s="105"/>
      <c r="K7" s="40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42"/>
      <c r="AD7" s="42"/>
      <c r="AE7" s="42"/>
      <c r="AF7" s="42"/>
      <c r="AG7" s="42"/>
      <c r="AH7" s="42"/>
      <c r="AI7" s="42"/>
      <c r="AJ7" s="42"/>
      <c r="AK7" s="42"/>
      <c r="AL7" s="42"/>
      <c r="AM7" s="42"/>
      <c r="AN7" s="42"/>
      <c r="AO7" s="42"/>
      <c r="AP7" s="42"/>
      <c r="AQ7" s="42"/>
      <c r="AR7" s="42"/>
      <c r="AS7" s="42"/>
      <c r="AT7" s="42"/>
      <c r="AU7" s="42"/>
      <c r="AV7" s="42"/>
      <c r="AW7" s="42"/>
      <c r="AX7" s="42"/>
      <c r="AY7" s="42"/>
      <c r="AZ7" s="42"/>
      <c r="BA7" s="42"/>
      <c r="BB7" s="42"/>
      <c r="BC7" s="42"/>
      <c r="BD7" s="42"/>
      <c r="BE7" s="42"/>
      <c r="BF7" s="42"/>
      <c r="BG7" s="42"/>
      <c r="BH7" s="42"/>
      <c r="BI7" s="42"/>
      <c r="BJ7" s="42"/>
      <c r="BK7" s="42"/>
      <c r="BL7" s="42"/>
      <c r="BM7" s="42"/>
      <c r="BN7" s="42"/>
      <c r="BO7" s="42"/>
      <c r="BP7" s="42"/>
      <c r="BQ7" s="42"/>
      <c r="BR7" s="42"/>
      <c r="BS7" s="42"/>
      <c r="BT7" s="42"/>
      <c r="BU7" s="42"/>
      <c r="BV7" s="42"/>
      <c r="BW7" s="42"/>
      <c r="BX7" s="42"/>
      <c r="BY7" s="42"/>
      <c r="BZ7" s="42"/>
      <c r="CA7" s="42"/>
      <c r="CB7" s="42"/>
      <c r="CC7" s="42"/>
      <c r="CD7" s="42"/>
      <c r="CE7" s="42"/>
      <c r="CF7" s="42"/>
      <c r="CG7" s="42"/>
      <c r="CH7" s="42"/>
      <c r="CI7" s="42"/>
      <c r="CJ7" s="42"/>
      <c r="CK7" s="42"/>
      <c r="CL7" s="42"/>
      <c r="CM7" s="42"/>
      <c r="CN7" s="42"/>
      <c r="CO7" s="42"/>
      <c r="CP7" s="42"/>
      <c r="CQ7" s="42"/>
      <c r="CR7" s="42"/>
      <c r="CS7" s="42"/>
      <c r="CT7" s="42"/>
      <c r="CU7" s="42"/>
      <c r="CV7" s="42"/>
      <c r="CW7" s="42"/>
      <c r="CX7" s="42"/>
      <c r="CY7" s="42"/>
      <c r="CZ7" s="42"/>
      <c r="DA7" s="42"/>
      <c r="DB7" s="42"/>
      <c r="DC7" s="42"/>
      <c r="DD7" s="42"/>
      <c r="DE7" s="42"/>
      <c r="DF7" s="42"/>
      <c r="DG7" s="42"/>
      <c r="DH7" s="42"/>
      <c r="DI7" s="42"/>
      <c r="DJ7" s="42"/>
      <c r="DK7" s="42"/>
      <c r="DL7" s="42"/>
      <c r="DM7" s="42"/>
      <c r="DN7" s="42"/>
      <c r="DO7" s="42"/>
      <c r="DP7" s="42"/>
      <c r="DQ7" s="42"/>
      <c r="DR7" s="42"/>
      <c r="DS7" s="42"/>
      <c r="DT7" s="42"/>
      <c r="DU7" s="42"/>
      <c r="DV7" s="42"/>
      <c r="DW7" s="42"/>
      <c r="DX7" s="42"/>
      <c r="DY7" s="42"/>
      <c r="DZ7" s="42"/>
      <c r="EA7" s="42"/>
      <c r="EB7" s="42"/>
      <c r="EC7" s="42"/>
      <c r="ED7" s="42"/>
      <c r="EE7" s="42"/>
      <c r="EF7" s="42"/>
      <c r="EG7" s="42"/>
      <c r="EH7" s="42"/>
      <c r="EI7" s="42"/>
      <c r="EJ7" s="42"/>
      <c r="EK7" s="42"/>
      <c r="EL7" s="42"/>
      <c r="EM7" s="42"/>
      <c r="EN7" s="42"/>
      <c r="EO7" s="42"/>
      <c r="EP7" s="42"/>
      <c r="EQ7" s="42"/>
      <c r="ER7" s="42"/>
      <c r="ES7" s="42"/>
      <c r="ET7" s="42"/>
      <c r="EU7" s="42"/>
      <c r="EV7" s="42"/>
      <c r="EW7" s="42"/>
      <c r="EX7" s="42"/>
      <c r="EY7" s="42"/>
      <c r="EZ7" s="42"/>
      <c r="FA7" s="42"/>
      <c r="FB7" s="42"/>
      <c r="FC7" s="42"/>
      <c r="FD7" s="42"/>
      <c r="FE7" s="42"/>
      <c r="FF7" s="42"/>
      <c r="FG7" s="42"/>
      <c r="FH7" s="42"/>
      <c r="FI7" s="42"/>
      <c r="FJ7" s="42"/>
      <c r="FK7" s="42"/>
      <c r="FL7" s="42"/>
      <c r="FM7" s="42"/>
      <c r="FN7" s="42"/>
      <c r="FO7" s="42"/>
      <c r="FP7" s="42"/>
      <c r="FQ7" s="42"/>
      <c r="FR7" s="42"/>
      <c r="FS7" s="42"/>
      <c r="FT7" s="42"/>
      <c r="FU7" s="42"/>
      <c r="FV7" s="42"/>
      <c r="FW7" s="42"/>
      <c r="FX7" s="42"/>
      <c r="FY7" s="42"/>
      <c r="FZ7" s="42"/>
      <c r="GA7" s="42"/>
      <c r="GB7" s="42"/>
      <c r="GC7" s="42"/>
      <c r="GD7" s="42"/>
      <c r="GE7" s="42"/>
      <c r="GF7" s="42"/>
      <c r="GG7" s="42"/>
      <c r="GH7" s="42"/>
      <c r="GI7" s="42"/>
      <c r="GJ7" s="42"/>
      <c r="GK7" s="42"/>
      <c r="GL7" s="42"/>
      <c r="GM7" s="42"/>
      <c r="GN7" s="42"/>
      <c r="GO7" s="42"/>
      <c r="GP7" s="42"/>
      <c r="GQ7" s="42"/>
      <c r="GR7" s="42"/>
      <c r="GS7" s="42"/>
      <c r="GT7" s="42"/>
      <c r="GU7" s="42"/>
      <c r="GV7" s="42"/>
      <c r="GW7" s="42"/>
      <c r="GX7" s="42"/>
      <c r="GY7" s="42"/>
      <c r="GZ7" s="42"/>
      <c r="HA7" s="42"/>
      <c r="HB7" s="42"/>
      <c r="HC7" s="42"/>
      <c r="HD7" s="42"/>
      <c r="HE7" s="42"/>
      <c r="HF7" s="42"/>
      <c r="HG7" s="42"/>
      <c r="HH7" s="42"/>
      <c r="HI7" s="42"/>
      <c r="HJ7" s="42"/>
      <c r="HK7" s="42"/>
      <c r="HL7" s="42"/>
      <c r="HM7" s="42"/>
      <c r="HN7" s="42"/>
      <c r="HO7" s="42"/>
      <c r="HP7" s="42"/>
      <c r="HQ7" s="42"/>
      <c r="HR7" s="42"/>
      <c r="HS7" s="42"/>
      <c r="HT7" s="42"/>
      <c r="HU7" s="42"/>
      <c r="HV7" s="42"/>
      <c r="HW7" s="42"/>
      <c r="HX7" s="42"/>
      <c r="HY7" s="42"/>
      <c r="HZ7" s="42"/>
      <c r="IA7" s="42"/>
      <c r="IB7" s="42"/>
      <c r="IC7" s="42"/>
      <c r="ID7" s="42"/>
      <c r="IE7" s="42"/>
      <c r="IF7" s="42"/>
      <c r="IG7" s="42"/>
      <c r="IH7" s="42"/>
      <c r="II7" s="42"/>
      <c r="IJ7" s="42"/>
      <c r="IK7" s="42"/>
      <c r="IL7" s="42"/>
      <c r="IM7" s="42"/>
      <c r="IN7" s="42"/>
      <c r="IO7" s="42"/>
      <c r="IP7" s="42"/>
      <c r="IQ7" s="42"/>
      <c r="IR7" s="42"/>
      <c r="IS7" s="42"/>
      <c r="IT7" s="42"/>
      <c r="IU7" s="42"/>
      <c r="AMH7" s="9"/>
    </row>
    <row r="8" spans="1:1024" ht="15" customHeight="1">
      <c r="A8" s="41"/>
      <c r="B8" s="41" t="s">
        <v>653</v>
      </c>
      <c r="C8" s="41"/>
      <c r="D8" s="66"/>
      <c r="E8" s="290"/>
      <c r="F8" s="123"/>
      <c r="G8" s="123"/>
      <c r="H8" s="90"/>
      <c r="I8" s="291"/>
      <c r="J8" s="90"/>
      <c r="K8" s="105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42"/>
      <c r="AH8" s="42"/>
      <c r="AI8" s="42"/>
      <c r="AJ8" s="42"/>
      <c r="AK8" s="42"/>
      <c r="AL8" s="42"/>
      <c r="AM8" s="42"/>
      <c r="AN8" s="42"/>
      <c r="AO8" s="42"/>
      <c r="AP8" s="42"/>
      <c r="AQ8" s="42"/>
      <c r="AR8" s="42"/>
      <c r="AS8" s="42"/>
      <c r="AT8" s="42"/>
      <c r="AU8" s="42"/>
      <c r="AV8" s="42"/>
      <c r="AW8" s="42"/>
      <c r="AX8" s="42"/>
      <c r="AY8" s="42"/>
      <c r="AZ8" s="42"/>
      <c r="BA8" s="42"/>
      <c r="BB8" s="42"/>
      <c r="BC8" s="42"/>
      <c r="BD8" s="42"/>
      <c r="BE8" s="42"/>
      <c r="BF8" s="42"/>
      <c r="BG8" s="42"/>
      <c r="BH8" s="42"/>
      <c r="BI8" s="42"/>
      <c r="BJ8" s="42"/>
      <c r="BK8" s="42"/>
      <c r="BL8" s="42"/>
      <c r="BM8" s="42"/>
      <c r="BN8" s="42"/>
      <c r="BO8" s="42"/>
      <c r="BP8" s="42"/>
      <c r="BQ8" s="42"/>
      <c r="BR8" s="42"/>
      <c r="BS8" s="42"/>
      <c r="BT8" s="42"/>
      <c r="BU8" s="42"/>
      <c r="BV8" s="42"/>
      <c r="BW8" s="42"/>
      <c r="BX8" s="42"/>
      <c r="BY8" s="42"/>
      <c r="BZ8" s="42"/>
      <c r="CA8" s="42"/>
      <c r="CB8" s="42"/>
      <c r="CC8" s="42"/>
      <c r="CD8" s="42"/>
      <c r="CE8" s="42"/>
      <c r="CF8" s="42"/>
      <c r="CG8" s="42"/>
      <c r="CH8" s="42"/>
      <c r="CI8" s="42"/>
      <c r="CJ8" s="42"/>
      <c r="CK8" s="42"/>
      <c r="CL8" s="42"/>
      <c r="CM8" s="42"/>
      <c r="CN8" s="42"/>
      <c r="CO8" s="42"/>
      <c r="CP8" s="42"/>
      <c r="CQ8" s="42"/>
      <c r="CR8" s="42"/>
      <c r="CS8" s="42"/>
      <c r="CT8" s="42"/>
      <c r="CU8" s="42"/>
      <c r="CV8" s="42"/>
      <c r="CW8" s="42"/>
      <c r="CX8" s="42"/>
      <c r="CY8" s="42"/>
      <c r="CZ8" s="42"/>
      <c r="DA8" s="42"/>
      <c r="DB8" s="42"/>
      <c r="DC8" s="42"/>
      <c r="DD8" s="42"/>
      <c r="DE8" s="42"/>
      <c r="DF8" s="42"/>
      <c r="DG8" s="42"/>
      <c r="DH8" s="42"/>
      <c r="DI8" s="42"/>
      <c r="DJ8" s="42"/>
      <c r="DK8" s="42"/>
      <c r="DL8" s="42"/>
      <c r="DM8" s="42"/>
      <c r="DN8" s="42"/>
      <c r="DO8" s="42"/>
      <c r="DP8" s="42"/>
      <c r="DQ8" s="42"/>
      <c r="DR8" s="42"/>
      <c r="DS8" s="42"/>
      <c r="DT8" s="42"/>
      <c r="DU8" s="42"/>
      <c r="DV8" s="42"/>
      <c r="DW8" s="42"/>
      <c r="DX8" s="42"/>
      <c r="DY8" s="42"/>
      <c r="DZ8" s="42"/>
      <c r="EA8" s="42"/>
      <c r="EB8" s="42"/>
      <c r="EC8" s="42"/>
      <c r="ED8" s="42"/>
      <c r="EE8" s="42"/>
      <c r="EF8" s="42"/>
      <c r="EG8" s="42"/>
      <c r="EH8" s="42"/>
      <c r="EI8" s="42"/>
      <c r="EJ8" s="42"/>
      <c r="EK8" s="42"/>
      <c r="EL8" s="42"/>
      <c r="EM8" s="42"/>
      <c r="EN8" s="42"/>
      <c r="EO8" s="42"/>
      <c r="EP8" s="42"/>
      <c r="EQ8" s="42"/>
      <c r="ER8" s="42"/>
      <c r="ES8" s="42"/>
      <c r="ET8" s="42"/>
      <c r="EU8" s="42"/>
      <c r="EV8" s="42"/>
      <c r="EW8" s="42"/>
      <c r="EX8" s="42"/>
      <c r="EY8" s="42"/>
      <c r="EZ8" s="42"/>
      <c r="FA8" s="42"/>
      <c r="FB8" s="42"/>
      <c r="FC8" s="42"/>
      <c r="FD8" s="42"/>
      <c r="FE8" s="42"/>
      <c r="FF8" s="42"/>
      <c r="FG8" s="42"/>
      <c r="FH8" s="42"/>
      <c r="FI8" s="42"/>
      <c r="FJ8" s="42"/>
      <c r="FK8" s="42"/>
      <c r="FL8" s="42"/>
      <c r="FM8" s="42"/>
      <c r="FN8" s="42"/>
      <c r="FO8" s="42"/>
      <c r="FP8" s="42"/>
      <c r="FQ8" s="42"/>
      <c r="FR8" s="42"/>
      <c r="FS8" s="42"/>
      <c r="FT8" s="42"/>
      <c r="FU8" s="42"/>
      <c r="FV8" s="42"/>
      <c r="FW8" s="42"/>
      <c r="FX8" s="42"/>
      <c r="FY8" s="42"/>
      <c r="FZ8" s="42"/>
      <c r="GA8" s="42"/>
      <c r="GB8" s="42"/>
      <c r="GC8" s="42"/>
      <c r="GD8" s="42"/>
      <c r="GE8" s="42"/>
      <c r="GF8" s="42"/>
      <c r="GG8" s="42"/>
      <c r="GH8" s="42"/>
      <c r="GI8" s="42"/>
      <c r="GJ8" s="42"/>
      <c r="GK8" s="42"/>
      <c r="GL8" s="42"/>
      <c r="GM8" s="42"/>
      <c r="GN8" s="42"/>
      <c r="GO8" s="42"/>
      <c r="GP8" s="42"/>
      <c r="GQ8" s="42"/>
      <c r="GR8" s="42"/>
      <c r="GS8" s="42"/>
      <c r="GT8" s="42"/>
      <c r="GU8" s="42"/>
      <c r="GV8" s="42"/>
      <c r="GW8" s="42"/>
      <c r="GX8" s="42"/>
      <c r="GY8" s="42"/>
      <c r="GZ8" s="42"/>
      <c r="HA8" s="42"/>
      <c r="HB8" s="42"/>
      <c r="HC8" s="42"/>
      <c r="HD8" s="42"/>
      <c r="HE8" s="42"/>
      <c r="HF8" s="42"/>
      <c r="HG8" s="42"/>
      <c r="HH8" s="42"/>
      <c r="HI8" s="42"/>
      <c r="HJ8" s="42"/>
      <c r="HK8" s="42"/>
      <c r="HL8" s="42"/>
      <c r="HM8" s="42"/>
      <c r="HN8" s="42"/>
      <c r="HO8" s="42"/>
      <c r="HP8" s="42"/>
      <c r="HQ8" s="42"/>
      <c r="HR8" s="42"/>
      <c r="HS8" s="42"/>
      <c r="HT8" s="42"/>
      <c r="HU8" s="42"/>
      <c r="HV8" s="42"/>
      <c r="HW8" s="42"/>
      <c r="HX8" s="42"/>
      <c r="HY8" s="42"/>
      <c r="HZ8" s="42"/>
      <c r="IA8" s="42"/>
      <c r="IB8" s="42"/>
      <c r="IC8" s="42"/>
      <c r="ID8" s="42"/>
      <c r="IE8" s="42"/>
      <c r="IF8" s="42"/>
      <c r="IG8" s="42"/>
      <c r="IH8" s="42"/>
      <c r="II8" s="42"/>
      <c r="IJ8" s="42"/>
      <c r="IK8" s="42"/>
      <c r="IL8" s="42"/>
      <c r="IM8" s="42"/>
      <c r="IN8" s="42"/>
      <c r="IO8" s="42"/>
      <c r="IP8" s="42"/>
      <c r="IQ8" s="42"/>
      <c r="IR8" s="42"/>
      <c r="IS8" s="42"/>
      <c r="IT8" s="42"/>
      <c r="IU8" s="42"/>
      <c r="AMH8" s="9"/>
    </row>
    <row r="9" spans="1:1024">
      <c r="E9" s="42"/>
      <c r="F9" s="42"/>
      <c r="H9" s="292"/>
    </row>
    <row r="11" spans="1:1024" ht="12.75" customHeight="1">
      <c r="A11" s="112"/>
      <c r="B11" s="113" t="s">
        <v>1087</v>
      </c>
      <c r="C11" s="113"/>
      <c r="D11" s="113"/>
      <c r="E11" s="113"/>
      <c r="F11" s="113"/>
      <c r="G11" s="113"/>
      <c r="H11" s="113"/>
      <c r="I11" s="113"/>
      <c r="J11" s="113"/>
      <c r="K11" s="113"/>
    </row>
    <row r="12" spans="1:1024" ht="12.75" customHeight="1">
      <c r="B12" s="10"/>
      <c r="E12" s="116"/>
      <c r="F12" s="116"/>
      <c r="G12" s="187"/>
      <c r="H12" s="860" t="s">
        <v>932</v>
      </c>
      <c r="I12" s="860"/>
      <c r="J12" s="860"/>
    </row>
  </sheetData>
  <mergeCells count="2">
    <mergeCell ref="A3:J3"/>
    <mergeCell ref="H12:J12"/>
  </mergeCells>
  <conditionalFormatting sqref="E5:E7">
    <cfRule type="expression" dxfId="10" priority="2">
      <formula>$E5=#REF!</formula>
    </cfRule>
  </conditionalFormatting>
  <pageMargins left="0.39374999999999999" right="0.39374999999999999" top="0.98402777777777795" bottom="0.98402777777777795" header="0.51180555555555596" footer="0.51180555555555596"/>
  <pageSetup paperSize="9" scale="95" orientation="landscape" r:id="rId1"/>
  <headerFooter>
    <oddHeader>&amp;C&amp;A</oddHeader>
    <oddFooter>&amp;CStrona 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rgb="FF7FFE00"/>
    <pageSetUpPr fitToPage="1"/>
  </sheetPr>
  <dimension ref="A1:AMJ23"/>
  <sheetViews>
    <sheetView zoomScaleNormal="100" workbookViewId="0">
      <selection activeCell="I13" sqref="I13"/>
    </sheetView>
  </sheetViews>
  <sheetFormatPr defaultColWidth="10.7109375" defaultRowHeight="15"/>
  <cols>
    <col min="1" max="1" width="3.85546875" style="9" customWidth="1"/>
    <col min="2" max="2" width="48.5703125" style="293" customWidth="1"/>
    <col min="3" max="3" width="15.42578125" style="9" customWidth="1"/>
    <col min="4" max="4" width="7.7109375" style="9" customWidth="1"/>
    <col min="5" max="5" width="12" style="9" customWidth="1"/>
    <col min="6" max="6" width="12.7109375" style="9" customWidth="1"/>
    <col min="7" max="7" width="8.28515625" style="9" customWidth="1"/>
    <col min="8" max="8" width="12.85546875" style="9" customWidth="1"/>
    <col min="9" max="9" width="14.140625" style="9" customWidth="1"/>
    <col min="10" max="10" width="11.42578125" style="9" customWidth="1"/>
    <col min="11" max="256" width="10.7109375" style="9"/>
    <col min="257" max="257" width="3.85546875" style="9" customWidth="1"/>
    <col min="258" max="258" width="37.5703125" style="9" customWidth="1"/>
    <col min="259" max="259" width="15.42578125" style="9" customWidth="1"/>
    <col min="260" max="260" width="7.7109375" style="9" customWidth="1"/>
    <col min="261" max="261" width="12" style="9" customWidth="1"/>
    <col min="262" max="262" width="12.7109375" style="9" customWidth="1"/>
    <col min="263" max="263" width="8.28515625" style="9" customWidth="1"/>
    <col min="264" max="264" width="12.85546875" style="9" customWidth="1"/>
    <col min="265" max="265" width="14.42578125" style="9" customWidth="1"/>
    <col min="266" max="266" width="11.42578125" style="9" customWidth="1"/>
    <col min="267" max="512" width="10.7109375" style="9"/>
    <col min="513" max="513" width="3.85546875" style="9" customWidth="1"/>
    <col min="514" max="514" width="37.5703125" style="9" customWidth="1"/>
    <col min="515" max="515" width="15.42578125" style="9" customWidth="1"/>
    <col min="516" max="516" width="7.7109375" style="9" customWidth="1"/>
    <col min="517" max="517" width="12" style="9" customWidth="1"/>
    <col min="518" max="518" width="12.7109375" style="9" customWidth="1"/>
    <col min="519" max="519" width="8.28515625" style="9" customWidth="1"/>
    <col min="520" max="520" width="12.85546875" style="9" customWidth="1"/>
    <col min="521" max="521" width="14.42578125" style="9" customWidth="1"/>
    <col min="522" max="522" width="11.42578125" style="9" customWidth="1"/>
    <col min="523" max="768" width="10.7109375" style="9"/>
    <col min="769" max="769" width="3.85546875" style="9" customWidth="1"/>
    <col min="770" max="770" width="37.5703125" style="9" customWidth="1"/>
    <col min="771" max="771" width="15.42578125" style="9" customWidth="1"/>
    <col min="772" max="772" width="7.7109375" style="9" customWidth="1"/>
    <col min="773" max="773" width="12" style="9" customWidth="1"/>
    <col min="774" max="774" width="12.7109375" style="9" customWidth="1"/>
    <col min="775" max="775" width="8.28515625" style="9" customWidth="1"/>
    <col min="776" max="776" width="12.85546875" style="9" customWidth="1"/>
    <col min="777" max="777" width="14.42578125" style="9" customWidth="1"/>
    <col min="778" max="778" width="11.42578125" style="9" customWidth="1"/>
    <col min="779" max="1021" width="10.7109375" style="9"/>
    <col min="1022" max="1024" width="11.5703125" customWidth="1"/>
  </cols>
  <sheetData>
    <row r="1" spans="1:1024" ht="12.75" customHeight="1">
      <c r="A1" s="589" t="s">
        <v>1852</v>
      </c>
      <c r="B1" s="676"/>
      <c r="C1" s="13"/>
      <c r="D1" s="14"/>
      <c r="E1" s="13"/>
      <c r="F1" s="13"/>
    </row>
    <row r="2" spans="1:1024" ht="17.25" customHeight="1">
      <c r="A2" s="679" t="s">
        <v>1840</v>
      </c>
      <c r="B2" s="680"/>
      <c r="D2" s="12"/>
      <c r="E2" s="12"/>
      <c r="F2" s="12"/>
      <c r="G2" s="12"/>
      <c r="H2" s="17"/>
      <c r="I2" s="12"/>
      <c r="AMH2" s="9"/>
      <c r="AMI2" s="9"/>
    </row>
    <row r="3" spans="1:1024" s="19" customFormat="1" ht="12.75" customHeight="1">
      <c r="A3" s="854" t="s">
        <v>1088</v>
      </c>
      <c r="B3" s="854"/>
      <c r="C3" s="854"/>
      <c r="D3" s="854"/>
      <c r="E3" s="854"/>
      <c r="F3" s="854"/>
      <c r="G3" s="854"/>
      <c r="H3" s="854"/>
      <c r="I3" s="854"/>
      <c r="J3" s="854"/>
      <c r="AMJ3"/>
    </row>
    <row r="4" spans="1:1024" s="24" customFormat="1" ht="38.25">
      <c r="A4" s="181" t="s">
        <v>1</v>
      </c>
      <c r="B4" s="181" t="s">
        <v>2</v>
      </c>
      <c r="C4" s="181" t="s">
        <v>3</v>
      </c>
      <c r="D4" s="181" t="s">
        <v>4</v>
      </c>
      <c r="E4" s="181" t="s">
        <v>5</v>
      </c>
      <c r="F4" s="181" t="s">
        <v>6</v>
      </c>
      <c r="G4" s="181" t="s">
        <v>7</v>
      </c>
      <c r="H4" s="181" t="s">
        <v>8</v>
      </c>
      <c r="I4" s="181" t="s">
        <v>9</v>
      </c>
      <c r="J4" s="181" t="s">
        <v>658</v>
      </c>
      <c r="K4" s="23" t="s">
        <v>10</v>
      </c>
      <c r="AMJ4"/>
    </row>
    <row r="5" spans="1:1024" s="9" customFormat="1" ht="39">
      <c r="A5" s="294">
        <v>1</v>
      </c>
      <c r="B5" s="295" t="s">
        <v>1089</v>
      </c>
      <c r="C5" s="296" t="s">
        <v>1090</v>
      </c>
      <c r="D5" s="296">
        <v>200</v>
      </c>
      <c r="E5" s="297"/>
      <c r="F5" s="298"/>
      <c r="G5" s="30"/>
      <c r="H5" s="299"/>
      <c r="I5" s="300"/>
      <c r="J5" s="299"/>
      <c r="K5" s="31"/>
      <c r="AMJ5"/>
    </row>
    <row r="6" spans="1:1024" s="9" customFormat="1" ht="39">
      <c r="A6" s="294">
        <v>2</v>
      </c>
      <c r="B6" s="295" t="s">
        <v>1091</v>
      </c>
      <c r="C6" s="296" t="s">
        <v>1092</v>
      </c>
      <c r="D6" s="296">
        <v>400</v>
      </c>
      <c r="E6" s="297"/>
      <c r="F6" s="298"/>
      <c r="G6" s="30"/>
      <c r="H6" s="299"/>
      <c r="I6" s="300"/>
      <c r="J6" s="299"/>
      <c r="K6" s="31"/>
      <c r="AMJ6"/>
    </row>
    <row r="7" spans="1:1024" s="9" customFormat="1" ht="41.25" customHeight="1">
      <c r="A7" s="294">
        <v>3</v>
      </c>
      <c r="B7" s="295" t="s">
        <v>1093</v>
      </c>
      <c r="C7" s="296" t="s">
        <v>1094</v>
      </c>
      <c r="D7" s="296">
        <v>20</v>
      </c>
      <c r="E7" s="297"/>
      <c r="F7" s="298"/>
      <c r="G7" s="30"/>
      <c r="H7" s="299"/>
      <c r="I7" s="300"/>
      <c r="J7" s="299"/>
      <c r="K7" s="31"/>
      <c r="AMJ7"/>
    </row>
    <row r="8" spans="1:1024" s="9" customFormat="1" ht="39">
      <c r="A8" s="294">
        <v>4</v>
      </c>
      <c r="B8" s="295" t="s">
        <v>1095</v>
      </c>
      <c r="C8" s="296" t="s">
        <v>1096</v>
      </c>
      <c r="D8" s="296">
        <v>20</v>
      </c>
      <c r="E8" s="297"/>
      <c r="F8" s="298"/>
      <c r="G8" s="30"/>
      <c r="H8" s="299"/>
      <c r="I8" s="300"/>
      <c r="J8" s="299"/>
      <c r="K8" s="31"/>
      <c r="AMJ8"/>
    </row>
    <row r="9" spans="1:1024" s="9" customFormat="1" ht="39">
      <c r="A9" s="294">
        <v>5</v>
      </c>
      <c r="B9" s="295" t="s">
        <v>1097</v>
      </c>
      <c r="C9" s="296" t="s">
        <v>1098</v>
      </c>
      <c r="D9" s="296">
        <v>20</v>
      </c>
      <c r="E9" s="297"/>
      <c r="F9" s="298"/>
      <c r="G9" s="30"/>
      <c r="H9" s="299"/>
      <c r="I9" s="300"/>
      <c r="J9" s="299"/>
      <c r="K9" s="31"/>
      <c r="AMJ9"/>
    </row>
    <row r="10" spans="1:1024" s="9" customFormat="1" ht="39">
      <c r="A10" s="294">
        <v>6</v>
      </c>
      <c r="B10" s="295" t="s">
        <v>1099</v>
      </c>
      <c r="C10" s="296" t="s">
        <v>1094</v>
      </c>
      <c r="D10" s="296">
        <v>20</v>
      </c>
      <c r="E10" s="297"/>
      <c r="F10" s="298"/>
      <c r="G10" s="30"/>
      <c r="H10" s="299"/>
      <c r="I10" s="300"/>
      <c r="J10" s="299"/>
      <c r="K10" s="31"/>
      <c r="AMJ10"/>
    </row>
    <row r="11" spans="1:1024" s="9" customFormat="1" ht="39">
      <c r="A11" s="294">
        <v>7</v>
      </c>
      <c r="B11" s="295" t="s">
        <v>1100</v>
      </c>
      <c r="C11" s="296" t="s">
        <v>1096</v>
      </c>
      <c r="D11" s="296">
        <v>20</v>
      </c>
      <c r="E11" s="297"/>
      <c r="F11" s="298"/>
      <c r="G11" s="30"/>
      <c r="H11" s="299"/>
      <c r="I11" s="300"/>
      <c r="J11" s="299"/>
      <c r="K11" s="31"/>
      <c r="AMJ11"/>
    </row>
    <row r="12" spans="1:1024" s="9" customFormat="1" ht="51.75">
      <c r="A12" s="294">
        <v>8</v>
      </c>
      <c r="B12" s="295" t="s">
        <v>1101</v>
      </c>
      <c r="C12" s="296" t="s">
        <v>1102</v>
      </c>
      <c r="D12" s="296">
        <v>20</v>
      </c>
      <c r="E12" s="297"/>
      <c r="F12" s="298"/>
      <c r="G12" s="30"/>
      <c r="H12" s="299"/>
      <c r="I12" s="300"/>
      <c r="J12" s="299"/>
      <c r="K12" s="31"/>
      <c r="AMJ12"/>
    </row>
    <row r="13" spans="1:1024" s="9" customFormat="1" ht="51.75">
      <c r="A13" s="294">
        <v>9</v>
      </c>
      <c r="B13" s="295" t="s">
        <v>1103</v>
      </c>
      <c r="C13" s="296" t="s">
        <v>1096</v>
      </c>
      <c r="D13" s="296">
        <v>20</v>
      </c>
      <c r="E13" s="297"/>
      <c r="F13" s="298"/>
      <c r="G13" s="30"/>
      <c r="H13" s="299"/>
      <c r="I13" s="300"/>
      <c r="J13" s="299"/>
      <c r="K13" s="31"/>
      <c r="AMJ13"/>
    </row>
    <row r="14" spans="1:1024" s="9" customFormat="1" ht="51.75">
      <c r="A14" s="294">
        <v>10</v>
      </c>
      <c r="B14" s="295" t="s">
        <v>1104</v>
      </c>
      <c r="C14" s="296" t="s">
        <v>1098</v>
      </c>
      <c r="D14" s="296">
        <v>20</v>
      </c>
      <c r="E14" s="297"/>
      <c r="F14" s="298"/>
      <c r="G14" s="30"/>
      <c r="H14" s="299"/>
      <c r="I14" s="300"/>
      <c r="J14" s="299"/>
      <c r="K14" s="31"/>
      <c r="AMJ14"/>
    </row>
    <row r="15" spans="1:1024" s="9" customFormat="1" ht="84">
      <c r="A15" s="294">
        <v>11</v>
      </c>
      <c r="B15" s="301" t="s">
        <v>1105</v>
      </c>
      <c r="C15" s="296" t="s">
        <v>1102</v>
      </c>
      <c r="D15" s="296">
        <v>20</v>
      </c>
      <c r="E15" s="302"/>
      <c r="F15" s="298"/>
      <c r="G15" s="30"/>
      <c r="H15" s="299"/>
      <c r="I15" s="300"/>
      <c r="J15" s="299"/>
      <c r="K15" s="31"/>
      <c r="AMJ15"/>
    </row>
    <row r="16" spans="1:1024" s="9" customFormat="1" ht="84">
      <c r="A16" s="294">
        <v>12</v>
      </c>
      <c r="B16" s="301" t="s">
        <v>1106</v>
      </c>
      <c r="C16" s="296" t="s">
        <v>1096</v>
      </c>
      <c r="D16" s="296">
        <v>20</v>
      </c>
      <c r="E16" s="303"/>
      <c r="F16" s="298"/>
      <c r="G16" s="30"/>
      <c r="H16" s="299"/>
      <c r="I16" s="300"/>
      <c r="J16" s="299"/>
      <c r="K16" s="31"/>
      <c r="AMJ16"/>
    </row>
    <row r="17" spans="1:1024" s="9" customFormat="1" ht="26.25">
      <c r="A17" s="294">
        <v>13</v>
      </c>
      <c r="B17" s="295" t="s">
        <v>1107</v>
      </c>
      <c r="C17" s="296" t="s">
        <v>602</v>
      </c>
      <c r="D17" s="296">
        <v>20</v>
      </c>
      <c r="E17" s="297"/>
      <c r="F17" s="298"/>
      <c r="G17" s="30"/>
      <c r="H17" s="299"/>
      <c r="I17" s="300"/>
      <c r="J17" s="299"/>
      <c r="K17" s="31"/>
      <c r="AMJ17"/>
    </row>
    <row r="18" spans="1:1024" s="9" customFormat="1">
      <c r="A18" s="294">
        <v>14</v>
      </c>
      <c r="B18" s="295" t="s">
        <v>1108</v>
      </c>
      <c r="C18" s="296" t="s">
        <v>592</v>
      </c>
      <c r="D18" s="296">
        <v>20</v>
      </c>
      <c r="E18" s="297"/>
      <c r="F18" s="298"/>
      <c r="G18" s="30"/>
      <c r="H18" s="299"/>
      <c r="I18" s="300"/>
      <c r="J18" s="299"/>
      <c r="K18" s="31"/>
      <c r="AMJ18"/>
    </row>
    <row r="19" spans="1:1024" ht="19.5" customHeight="1">
      <c r="A19" s="31"/>
      <c r="B19" s="299" t="s">
        <v>653</v>
      </c>
      <c r="C19" s="299"/>
      <c r="D19" s="31"/>
      <c r="E19" s="31"/>
      <c r="F19" s="304"/>
      <c r="G19" s="31"/>
      <c r="H19" s="31"/>
      <c r="I19" s="305"/>
      <c r="J19" s="31"/>
      <c r="K19" s="31"/>
    </row>
    <row r="20" spans="1:1024" ht="19.5" customHeight="1">
      <c r="C20" s="306"/>
      <c r="H20" s="307"/>
    </row>
    <row r="22" spans="1:1024" s="9" customFormat="1" ht="12.75" customHeight="1">
      <c r="A22" s="204"/>
      <c r="B22" s="862" t="s">
        <v>1109</v>
      </c>
      <c r="C22" s="862"/>
      <c r="D22" s="862"/>
      <c r="E22" s="862"/>
      <c r="F22" s="862"/>
      <c r="G22" s="862"/>
      <c r="H22" s="862"/>
      <c r="I22" s="862"/>
      <c r="J22" s="862"/>
      <c r="K22" s="862"/>
      <c r="L22" s="862"/>
      <c r="AMJ22"/>
    </row>
    <row r="23" spans="1:1024" s="9" customFormat="1" ht="12.75" customHeight="1">
      <c r="B23" s="308"/>
      <c r="E23" s="116"/>
      <c r="F23" s="116"/>
      <c r="G23" s="187"/>
      <c r="H23" s="860" t="s">
        <v>657</v>
      </c>
      <c r="I23" s="860"/>
      <c r="J23" s="860"/>
      <c r="L23" s="10"/>
      <c r="AMJ23"/>
    </row>
  </sheetData>
  <mergeCells count="3">
    <mergeCell ref="A3:J3"/>
    <mergeCell ref="B22:L22"/>
    <mergeCell ref="H23:J23"/>
  </mergeCells>
  <pageMargins left="0.78749999999999998" right="0.78749999999999998" top="1.05277777777778" bottom="1.05277777777778" header="0.78749999999999998" footer="0.78749999999999998"/>
  <pageSetup paperSize="9" scale="87" fitToHeight="0" orientation="landscape" r:id="rId1"/>
  <headerFooter>
    <oddHeader>&amp;C&amp;"Times New Roman,Normalny"&amp;12&amp;A</oddHeader>
    <oddFooter>&amp;C&amp;"Times New Roman,Normalny"&amp;12Strona &amp;P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rgb="FF7FFE00"/>
    <pageSetUpPr fitToPage="1"/>
  </sheetPr>
  <dimension ref="A1:AMG44"/>
  <sheetViews>
    <sheetView topLeftCell="A34" zoomScaleNormal="100" workbookViewId="0">
      <selection activeCell="I52" sqref="I52"/>
    </sheetView>
  </sheetViews>
  <sheetFormatPr defaultColWidth="8.7109375" defaultRowHeight="15"/>
  <cols>
    <col min="1" max="1" width="4.140625" style="9" customWidth="1"/>
    <col min="2" max="2" width="46.28515625" style="9" customWidth="1"/>
    <col min="3" max="3" width="12.42578125" style="9" customWidth="1"/>
    <col min="4" max="4" width="8.7109375" style="9"/>
    <col min="5" max="5" width="12.140625" style="9" customWidth="1"/>
    <col min="6" max="6" width="13.28515625" style="9" customWidth="1"/>
    <col min="7" max="7" width="8.7109375" style="9"/>
    <col min="8" max="8" width="13.28515625" style="9" customWidth="1"/>
    <col min="9" max="9" width="13.140625" style="9" customWidth="1"/>
    <col min="10" max="10" width="16.85546875" style="9" customWidth="1"/>
    <col min="11" max="256" width="8.7109375" style="9"/>
    <col min="257" max="257" width="4.140625" style="9" customWidth="1"/>
    <col min="258" max="258" width="46.28515625" style="9" customWidth="1"/>
    <col min="259" max="259" width="12.42578125" style="9" customWidth="1"/>
    <col min="260" max="260" width="8.7109375" style="9"/>
    <col min="261" max="261" width="12.140625" style="9" customWidth="1"/>
    <col min="262" max="262" width="12" style="9" customWidth="1"/>
    <col min="263" max="263" width="8.7109375" style="9"/>
    <col min="264" max="264" width="12.7109375" style="9" customWidth="1"/>
    <col min="265" max="265" width="13.140625" style="9" customWidth="1"/>
    <col min="266" max="266" width="11.28515625" style="9" customWidth="1"/>
    <col min="267" max="512" width="8.7109375" style="9"/>
    <col min="513" max="513" width="4.140625" style="9" customWidth="1"/>
    <col min="514" max="514" width="46.28515625" style="9" customWidth="1"/>
    <col min="515" max="515" width="12.42578125" style="9" customWidth="1"/>
    <col min="516" max="516" width="8.7109375" style="9"/>
    <col min="517" max="517" width="12.140625" style="9" customWidth="1"/>
    <col min="518" max="518" width="12" style="9" customWidth="1"/>
    <col min="519" max="519" width="8.7109375" style="9"/>
    <col min="520" max="520" width="12.7109375" style="9" customWidth="1"/>
    <col min="521" max="521" width="13.140625" style="9" customWidth="1"/>
    <col min="522" max="522" width="11.28515625" style="9" customWidth="1"/>
    <col min="523" max="768" width="8.7109375" style="9"/>
    <col min="769" max="769" width="4.140625" style="9" customWidth="1"/>
    <col min="770" max="770" width="46.28515625" style="9" customWidth="1"/>
    <col min="771" max="771" width="12.42578125" style="9" customWidth="1"/>
    <col min="772" max="772" width="8.7109375" style="9"/>
    <col min="773" max="773" width="12.140625" style="9" customWidth="1"/>
    <col min="774" max="774" width="12" style="9" customWidth="1"/>
    <col min="775" max="775" width="8.7109375" style="9"/>
    <col min="776" max="776" width="12.7109375" style="9" customWidth="1"/>
    <col min="777" max="777" width="13.140625" style="9" customWidth="1"/>
    <col min="778" max="778" width="11.28515625" style="9" customWidth="1"/>
    <col min="779" max="1020" width="8.7109375" style="9"/>
    <col min="1021" max="1021" width="11.5703125" customWidth="1"/>
  </cols>
  <sheetData>
    <row r="1" spans="1:1021" ht="12.75" customHeight="1">
      <c r="A1" s="589" t="s">
        <v>1852</v>
      </c>
      <c r="B1" s="676"/>
      <c r="C1" s="13"/>
      <c r="D1" s="14"/>
      <c r="E1" s="13"/>
      <c r="F1" s="13"/>
    </row>
    <row r="2" spans="1:1021" s="19" customFormat="1">
      <c r="A2" s="679" t="s">
        <v>1840</v>
      </c>
      <c r="B2" s="680"/>
      <c r="D2" s="281"/>
      <c r="E2" s="281"/>
      <c r="F2" s="281"/>
      <c r="G2" s="281"/>
      <c r="H2" s="282"/>
      <c r="I2" s="281"/>
      <c r="AMG2"/>
    </row>
    <row r="3" spans="1:1021" s="19" customFormat="1" ht="12.75" customHeight="1">
      <c r="A3" s="854" t="s">
        <v>1110</v>
      </c>
      <c r="B3" s="854"/>
      <c r="C3" s="854"/>
      <c r="D3" s="854"/>
      <c r="E3" s="854"/>
      <c r="F3" s="854"/>
      <c r="G3" s="854"/>
      <c r="H3" s="854"/>
      <c r="I3" s="854"/>
      <c r="J3" s="854"/>
      <c r="AMG3"/>
    </row>
    <row r="4" spans="1:1021" s="24" customFormat="1" ht="40.5" customHeight="1">
      <c r="A4" s="181" t="s">
        <v>1</v>
      </c>
      <c r="B4" s="181" t="s">
        <v>2</v>
      </c>
      <c r="C4" s="181" t="s">
        <v>3</v>
      </c>
      <c r="D4" s="181" t="s">
        <v>4</v>
      </c>
      <c r="E4" s="181" t="s">
        <v>5</v>
      </c>
      <c r="F4" s="181" t="s">
        <v>6</v>
      </c>
      <c r="G4" s="181" t="s">
        <v>7</v>
      </c>
      <c r="H4" s="181" t="s">
        <v>8</v>
      </c>
      <c r="I4" s="181" t="s">
        <v>9</v>
      </c>
      <c r="J4" s="181" t="s">
        <v>658</v>
      </c>
      <c r="K4" s="23" t="s">
        <v>10</v>
      </c>
      <c r="AMG4"/>
    </row>
    <row r="5" spans="1:1021" s="24" customFormat="1" ht="69.75" customHeight="1">
      <c r="A5" s="309">
        <v>1</v>
      </c>
      <c r="B5" s="310" t="s">
        <v>1111</v>
      </c>
      <c r="C5" s="239" t="s">
        <v>1112</v>
      </c>
      <c r="D5" s="704">
        <v>100</v>
      </c>
      <c r="E5" s="58"/>
      <c r="F5" s="311"/>
      <c r="G5" s="30"/>
      <c r="H5" s="641"/>
      <c r="I5" s="311"/>
      <c r="J5" s="643"/>
      <c r="K5" s="31"/>
      <c r="AMG5"/>
    </row>
    <row r="6" spans="1:1021" s="24" customFormat="1" ht="114.75" customHeight="1">
      <c r="A6" s="309">
        <v>2</v>
      </c>
      <c r="B6" s="312" t="s">
        <v>1113</v>
      </c>
      <c r="C6" s="313" t="s">
        <v>1114</v>
      </c>
      <c r="D6" s="704">
        <v>230</v>
      </c>
      <c r="E6" s="58"/>
      <c r="F6" s="311"/>
      <c r="G6" s="30"/>
      <c r="H6" s="641"/>
      <c r="I6" s="311"/>
      <c r="J6" s="643"/>
      <c r="K6" s="31"/>
      <c r="AMG6"/>
    </row>
    <row r="7" spans="1:1021" ht="112.5" customHeight="1">
      <c r="A7" s="309">
        <v>3</v>
      </c>
      <c r="B7" s="312" t="s">
        <v>1115</v>
      </c>
      <c r="C7" s="313" t="s">
        <v>1114</v>
      </c>
      <c r="D7" s="225">
        <v>200</v>
      </c>
      <c r="E7" s="58"/>
      <c r="F7" s="311"/>
      <c r="G7" s="30"/>
      <c r="H7" s="641"/>
      <c r="I7" s="311"/>
      <c r="J7" s="643"/>
      <c r="K7" s="31"/>
    </row>
    <row r="8" spans="1:1021" ht="105" customHeight="1">
      <c r="A8" s="309">
        <v>4</v>
      </c>
      <c r="B8" s="314" t="s">
        <v>1116</v>
      </c>
      <c r="C8" s="313" t="s">
        <v>1114</v>
      </c>
      <c r="D8" s="225">
        <v>50</v>
      </c>
      <c r="E8" s="58"/>
      <c r="F8" s="311"/>
      <c r="G8" s="30"/>
      <c r="H8" s="641"/>
      <c r="I8" s="311"/>
      <c r="J8" s="643"/>
      <c r="K8" s="31"/>
    </row>
    <row r="9" spans="1:1021" ht="85.5" customHeight="1">
      <c r="A9" s="309">
        <v>5</v>
      </c>
      <c r="B9" s="312" t="s">
        <v>1117</v>
      </c>
      <c r="C9" s="313" t="s">
        <v>1114</v>
      </c>
      <c r="D9" s="225">
        <v>50</v>
      </c>
      <c r="E9" s="58"/>
      <c r="F9" s="311"/>
      <c r="G9" s="30"/>
      <c r="H9" s="641"/>
      <c r="I9" s="311"/>
      <c r="J9" s="643"/>
      <c r="K9" s="31"/>
    </row>
    <row r="10" spans="1:1021" ht="178.5">
      <c r="A10" s="309">
        <v>6</v>
      </c>
      <c r="B10" s="314" t="s">
        <v>1118</v>
      </c>
      <c r="C10" s="313" t="s">
        <v>1119</v>
      </c>
      <c r="D10" s="225">
        <v>90</v>
      </c>
      <c r="E10" s="58"/>
      <c r="F10" s="311"/>
      <c r="G10" s="30"/>
      <c r="H10" s="641"/>
      <c r="I10" s="311"/>
      <c r="J10" s="643"/>
      <c r="K10" s="31"/>
    </row>
    <row r="11" spans="1:1021" ht="135" customHeight="1">
      <c r="A11" s="309">
        <v>7</v>
      </c>
      <c r="B11" s="312" t="s">
        <v>1120</v>
      </c>
      <c r="C11" s="313" t="s">
        <v>1119</v>
      </c>
      <c r="D11" s="225">
        <v>10</v>
      </c>
      <c r="E11" s="58"/>
      <c r="F11" s="311"/>
      <c r="G11" s="30"/>
      <c r="H11" s="641"/>
      <c r="I11" s="311"/>
      <c r="J11" s="643"/>
      <c r="K11" s="31"/>
    </row>
    <row r="12" spans="1:1021" ht="127.5">
      <c r="A12" s="309">
        <v>8</v>
      </c>
      <c r="B12" s="314" t="s">
        <v>1121</v>
      </c>
      <c r="C12" s="278" t="s">
        <v>1122</v>
      </c>
      <c r="D12" s="225">
        <v>40</v>
      </c>
      <c r="E12" s="58"/>
      <c r="F12" s="311"/>
      <c r="G12" s="30"/>
      <c r="H12" s="641"/>
      <c r="I12" s="311"/>
      <c r="J12" s="643"/>
      <c r="K12" s="31"/>
    </row>
    <row r="13" spans="1:1021" ht="127.5">
      <c r="A13" s="309">
        <v>9</v>
      </c>
      <c r="B13" s="314" t="s">
        <v>1121</v>
      </c>
      <c r="C13" s="278" t="s">
        <v>1123</v>
      </c>
      <c r="D13" s="225">
        <v>40</v>
      </c>
      <c r="E13" s="58"/>
      <c r="F13" s="311"/>
      <c r="G13" s="30"/>
      <c r="H13" s="641"/>
      <c r="I13" s="311"/>
      <c r="J13" s="643"/>
      <c r="K13" s="31"/>
    </row>
    <row r="14" spans="1:1021" ht="144.75" customHeight="1">
      <c r="A14" s="309">
        <v>10</v>
      </c>
      <c r="B14" s="314" t="s">
        <v>1124</v>
      </c>
      <c r="C14" s="278" t="s">
        <v>1123</v>
      </c>
      <c r="D14" s="225">
        <v>400</v>
      </c>
      <c r="E14" s="58"/>
      <c r="F14" s="311"/>
      <c r="G14" s="30"/>
      <c r="H14" s="641"/>
      <c r="I14" s="311"/>
      <c r="J14" s="643"/>
      <c r="K14" s="31"/>
    </row>
    <row r="15" spans="1:1021" ht="161.25" customHeight="1">
      <c r="A15" s="309">
        <v>11</v>
      </c>
      <c r="B15" s="314" t="s">
        <v>1125</v>
      </c>
      <c r="C15" s="278" t="s">
        <v>1123</v>
      </c>
      <c r="D15" s="225">
        <v>300</v>
      </c>
      <c r="E15" s="58"/>
      <c r="F15" s="311"/>
      <c r="G15" s="30"/>
      <c r="H15" s="641"/>
      <c r="I15" s="311"/>
      <c r="J15" s="643"/>
      <c r="K15" s="31"/>
    </row>
    <row r="16" spans="1:1021" ht="102">
      <c r="A16" s="309">
        <v>12</v>
      </c>
      <c r="B16" s="314" t="s">
        <v>1126</v>
      </c>
      <c r="C16" s="278" t="s">
        <v>1123</v>
      </c>
      <c r="D16" s="225">
        <v>1000</v>
      </c>
      <c r="E16" s="58"/>
      <c r="F16" s="311"/>
      <c r="G16" s="30"/>
      <c r="H16" s="641"/>
      <c r="I16" s="311"/>
      <c r="J16" s="643"/>
      <c r="K16" s="31"/>
    </row>
    <row r="17" spans="1:1021" ht="108" customHeight="1">
      <c r="A17" s="309">
        <v>13</v>
      </c>
      <c r="B17" s="314" t="s">
        <v>1127</v>
      </c>
      <c r="C17" s="278" t="s">
        <v>1123</v>
      </c>
      <c r="D17" s="225">
        <v>400</v>
      </c>
      <c r="E17" s="58"/>
      <c r="F17" s="311"/>
      <c r="G17" s="30"/>
      <c r="H17" s="641"/>
      <c r="I17" s="311"/>
      <c r="J17" s="643"/>
      <c r="K17" s="31"/>
    </row>
    <row r="18" spans="1:1021" ht="102">
      <c r="A18" s="309">
        <v>14</v>
      </c>
      <c r="B18" s="315" t="s">
        <v>1128</v>
      </c>
      <c r="C18" s="278" t="s">
        <v>1122</v>
      </c>
      <c r="D18" s="225">
        <v>600</v>
      </c>
      <c r="E18" s="58"/>
      <c r="F18" s="311"/>
      <c r="G18" s="30"/>
      <c r="H18" s="641"/>
      <c r="I18" s="311"/>
      <c r="J18" s="643"/>
      <c r="K18" s="31"/>
    </row>
    <row r="19" spans="1:1021" ht="130.5" customHeight="1">
      <c r="A19" s="309">
        <v>15</v>
      </c>
      <c r="B19" s="314" t="s">
        <v>1129</v>
      </c>
      <c r="C19" s="278" t="s">
        <v>1123</v>
      </c>
      <c r="D19" s="225">
        <v>300</v>
      </c>
      <c r="E19" s="58"/>
      <c r="F19" s="311"/>
      <c r="G19" s="30"/>
      <c r="H19" s="641"/>
      <c r="I19" s="311"/>
      <c r="J19" s="643"/>
      <c r="K19" s="31"/>
    </row>
    <row r="20" spans="1:1021" s="19" customFormat="1" ht="90.75" customHeight="1">
      <c r="A20" s="309">
        <v>16</v>
      </c>
      <c r="B20" s="316" t="s">
        <v>1130</v>
      </c>
      <c r="C20" s="317" t="s">
        <v>1131</v>
      </c>
      <c r="D20" s="729">
        <v>1000</v>
      </c>
      <c r="E20" s="58"/>
      <c r="F20" s="311"/>
      <c r="G20" s="320"/>
      <c r="H20" s="641"/>
      <c r="I20" s="311"/>
      <c r="J20" s="643"/>
      <c r="K20" s="182"/>
      <c r="AMG20"/>
    </row>
    <row r="21" spans="1:1021" ht="79.5" customHeight="1">
      <c r="A21" s="309">
        <v>17</v>
      </c>
      <c r="B21" s="312" t="s">
        <v>1132</v>
      </c>
      <c r="C21" s="217" t="s">
        <v>1131</v>
      </c>
      <c r="D21" s="225">
        <v>1200</v>
      </c>
      <c r="E21" s="58"/>
      <c r="F21" s="311"/>
      <c r="G21" s="30"/>
      <c r="H21" s="641"/>
      <c r="I21" s="311"/>
      <c r="J21" s="643"/>
      <c r="K21" s="31"/>
    </row>
    <row r="22" spans="1:1021" ht="123.75" customHeight="1">
      <c r="A22" s="309">
        <v>18</v>
      </c>
      <c r="B22" s="312" t="s">
        <v>1133</v>
      </c>
      <c r="C22" s="217" t="s">
        <v>1131</v>
      </c>
      <c r="D22" s="225">
        <v>1000</v>
      </c>
      <c r="E22" s="58"/>
      <c r="F22" s="311"/>
      <c r="G22" s="30"/>
      <c r="H22" s="641"/>
      <c r="I22" s="311"/>
      <c r="J22" s="643"/>
      <c r="K22" s="31"/>
    </row>
    <row r="23" spans="1:1021" ht="127.5">
      <c r="A23" s="309">
        <v>19</v>
      </c>
      <c r="B23" s="312" t="s">
        <v>1134</v>
      </c>
      <c r="C23" s="217" t="s">
        <v>1131</v>
      </c>
      <c r="D23" s="67">
        <v>350</v>
      </c>
      <c r="E23" s="58"/>
      <c r="F23" s="311"/>
      <c r="G23" s="30"/>
      <c r="H23" s="641"/>
      <c r="I23" s="311"/>
      <c r="J23" s="643"/>
      <c r="K23" s="31"/>
    </row>
    <row r="24" spans="1:1021" ht="140.25">
      <c r="A24" s="309">
        <v>20</v>
      </c>
      <c r="B24" s="321" t="s">
        <v>1135</v>
      </c>
      <c r="C24" s="217" t="s">
        <v>1131</v>
      </c>
      <c r="D24" s="67">
        <v>660</v>
      </c>
      <c r="E24" s="58"/>
      <c r="F24" s="311"/>
      <c r="G24" s="30"/>
      <c r="H24" s="641"/>
      <c r="I24" s="311"/>
      <c r="J24" s="643"/>
      <c r="K24" s="31"/>
    </row>
    <row r="25" spans="1:1021" ht="136.5" customHeight="1">
      <c r="A25" s="309">
        <v>21</v>
      </c>
      <c r="B25" s="321" t="s">
        <v>1136</v>
      </c>
      <c r="C25" s="217" t="s">
        <v>1131</v>
      </c>
      <c r="D25" s="67">
        <v>30</v>
      </c>
      <c r="E25" s="58"/>
      <c r="F25" s="311"/>
      <c r="G25" s="30"/>
      <c r="H25" s="641"/>
      <c r="I25" s="311"/>
      <c r="J25" s="643"/>
      <c r="K25" s="31"/>
    </row>
    <row r="26" spans="1:1021" ht="96.75" customHeight="1">
      <c r="A26" s="309">
        <v>22</v>
      </c>
      <c r="B26" s="321" t="s">
        <v>1137</v>
      </c>
      <c r="C26" s="217" t="s">
        <v>1131</v>
      </c>
      <c r="D26" s="67">
        <v>30</v>
      </c>
      <c r="E26" s="58"/>
      <c r="F26" s="311"/>
      <c r="G26" s="30"/>
      <c r="H26" s="641"/>
      <c r="I26" s="311"/>
      <c r="J26" s="643"/>
      <c r="K26" s="31"/>
    </row>
    <row r="27" spans="1:1021" ht="162.75" customHeight="1">
      <c r="A27" s="309">
        <v>23</v>
      </c>
      <c r="B27" s="321" t="s">
        <v>1138</v>
      </c>
      <c r="C27" s="217" t="s">
        <v>1131</v>
      </c>
      <c r="D27" s="67">
        <v>125</v>
      </c>
      <c r="E27" s="58"/>
      <c r="F27" s="311"/>
      <c r="G27" s="30"/>
      <c r="H27" s="641"/>
      <c r="I27" s="311"/>
      <c r="J27" s="643"/>
      <c r="K27" s="31"/>
    </row>
    <row r="28" spans="1:1021" ht="108.75" customHeight="1">
      <c r="A28" s="309">
        <v>24</v>
      </c>
      <c r="B28" s="321" t="s">
        <v>1139</v>
      </c>
      <c r="C28" s="278" t="s">
        <v>1131</v>
      </c>
      <c r="D28" s="729">
        <v>20</v>
      </c>
      <c r="E28" s="58"/>
      <c r="F28" s="311"/>
      <c r="G28" s="30"/>
      <c r="H28" s="641"/>
      <c r="I28" s="311"/>
      <c r="J28" s="643"/>
      <c r="K28" s="31"/>
    </row>
    <row r="29" spans="1:1021" ht="178.5">
      <c r="A29" s="309">
        <v>25</v>
      </c>
      <c r="B29" s="312" t="s">
        <v>1140</v>
      </c>
      <c r="C29" s="278" t="s">
        <v>1123</v>
      </c>
      <c r="D29" s="729">
        <v>600</v>
      </c>
      <c r="E29" s="58"/>
      <c r="F29" s="311"/>
      <c r="G29" s="30"/>
      <c r="H29" s="641"/>
      <c r="I29" s="311"/>
      <c r="J29" s="643"/>
      <c r="K29" s="31"/>
    </row>
    <row r="30" spans="1:1021" ht="114.75">
      <c r="A30" s="309">
        <v>26</v>
      </c>
      <c r="B30" s="312" t="s">
        <v>1141</v>
      </c>
      <c r="C30" s="278" t="s">
        <v>1122</v>
      </c>
      <c r="D30" s="729">
        <v>2200</v>
      </c>
      <c r="E30" s="58"/>
      <c r="F30" s="311"/>
      <c r="G30" s="30"/>
      <c r="H30" s="641"/>
      <c r="I30" s="311"/>
      <c r="J30" s="643"/>
      <c r="K30" s="31"/>
    </row>
    <row r="31" spans="1:1021" ht="127.5">
      <c r="A31" s="309">
        <v>27</v>
      </c>
      <c r="B31" s="312" t="s">
        <v>1142</v>
      </c>
      <c r="C31" s="278" t="s">
        <v>1122</v>
      </c>
      <c r="D31" s="729">
        <v>400</v>
      </c>
      <c r="E31" s="58"/>
      <c r="F31" s="311"/>
      <c r="G31" s="30"/>
      <c r="H31" s="641"/>
      <c r="I31" s="311"/>
      <c r="J31" s="643"/>
      <c r="K31" s="31"/>
    </row>
    <row r="32" spans="1:1021" ht="153">
      <c r="A32" s="309">
        <v>28</v>
      </c>
      <c r="B32" s="312" t="s">
        <v>1143</v>
      </c>
      <c r="C32" s="278" t="s">
        <v>1144</v>
      </c>
      <c r="D32" s="729">
        <v>10</v>
      </c>
      <c r="E32" s="58"/>
      <c r="F32" s="311"/>
      <c r="G32" s="30"/>
      <c r="H32" s="641"/>
      <c r="I32" s="311"/>
      <c r="J32" s="643"/>
      <c r="K32" s="31"/>
    </row>
    <row r="33" spans="1:1021" ht="165.75">
      <c r="A33" s="309">
        <v>29</v>
      </c>
      <c r="B33" s="312" t="s">
        <v>1125</v>
      </c>
      <c r="C33" s="278" t="s">
        <v>1122</v>
      </c>
      <c r="D33" s="225">
        <v>1000</v>
      </c>
      <c r="E33" s="58"/>
      <c r="F33" s="311"/>
      <c r="G33" s="30"/>
      <c r="H33" s="641"/>
      <c r="I33" s="311"/>
      <c r="J33" s="643"/>
      <c r="K33" s="31"/>
    </row>
    <row r="34" spans="1:1021" ht="127.5">
      <c r="A34" s="309">
        <v>30</v>
      </c>
      <c r="B34" s="312" t="s">
        <v>1124</v>
      </c>
      <c r="C34" s="278" t="s">
        <v>1122</v>
      </c>
      <c r="D34" s="225">
        <v>50</v>
      </c>
      <c r="E34" s="58"/>
      <c r="F34" s="311"/>
      <c r="G34" s="30"/>
      <c r="H34" s="641"/>
      <c r="I34" s="311"/>
      <c r="J34" s="643"/>
      <c r="K34" s="31"/>
    </row>
    <row r="35" spans="1:1021" s="42" customFormat="1" ht="41.25" customHeight="1">
      <c r="A35" s="309">
        <v>31</v>
      </c>
      <c r="B35" s="277" t="s">
        <v>1145</v>
      </c>
      <c r="C35" s="277" t="s">
        <v>1146</v>
      </c>
      <c r="D35" s="225">
        <v>67</v>
      </c>
      <c r="E35" s="58"/>
      <c r="F35" s="311"/>
      <c r="G35" s="30"/>
      <c r="H35" s="641"/>
      <c r="I35" s="311"/>
      <c r="J35" s="643"/>
      <c r="K35" s="41"/>
      <c r="AMG35"/>
    </row>
    <row r="36" spans="1:1021" ht="35.25" customHeight="1">
      <c r="A36" s="309">
        <v>32</v>
      </c>
      <c r="B36" s="312" t="s">
        <v>1147</v>
      </c>
      <c r="C36" s="278" t="s">
        <v>1148</v>
      </c>
      <c r="D36" s="225">
        <v>50</v>
      </c>
      <c r="E36" s="58"/>
      <c r="F36" s="311"/>
      <c r="G36" s="30"/>
      <c r="H36" s="641"/>
      <c r="I36" s="311"/>
      <c r="J36" s="643"/>
      <c r="K36" s="31"/>
    </row>
    <row r="37" spans="1:1021" ht="51" customHeight="1">
      <c r="A37" s="309">
        <v>33</v>
      </c>
      <c r="B37" s="312" t="s">
        <v>1149</v>
      </c>
      <c r="C37" s="278" t="s">
        <v>1150</v>
      </c>
      <c r="D37" s="225">
        <v>50</v>
      </c>
      <c r="E37" s="58"/>
      <c r="F37" s="311"/>
      <c r="G37" s="30"/>
      <c r="H37" s="641"/>
      <c r="I37" s="311"/>
      <c r="J37" s="643"/>
      <c r="K37" s="31"/>
    </row>
    <row r="38" spans="1:1021" ht="19.5" customHeight="1">
      <c r="A38" s="286"/>
      <c r="B38" s="286" t="s">
        <v>653</v>
      </c>
      <c r="C38" s="286"/>
      <c r="D38" s="286"/>
      <c r="E38" s="286"/>
      <c r="F38" s="287"/>
      <c r="G38" s="286"/>
      <c r="H38" s="642"/>
      <c r="I38" s="322"/>
      <c r="J38" s="635"/>
      <c r="K38" s="31"/>
    </row>
    <row r="39" spans="1:1021">
      <c r="H39" s="111"/>
    </row>
    <row r="40" spans="1:1021">
      <c r="B40" s="9" t="s">
        <v>1151</v>
      </c>
    </row>
    <row r="41" spans="1:1021">
      <c r="A41" s="10"/>
      <c r="B41" s="10" t="s">
        <v>1152</v>
      </c>
      <c r="C41" s="10"/>
      <c r="D41" s="10"/>
      <c r="E41" s="10"/>
      <c r="F41" s="10"/>
      <c r="G41" s="10"/>
      <c r="H41" s="10"/>
    </row>
    <row r="42" spans="1:1021">
      <c r="A42" s="10"/>
      <c r="B42" s="10"/>
      <c r="C42" s="10"/>
      <c r="D42" s="10"/>
      <c r="E42" s="10"/>
      <c r="F42" s="10"/>
      <c r="G42" s="10"/>
      <c r="H42" s="10"/>
    </row>
    <row r="43" spans="1:1021" ht="12.75" customHeight="1">
      <c r="A43" s="204"/>
      <c r="B43" s="862" t="s">
        <v>1109</v>
      </c>
      <c r="C43" s="862"/>
      <c r="D43" s="862"/>
      <c r="E43" s="862"/>
      <c r="F43" s="862"/>
      <c r="G43" s="862"/>
      <c r="H43" s="862"/>
      <c r="I43" s="862"/>
      <c r="J43" s="862"/>
      <c r="K43" s="862"/>
      <c r="L43" s="862"/>
    </row>
    <row r="44" spans="1:1021" ht="12.75" customHeight="1">
      <c r="B44" s="308"/>
      <c r="E44" s="116"/>
      <c r="F44" s="116"/>
      <c r="G44" s="187"/>
      <c r="H44" s="860" t="s">
        <v>657</v>
      </c>
      <c r="I44" s="860"/>
      <c r="J44" s="860"/>
      <c r="L44" s="10"/>
    </row>
  </sheetData>
  <mergeCells count="3">
    <mergeCell ref="A3:J3"/>
    <mergeCell ref="B43:L43"/>
    <mergeCell ref="H44:J44"/>
  </mergeCells>
  <conditionalFormatting sqref="E5:E37">
    <cfRule type="expression" dxfId="9" priority="2">
      <formula>#REF!=#REF!</formula>
    </cfRule>
  </conditionalFormatting>
  <pageMargins left="0.25" right="0.25" top="0.75" bottom="0.75" header="0.511811023622047" footer="0.511811023622047"/>
  <pageSetup paperSize="9" scale="95" fitToHeight="0" orientation="landscape" r:id="rId1"/>
  <rowBreaks count="3" manualBreakCount="3">
    <brk id="13" max="16383" man="1"/>
    <brk id="21" max="16383" man="1"/>
    <brk id="29" max="16383" man="1"/>
  </rowBreaks>
  <colBreaks count="1" manualBreakCount="1">
    <brk id="10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rgb="FF7FFE00"/>
    <pageSetUpPr fitToPage="1"/>
  </sheetPr>
  <dimension ref="A1:AMG21"/>
  <sheetViews>
    <sheetView zoomScaleNormal="100" workbookViewId="0">
      <selection activeCell="F13" sqref="F13"/>
    </sheetView>
  </sheetViews>
  <sheetFormatPr defaultColWidth="11.140625" defaultRowHeight="15"/>
  <cols>
    <col min="1" max="1" width="4.140625" style="9" customWidth="1"/>
    <col min="2" max="2" width="42.42578125" style="9" customWidth="1"/>
    <col min="3" max="3" width="10.5703125" style="9" customWidth="1"/>
    <col min="4" max="4" width="8.5703125" style="9" customWidth="1"/>
    <col min="5" max="5" width="12.28515625" style="9" customWidth="1"/>
    <col min="6" max="6" width="11.140625" style="9"/>
    <col min="7" max="7" width="8.7109375" style="9" customWidth="1"/>
    <col min="8" max="8" width="12.42578125" style="9" customWidth="1"/>
    <col min="9" max="9" width="11.28515625" style="9" customWidth="1"/>
    <col min="10" max="10" width="10.28515625" style="9" customWidth="1"/>
    <col min="11" max="256" width="11.140625" style="9"/>
    <col min="257" max="257" width="4.140625" style="9" customWidth="1"/>
    <col min="258" max="258" width="42.42578125" style="9" customWidth="1"/>
    <col min="259" max="259" width="10.5703125" style="9" customWidth="1"/>
    <col min="260" max="260" width="8.5703125" style="9" customWidth="1"/>
    <col min="261" max="261" width="12.28515625" style="9" customWidth="1"/>
    <col min="262" max="262" width="11.140625" style="9"/>
    <col min="263" max="263" width="8.7109375" style="9" customWidth="1"/>
    <col min="264" max="264" width="12.42578125" style="9" customWidth="1"/>
    <col min="265" max="265" width="10.42578125" style="9" customWidth="1"/>
    <col min="266" max="266" width="10.28515625" style="9" customWidth="1"/>
    <col min="267" max="512" width="11.140625" style="9"/>
    <col min="513" max="513" width="4.140625" style="9" customWidth="1"/>
    <col min="514" max="514" width="42.42578125" style="9" customWidth="1"/>
    <col min="515" max="515" width="10.5703125" style="9" customWidth="1"/>
    <col min="516" max="516" width="8.5703125" style="9" customWidth="1"/>
    <col min="517" max="517" width="12.28515625" style="9" customWidth="1"/>
    <col min="518" max="518" width="11.140625" style="9"/>
    <col min="519" max="519" width="8.7109375" style="9" customWidth="1"/>
    <col min="520" max="520" width="12.42578125" style="9" customWidth="1"/>
    <col min="521" max="521" width="10.42578125" style="9" customWidth="1"/>
    <col min="522" max="522" width="10.28515625" style="9" customWidth="1"/>
    <col min="523" max="768" width="11.140625" style="9"/>
    <col min="769" max="769" width="4.140625" style="9" customWidth="1"/>
    <col min="770" max="770" width="42.42578125" style="9" customWidth="1"/>
    <col min="771" max="771" width="10.5703125" style="9" customWidth="1"/>
    <col min="772" max="772" width="8.5703125" style="9" customWidth="1"/>
    <col min="773" max="773" width="12.28515625" style="9" customWidth="1"/>
    <col min="774" max="774" width="11.140625" style="9"/>
    <col min="775" max="775" width="8.7109375" style="9" customWidth="1"/>
    <col min="776" max="776" width="12.42578125" style="9" customWidth="1"/>
    <col min="777" max="777" width="10.42578125" style="9" customWidth="1"/>
    <col min="778" max="778" width="10.28515625" style="9" customWidth="1"/>
    <col min="779" max="1021" width="11.140625" style="9"/>
    <col min="1022" max="1024" width="11.5703125" customWidth="1"/>
  </cols>
  <sheetData>
    <row r="1" spans="1:10" s="9" customFormat="1" ht="12.75" customHeight="1">
      <c r="A1" s="589" t="s">
        <v>1852</v>
      </c>
      <c r="B1" s="676"/>
      <c r="C1" s="13"/>
      <c r="D1" s="14"/>
      <c r="E1" s="13"/>
      <c r="F1" s="13"/>
    </row>
    <row r="2" spans="1:10">
      <c r="A2" s="679" t="s">
        <v>1840</v>
      </c>
      <c r="B2" s="680"/>
      <c r="C2" s="12"/>
      <c r="D2" s="12"/>
      <c r="E2" s="12"/>
      <c r="F2" s="12"/>
      <c r="G2" s="12"/>
      <c r="H2" s="17"/>
      <c r="I2" s="12"/>
    </row>
    <row r="3" spans="1:10" s="19" customFormat="1" ht="12.75">
      <c r="A3" s="323" t="s">
        <v>1153</v>
      </c>
    </row>
    <row r="4" spans="1:10" s="24" customFormat="1" ht="90">
      <c r="A4" s="181" t="s">
        <v>1</v>
      </c>
      <c r="B4" s="181" t="s">
        <v>2</v>
      </c>
      <c r="C4" s="181" t="s">
        <v>3</v>
      </c>
      <c r="D4" s="181" t="s">
        <v>4</v>
      </c>
      <c r="E4" s="181" t="s">
        <v>5</v>
      </c>
      <c r="F4" s="181" t="s">
        <v>6</v>
      </c>
      <c r="G4" s="181" t="s">
        <v>7</v>
      </c>
      <c r="H4" s="181" t="s">
        <v>8</v>
      </c>
      <c r="I4" s="181" t="s">
        <v>9</v>
      </c>
      <c r="J4" s="324" t="s">
        <v>1154</v>
      </c>
    </row>
    <row r="5" spans="1:10" s="42" customFormat="1" ht="25.5">
      <c r="A5" s="325">
        <v>1</v>
      </c>
      <c r="B5" s="326" t="s">
        <v>1155</v>
      </c>
      <c r="C5" s="325" t="s">
        <v>1156</v>
      </c>
      <c r="D5" s="730">
        <v>300</v>
      </c>
      <c r="E5" s="327"/>
      <c r="F5" s="328"/>
      <c r="G5" s="52"/>
      <c r="H5" s="325"/>
      <c r="I5" s="329"/>
      <c r="J5" s="330"/>
    </row>
    <row r="6" spans="1:10" s="42" customFormat="1">
      <c r="A6" s="325">
        <v>2</v>
      </c>
      <c r="B6" s="326" t="s">
        <v>1157</v>
      </c>
      <c r="C6" s="325" t="s">
        <v>1156</v>
      </c>
      <c r="D6" s="730">
        <v>150</v>
      </c>
      <c r="E6" s="327"/>
      <c r="F6" s="328"/>
      <c r="G6" s="52"/>
      <c r="H6" s="325"/>
      <c r="I6" s="329"/>
      <c r="J6" s="330"/>
    </row>
    <row r="7" spans="1:10" s="42" customFormat="1" ht="25.5">
      <c r="A7" s="325">
        <v>3</v>
      </c>
      <c r="B7" s="326" t="s">
        <v>1158</v>
      </c>
      <c r="C7" s="325" t="s">
        <v>1159</v>
      </c>
      <c r="D7" s="730">
        <v>1</v>
      </c>
      <c r="E7" s="327"/>
      <c r="F7" s="328"/>
      <c r="G7" s="52"/>
      <c r="H7" s="325"/>
      <c r="I7" s="329"/>
      <c r="J7" s="330"/>
    </row>
    <row r="8" spans="1:10" s="42" customFormat="1" ht="25.5">
      <c r="A8" s="325">
        <v>4</v>
      </c>
      <c r="B8" s="326" t="s">
        <v>1160</v>
      </c>
      <c r="C8" s="325" t="s">
        <v>1159</v>
      </c>
      <c r="D8" s="730">
        <v>1</v>
      </c>
      <c r="E8" s="327"/>
      <c r="F8" s="328"/>
      <c r="G8" s="52"/>
      <c r="H8" s="325"/>
      <c r="I8" s="329"/>
      <c r="J8" s="330"/>
    </row>
    <row r="9" spans="1:10" s="42" customFormat="1" ht="25.5">
      <c r="A9" s="325">
        <v>5</v>
      </c>
      <c r="B9" s="326" t="s">
        <v>1161</v>
      </c>
      <c r="C9" s="325" t="s">
        <v>1159</v>
      </c>
      <c r="D9" s="730">
        <v>5</v>
      </c>
      <c r="E9" s="327"/>
      <c r="F9" s="328"/>
      <c r="G9" s="52"/>
      <c r="H9" s="325"/>
      <c r="I9" s="329"/>
      <c r="J9" s="330"/>
    </row>
    <row r="10" spans="1:10" s="42" customFormat="1" ht="25.5">
      <c r="A10" s="325">
        <v>6</v>
      </c>
      <c r="B10" s="326" t="s">
        <v>1162</v>
      </c>
      <c r="C10" s="325" t="s">
        <v>1159</v>
      </c>
      <c r="D10" s="730">
        <v>20</v>
      </c>
      <c r="E10" s="327"/>
      <c r="F10" s="328"/>
      <c r="G10" s="52"/>
      <c r="H10" s="325"/>
      <c r="I10" s="329"/>
      <c r="J10" s="330"/>
    </row>
    <row r="11" spans="1:10" s="42" customFormat="1" ht="25.5">
      <c r="A11" s="325">
        <v>7</v>
      </c>
      <c r="B11" s="326" t="s">
        <v>1163</v>
      </c>
      <c r="C11" s="325" t="s">
        <v>1164</v>
      </c>
      <c r="D11" s="730">
        <v>15</v>
      </c>
      <c r="E11" s="327"/>
      <c r="F11" s="328"/>
      <c r="G11" s="52"/>
      <c r="H11" s="325"/>
      <c r="I11" s="329"/>
      <c r="J11" s="330"/>
    </row>
    <row r="12" spans="1:10" s="42" customFormat="1" ht="63.75">
      <c r="A12" s="325">
        <v>8</v>
      </c>
      <c r="B12" s="272" t="s">
        <v>1165</v>
      </c>
      <c r="C12" s="127" t="s">
        <v>1166</v>
      </c>
      <c r="D12" s="294">
        <v>1500</v>
      </c>
      <c r="E12" s="331"/>
      <c r="F12" s="328"/>
      <c r="G12" s="52"/>
      <c r="H12" s="325"/>
      <c r="I12" s="329"/>
      <c r="J12" s="90"/>
    </row>
    <row r="13" spans="1:10" s="42" customFormat="1" ht="25.5">
      <c r="A13" s="325">
        <v>9</v>
      </c>
      <c r="B13" s="332" t="s">
        <v>1167</v>
      </c>
      <c r="C13" s="325" t="s">
        <v>1159</v>
      </c>
      <c r="D13" s="294">
        <v>3</v>
      </c>
      <c r="E13" s="331"/>
      <c r="F13" s="328"/>
      <c r="G13" s="52"/>
      <c r="H13" s="325"/>
      <c r="I13" s="329"/>
      <c r="J13" s="90"/>
    </row>
    <row r="14" spans="1:10" s="42" customFormat="1" ht="25.5">
      <c r="A14" s="325">
        <v>10</v>
      </c>
      <c r="B14" s="332" t="s">
        <v>1168</v>
      </c>
      <c r="C14" s="325" t="s">
        <v>1159</v>
      </c>
      <c r="D14" s="294">
        <v>3</v>
      </c>
      <c r="E14" s="331"/>
      <c r="F14" s="328"/>
      <c r="G14" s="52"/>
      <c r="H14" s="325"/>
      <c r="I14" s="329"/>
      <c r="J14" s="90"/>
    </row>
    <row r="15" spans="1:10" s="42" customFormat="1" ht="25.5">
      <c r="A15" s="325">
        <v>11</v>
      </c>
      <c r="B15" s="332" t="s">
        <v>1169</v>
      </c>
      <c r="C15" s="325" t="s">
        <v>1159</v>
      </c>
      <c r="D15" s="294">
        <v>3</v>
      </c>
      <c r="E15" s="331"/>
      <c r="F15" s="328"/>
      <c r="G15" s="52"/>
      <c r="H15" s="325"/>
      <c r="I15" s="329"/>
      <c r="J15" s="90"/>
    </row>
    <row r="16" spans="1:10" s="42" customFormat="1" ht="25.5">
      <c r="A16" s="325">
        <v>12</v>
      </c>
      <c r="B16" s="332" t="s">
        <v>1170</v>
      </c>
      <c r="C16" s="325" t="s">
        <v>1159</v>
      </c>
      <c r="D16" s="294">
        <v>3</v>
      </c>
      <c r="E16" s="331"/>
      <c r="F16" s="328"/>
      <c r="G16" s="52"/>
      <c r="H16" s="325"/>
      <c r="I16" s="329"/>
      <c r="J16" s="90"/>
    </row>
    <row r="17" spans="1:10" ht="28.7" customHeight="1">
      <c r="A17" s="333"/>
      <c r="B17" s="334" t="s">
        <v>1171</v>
      </c>
      <c r="C17" s="333"/>
      <c r="D17" s="333"/>
      <c r="E17" s="333"/>
      <c r="F17" s="328"/>
      <c r="G17" s="335"/>
      <c r="H17" s="333"/>
      <c r="I17" s="336"/>
      <c r="J17" s="337"/>
    </row>
    <row r="18" spans="1:10">
      <c r="A18" s="338"/>
      <c r="B18" s="339"/>
      <c r="C18" s="338"/>
      <c r="D18" s="338"/>
      <c r="E18" s="338"/>
      <c r="F18" s="338"/>
      <c r="G18" s="340"/>
      <c r="H18" s="338"/>
      <c r="I18" s="338"/>
      <c r="J18" s="341"/>
    </row>
    <row r="19" spans="1:10" ht="39" customHeight="1"/>
    <row r="20" spans="1:10" ht="33.75" customHeight="1">
      <c r="A20" s="204"/>
      <c r="B20" s="113" t="s">
        <v>656</v>
      </c>
      <c r="C20" s="113"/>
      <c r="D20" s="113"/>
      <c r="E20" s="113"/>
      <c r="F20" s="113"/>
      <c r="G20" s="113"/>
      <c r="H20" s="113" t="s">
        <v>799</v>
      </c>
      <c r="I20" s="113"/>
      <c r="J20" s="113"/>
    </row>
    <row r="21" spans="1:10" ht="25.5" customHeight="1">
      <c r="B21" s="113" t="s">
        <v>800</v>
      </c>
      <c r="C21" s="113"/>
      <c r="D21" s="113"/>
      <c r="E21" s="113"/>
      <c r="F21" s="113"/>
      <c r="G21" s="113"/>
      <c r="H21" s="113" t="s">
        <v>1172</v>
      </c>
      <c r="I21" s="113" t="s">
        <v>801</v>
      </c>
      <c r="J21" s="113"/>
    </row>
  </sheetData>
  <pageMargins left="0.78749999999999998" right="0.78749999999999998" top="1.05277777777778" bottom="1.05277777777778" header="0.78749999999999998" footer="0.78749999999999998"/>
  <pageSetup paperSize="9" scale="97" fitToHeight="0" orientation="landscape" r:id="rId1"/>
  <headerFooter>
    <oddHeader>&amp;C&amp;"Times New Roman,Normalny"&amp;12&amp;A</oddHeader>
    <oddFooter>&amp;C&amp;"Times New Roman,Normalny"&amp;12Strona &amp;P</oddFooter>
  </headerFooter>
  <colBreaks count="1" manualBreakCount="1">
    <brk id="10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rgb="FF7FFE00"/>
    <pageSetUpPr fitToPage="1"/>
  </sheetPr>
  <dimension ref="A1:AMH10"/>
  <sheetViews>
    <sheetView zoomScaleNormal="100" workbookViewId="0">
      <selection activeCell="B6" sqref="B6"/>
    </sheetView>
  </sheetViews>
  <sheetFormatPr defaultColWidth="10.7109375" defaultRowHeight="15"/>
  <cols>
    <col min="1" max="1" width="5.140625" style="9" customWidth="1"/>
    <col min="2" max="2" width="28.85546875" style="9" customWidth="1"/>
    <col min="3" max="3" width="14" style="9" customWidth="1"/>
    <col min="4" max="4" width="5.7109375" style="9" customWidth="1"/>
    <col min="5" max="5" width="11.85546875" style="9" customWidth="1"/>
    <col min="6" max="6" width="13.7109375" style="9" customWidth="1"/>
    <col min="7" max="7" width="9.5703125" style="9" customWidth="1"/>
    <col min="8" max="8" width="12.42578125" style="9" customWidth="1"/>
    <col min="9" max="9" width="13.5703125" style="9" customWidth="1"/>
    <col min="10" max="10" width="11.42578125" style="9" customWidth="1"/>
    <col min="11" max="256" width="10.7109375" style="9"/>
    <col min="257" max="257" width="5.140625" style="9" customWidth="1"/>
    <col min="258" max="258" width="28.85546875" style="9" customWidth="1"/>
    <col min="259" max="259" width="14" style="9" customWidth="1"/>
    <col min="260" max="260" width="5.7109375" style="9" customWidth="1"/>
    <col min="261" max="261" width="11.85546875" style="9" customWidth="1"/>
    <col min="262" max="262" width="13.7109375" style="9" customWidth="1"/>
    <col min="263" max="263" width="9.5703125" style="9" customWidth="1"/>
    <col min="264" max="264" width="12.42578125" style="9" customWidth="1"/>
    <col min="265" max="265" width="13.5703125" style="9" customWidth="1"/>
    <col min="266" max="266" width="11.42578125" style="9" customWidth="1"/>
    <col min="267" max="512" width="10.7109375" style="9"/>
    <col min="513" max="513" width="5.140625" style="9" customWidth="1"/>
    <col min="514" max="514" width="28.85546875" style="9" customWidth="1"/>
    <col min="515" max="515" width="14" style="9" customWidth="1"/>
    <col min="516" max="516" width="5.7109375" style="9" customWidth="1"/>
    <col min="517" max="517" width="11.85546875" style="9" customWidth="1"/>
    <col min="518" max="518" width="13.7109375" style="9" customWidth="1"/>
    <col min="519" max="519" width="9.5703125" style="9" customWidth="1"/>
    <col min="520" max="520" width="12.42578125" style="9" customWidth="1"/>
    <col min="521" max="521" width="13.5703125" style="9" customWidth="1"/>
    <col min="522" max="522" width="11.42578125" style="9" customWidth="1"/>
    <col min="523" max="768" width="10.7109375" style="9"/>
    <col min="769" max="769" width="5.140625" style="9" customWidth="1"/>
    <col min="770" max="770" width="28.85546875" style="9" customWidth="1"/>
    <col min="771" max="771" width="14" style="9" customWidth="1"/>
    <col min="772" max="772" width="5.7109375" style="9" customWidth="1"/>
    <col min="773" max="773" width="11.85546875" style="9" customWidth="1"/>
    <col min="774" max="774" width="13.7109375" style="9" customWidth="1"/>
    <col min="775" max="775" width="9.5703125" style="9" customWidth="1"/>
    <col min="776" max="776" width="12.42578125" style="9" customWidth="1"/>
    <col min="777" max="777" width="13.5703125" style="9" customWidth="1"/>
    <col min="778" max="778" width="11.42578125" style="9" customWidth="1"/>
    <col min="779" max="1022" width="10.7109375" style="9"/>
    <col min="1023" max="1024" width="11.5703125" customWidth="1"/>
  </cols>
  <sheetData>
    <row r="1" spans="1:12" ht="12.75" customHeight="1">
      <c r="A1" s="589" t="s">
        <v>1852</v>
      </c>
      <c r="B1" s="676"/>
      <c r="C1" s="13"/>
      <c r="D1" s="14"/>
      <c r="E1" s="13"/>
      <c r="F1" s="13"/>
    </row>
    <row r="2" spans="1:12" s="9" customFormat="1" ht="12.75" customHeight="1">
      <c r="A2" s="679" t="s">
        <v>1840</v>
      </c>
      <c r="B2" s="680"/>
      <c r="D2" s="12"/>
      <c r="E2" s="12"/>
      <c r="F2" s="12"/>
      <c r="G2" s="12"/>
      <c r="H2" s="17"/>
      <c r="I2" s="12"/>
    </row>
    <row r="3" spans="1:12" s="19" customFormat="1" ht="22.5" customHeight="1">
      <c r="A3" s="180" t="s">
        <v>1173</v>
      </c>
      <c r="B3" s="4"/>
      <c r="C3" s="4"/>
      <c r="D3" s="4"/>
      <c r="E3" s="4"/>
      <c r="F3" s="4"/>
      <c r="G3" s="4"/>
      <c r="H3" s="4"/>
      <c r="I3" s="4"/>
      <c r="J3" s="4"/>
    </row>
    <row r="4" spans="1:12" s="24" customFormat="1" ht="38.25">
      <c r="A4" s="181" t="s">
        <v>1</v>
      </c>
      <c r="B4" s="181" t="s">
        <v>2</v>
      </c>
      <c r="C4" s="181" t="s">
        <v>3</v>
      </c>
      <c r="D4" s="181" t="s">
        <v>4</v>
      </c>
      <c r="E4" s="181" t="s">
        <v>5</v>
      </c>
      <c r="F4" s="181" t="s">
        <v>6</v>
      </c>
      <c r="G4" s="181" t="s">
        <v>7</v>
      </c>
      <c r="H4" s="181" t="s">
        <v>8</v>
      </c>
      <c r="I4" s="181" t="s">
        <v>9</v>
      </c>
      <c r="J4" s="181" t="s">
        <v>658</v>
      </c>
      <c r="K4" s="23" t="s">
        <v>10</v>
      </c>
    </row>
    <row r="5" spans="1:12" s="24" customFormat="1" ht="25.5">
      <c r="A5" s="127">
        <v>1</v>
      </c>
      <c r="B5" s="126" t="s">
        <v>1174</v>
      </c>
      <c r="C5" s="342" t="s">
        <v>230</v>
      </c>
      <c r="D5" s="731">
        <v>4</v>
      </c>
      <c r="E5" s="343"/>
      <c r="F5" s="175"/>
      <c r="G5" s="344"/>
      <c r="H5" s="345"/>
      <c r="I5" s="346"/>
      <c r="J5" s="275"/>
      <c r="K5" s="31"/>
    </row>
    <row r="6" spans="1:12" s="24" customFormat="1">
      <c r="A6" s="347"/>
      <c r="B6" s="823" t="s">
        <v>653</v>
      </c>
      <c r="C6" s="347"/>
      <c r="D6" s="347"/>
      <c r="E6" s="348"/>
      <c r="F6" s="349"/>
      <c r="G6" s="350"/>
      <c r="H6" s="279"/>
      <c r="I6" s="351"/>
      <c r="J6" s="279"/>
      <c r="K6" s="31"/>
    </row>
    <row r="7" spans="1:12">
      <c r="E7" s="42"/>
      <c r="F7" s="42"/>
    </row>
    <row r="8" spans="1:12">
      <c r="E8" s="42"/>
      <c r="F8" s="42"/>
    </row>
    <row r="9" spans="1:12" s="9" customFormat="1" ht="28.5" customHeight="1">
      <c r="A9" s="204"/>
      <c r="B9" s="862" t="s">
        <v>1175</v>
      </c>
      <c r="C9" s="862"/>
      <c r="D9" s="862"/>
      <c r="E9" s="862"/>
      <c r="F9" s="862"/>
      <c r="G9" s="862"/>
      <c r="H9" s="862"/>
      <c r="I9" s="862"/>
      <c r="J9" s="862"/>
      <c r="K9" s="862"/>
      <c r="L9" s="862"/>
    </row>
    <row r="10" spans="1:12" s="9" customFormat="1" ht="12.75" customHeight="1">
      <c r="B10" s="10"/>
      <c r="E10" s="116"/>
      <c r="F10" s="116"/>
      <c r="G10" s="187"/>
      <c r="H10" s="860" t="s">
        <v>657</v>
      </c>
      <c r="I10" s="860"/>
      <c r="J10" s="860"/>
      <c r="L10" s="10"/>
    </row>
  </sheetData>
  <mergeCells count="2">
    <mergeCell ref="B9:L9"/>
    <mergeCell ref="H10:J10"/>
  </mergeCells>
  <pageMargins left="0.39374999999999999" right="0.39374999999999999" top="0.98402777777777795" bottom="0.98402777777777795" header="0.51180555555555596" footer="0.51180555555555596"/>
  <pageSetup paperSize="9" fitToHeight="0" orientation="landscape" r:id="rId1"/>
  <headerFooter>
    <oddHeader>&amp;C&amp;A</oddHeader>
    <oddFooter>&amp;CStrona &amp;P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rgb="FF7FFE00"/>
    <pageSetUpPr fitToPage="1"/>
  </sheetPr>
  <dimension ref="A1:AMJ17"/>
  <sheetViews>
    <sheetView zoomScaleNormal="100" workbookViewId="0">
      <selection activeCell="O5" sqref="O5"/>
    </sheetView>
  </sheetViews>
  <sheetFormatPr defaultColWidth="10.5703125" defaultRowHeight="15"/>
  <cols>
    <col min="1" max="1" width="3.85546875" style="9" customWidth="1"/>
    <col min="2" max="2" width="44" style="9" customWidth="1"/>
    <col min="3" max="3" width="12.7109375" style="9" customWidth="1"/>
    <col min="4" max="4" width="8.28515625" style="9" customWidth="1"/>
    <col min="5" max="6" width="12.140625" style="9" customWidth="1"/>
    <col min="7" max="7" width="10.5703125" style="9"/>
    <col min="8" max="8" width="12.85546875" style="9" customWidth="1"/>
    <col min="9" max="9" width="12" style="9" customWidth="1"/>
    <col min="10" max="10" width="21.7109375" style="9" customWidth="1"/>
    <col min="11" max="256" width="10.5703125" style="9"/>
    <col min="257" max="257" width="3.85546875" style="9" customWidth="1"/>
    <col min="258" max="258" width="44" style="9" customWidth="1"/>
    <col min="259" max="259" width="12.7109375" style="9" customWidth="1"/>
    <col min="260" max="260" width="8.28515625" style="9" customWidth="1"/>
    <col min="261" max="262" width="12.140625" style="9" customWidth="1"/>
    <col min="263" max="263" width="10.5703125" style="9"/>
    <col min="264" max="264" width="12.85546875" style="9" customWidth="1"/>
    <col min="265" max="265" width="12" style="9" customWidth="1"/>
    <col min="266" max="512" width="10.5703125" style="9"/>
    <col min="513" max="513" width="3.85546875" style="9" customWidth="1"/>
    <col min="514" max="514" width="44" style="9" customWidth="1"/>
    <col min="515" max="515" width="12.7109375" style="9" customWidth="1"/>
    <col min="516" max="516" width="8.28515625" style="9" customWidth="1"/>
    <col min="517" max="518" width="12.140625" style="9" customWidth="1"/>
    <col min="519" max="519" width="10.5703125" style="9"/>
    <col min="520" max="520" width="12.85546875" style="9" customWidth="1"/>
    <col min="521" max="521" width="12" style="9" customWidth="1"/>
    <col min="522" max="768" width="10.5703125" style="9"/>
    <col min="769" max="769" width="3.85546875" style="9" customWidth="1"/>
    <col min="770" max="770" width="44" style="9" customWidth="1"/>
    <col min="771" max="771" width="12.7109375" style="9" customWidth="1"/>
    <col min="772" max="772" width="8.28515625" style="9" customWidth="1"/>
    <col min="773" max="774" width="12.140625" style="9" customWidth="1"/>
    <col min="775" max="775" width="10.5703125" style="9"/>
    <col min="776" max="776" width="12.85546875" style="9" customWidth="1"/>
    <col min="777" max="777" width="12" style="9" customWidth="1"/>
    <col min="778" max="1022" width="10.5703125" style="9"/>
    <col min="1023" max="1024" width="11.5703125" customWidth="1"/>
  </cols>
  <sheetData>
    <row r="1" spans="1:1024" ht="12.75" customHeight="1">
      <c r="A1" s="589" t="s">
        <v>1852</v>
      </c>
      <c r="B1" s="676"/>
      <c r="C1" s="13"/>
      <c r="D1" s="14"/>
      <c r="E1" s="13"/>
      <c r="F1" s="13"/>
    </row>
    <row r="2" spans="1:1024">
      <c r="A2" s="679" t="s">
        <v>1840</v>
      </c>
      <c r="B2" s="680"/>
      <c r="C2" s="352"/>
      <c r="D2" s="352"/>
      <c r="E2" s="352"/>
      <c r="F2" s="352"/>
      <c r="I2" s="229"/>
      <c r="AMI2" s="9"/>
    </row>
    <row r="3" spans="1:1024" s="19" customFormat="1" ht="12.75" customHeight="1">
      <c r="A3" s="863" t="s">
        <v>1176</v>
      </c>
      <c r="B3" s="863"/>
      <c r="C3" s="863"/>
      <c r="D3" s="863"/>
      <c r="E3" s="863"/>
      <c r="G3" s="353"/>
      <c r="H3" s="353"/>
      <c r="I3" s="353"/>
      <c r="J3" s="354"/>
      <c r="AMJ3"/>
    </row>
    <row r="4" spans="1:1024" s="24" customFormat="1" ht="38.25">
      <c r="A4" s="181" t="s">
        <v>1</v>
      </c>
      <c r="B4" s="181" t="s">
        <v>2</v>
      </c>
      <c r="C4" s="181" t="s">
        <v>3</v>
      </c>
      <c r="D4" s="181" t="s">
        <v>4</v>
      </c>
      <c r="E4" s="181" t="s">
        <v>5</v>
      </c>
      <c r="F4" s="181" t="s">
        <v>6</v>
      </c>
      <c r="G4" s="181" t="s">
        <v>7</v>
      </c>
      <c r="H4" s="181" t="s">
        <v>8</v>
      </c>
      <c r="I4" s="181" t="s">
        <v>9</v>
      </c>
      <c r="J4" s="181" t="s">
        <v>658</v>
      </c>
      <c r="K4" s="23" t="s">
        <v>10</v>
      </c>
      <c r="AMJ4"/>
    </row>
    <row r="5" spans="1:1024" ht="89.25">
      <c r="A5" s="355">
        <v>1</v>
      </c>
      <c r="B5" s="266" t="s">
        <v>1177</v>
      </c>
      <c r="C5" s="356" t="s">
        <v>1156</v>
      </c>
      <c r="D5" s="357">
        <v>100</v>
      </c>
      <c r="E5" s="318"/>
      <c r="F5" s="358"/>
      <c r="G5" s="359"/>
      <c r="H5" s="355"/>
      <c r="I5" s="360"/>
      <c r="J5" s="355"/>
      <c r="K5" s="31"/>
    </row>
    <row r="6" spans="1:1024" ht="89.25">
      <c r="A6" s="355">
        <v>2</v>
      </c>
      <c r="B6" s="266" t="s">
        <v>1178</v>
      </c>
      <c r="C6" s="356" t="s">
        <v>1156</v>
      </c>
      <c r="D6" s="357">
        <v>150</v>
      </c>
      <c r="E6" s="318"/>
      <c r="F6" s="358"/>
      <c r="G6" s="359"/>
      <c r="H6" s="355"/>
      <c r="I6" s="360"/>
      <c r="J6" s="355"/>
      <c r="K6" s="31"/>
    </row>
    <row r="7" spans="1:1024" ht="89.25">
      <c r="A7" s="355">
        <v>3</v>
      </c>
      <c r="B7" s="266" t="s">
        <v>1179</v>
      </c>
      <c r="C7" s="356" t="s">
        <v>1156</v>
      </c>
      <c r="D7" s="357">
        <v>100</v>
      </c>
      <c r="E7" s="318"/>
      <c r="F7" s="358"/>
      <c r="G7" s="359"/>
      <c r="H7" s="355"/>
      <c r="I7" s="360"/>
      <c r="J7" s="355"/>
      <c r="K7" s="31"/>
    </row>
    <row r="8" spans="1:1024" ht="76.5">
      <c r="A8" s="355">
        <v>4</v>
      </c>
      <c r="B8" s="361" t="s">
        <v>1180</v>
      </c>
      <c r="C8" s="362" t="s">
        <v>1156</v>
      </c>
      <c r="D8" s="363">
        <v>200</v>
      </c>
      <c r="E8" s="319"/>
      <c r="F8" s="358"/>
      <c r="G8" s="359"/>
      <c r="H8" s="364"/>
      <c r="I8" s="360"/>
      <c r="J8" s="355"/>
      <c r="K8" s="31"/>
    </row>
    <row r="9" spans="1:1024" ht="76.5">
      <c r="A9" s="355">
        <v>5</v>
      </c>
      <c r="B9" s="361" t="s">
        <v>1181</v>
      </c>
      <c r="C9" s="362" t="s">
        <v>1156</v>
      </c>
      <c r="D9" s="363">
        <v>30</v>
      </c>
      <c r="E9" s="319"/>
      <c r="F9" s="358"/>
      <c r="G9" s="359"/>
      <c r="H9" s="364"/>
      <c r="I9" s="360"/>
      <c r="J9" s="355"/>
      <c r="K9" s="31"/>
    </row>
    <row r="10" spans="1:1024" ht="76.5">
      <c r="A10" s="355">
        <v>6</v>
      </c>
      <c r="B10" s="361" t="s">
        <v>1182</v>
      </c>
      <c r="C10" s="362" t="s">
        <v>1156</v>
      </c>
      <c r="D10" s="363">
        <v>200</v>
      </c>
      <c r="E10" s="319"/>
      <c r="F10" s="358"/>
      <c r="G10" s="359"/>
      <c r="H10" s="364"/>
      <c r="I10" s="360"/>
      <c r="J10" s="355"/>
      <c r="K10" s="31"/>
    </row>
    <row r="11" spans="1:1024" ht="25.5">
      <c r="A11" s="355">
        <v>7</v>
      </c>
      <c r="B11" s="266" t="s">
        <v>1183</v>
      </c>
      <c r="C11" s="356" t="s">
        <v>1184</v>
      </c>
      <c r="D11" s="357">
        <v>90</v>
      </c>
      <c r="E11" s="318"/>
      <c r="F11" s="358"/>
      <c r="G11" s="359"/>
      <c r="H11" s="355"/>
      <c r="I11" s="360"/>
      <c r="J11" s="355"/>
      <c r="K11" s="31"/>
    </row>
    <row r="12" spans="1:1024" ht="63.75">
      <c r="A12" s="355">
        <v>8</v>
      </c>
      <c r="B12" s="365" t="s">
        <v>1185</v>
      </c>
      <c r="C12" s="356" t="s">
        <v>1184</v>
      </c>
      <c r="D12" s="357">
        <v>90</v>
      </c>
      <c r="E12" s="56"/>
      <c r="F12" s="358"/>
      <c r="G12" s="359"/>
      <c r="H12" s="355"/>
      <c r="I12" s="360"/>
      <c r="J12" s="355"/>
      <c r="K12" s="31"/>
    </row>
    <row r="13" spans="1:1024" ht="38.25">
      <c r="A13" s="355">
        <v>9</v>
      </c>
      <c r="B13" s="365" t="s">
        <v>1186</v>
      </c>
      <c r="C13" s="355" t="s">
        <v>1187</v>
      </c>
      <c r="D13" s="357">
        <v>30</v>
      </c>
      <c r="E13" s="56"/>
      <c r="F13" s="358"/>
      <c r="G13" s="359"/>
      <c r="H13" s="355"/>
      <c r="I13" s="360"/>
      <c r="J13" s="355"/>
      <c r="K13" s="31"/>
    </row>
    <row r="14" spans="1:1024">
      <c r="A14" s="355"/>
      <c r="B14" s="366" t="s">
        <v>1171</v>
      </c>
      <c r="C14" s="356"/>
      <c r="D14" s="367"/>
      <c r="E14" s="212"/>
      <c r="F14" s="360"/>
      <c r="G14" s="368"/>
      <c r="H14" s="355"/>
      <c r="I14" s="360"/>
      <c r="J14" s="355"/>
      <c r="K14" s="31"/>
    </row>
    <row r="15" spans="1:1024">
      <c r="A15" s="229"/>
      <c r="B15" s="229"/>
      <c r="C15" s="229"/>
      <c r="D15" s="229"/>
      <c r="E15" s="229"/>
      <c r="F15" s="229"/>
      <c r="G15" s="229"/>
      <c r="H15" s="229"/>
      <c r="I15" s="229"/>
      <c r="J15" s="229"/>
    </row>
    <row r="16" spans="1:1024">
      <c r="A16" s="229"/>
      <c r="B16" s="231" t="s">
        <v>656</v>
      </c>
      <c r="C16" s="231"/>
      <c r="D16" s="231"/>
      <c r="E16" s="231"/>
      <c r="F16" s="231"/>
      <c r="G16" s="231" t="s">
        <v>799</v>
      </c>
      <c r="H16" s="231"/>
      <c r="I16" s="231"/>
      <c r="J16" s="229"/>
    </row>
    <row r="17" spans="1:10">
      <c r="A17" s="229"/>
      <c r="B17" s="231" t="s">
        <v>800</v>
      </c>
      <c r="C17" s="231"/>
      <c r="D17" s="231"/>
      <c r="E17" s="231"/>
      <c r="F17" s="231"/>
      <c r="G17" s="231" t="s">
        <v>801</v>
      </c>
      <c r="H17" s="231"/>
      <c r="I17" s="229"/>
      <c r="J17" s="229"/>
    </row>
  </sheetData>
  <mergeCells count="1">
    <mergeCell ref="A3:E3"/>
  </mergeCells>
  <pageMargins left="0.78749999999999998" right="0.78749999999999998" top="1.05277777777778" bottom="1.05277777777778" header="0.78749999999999998" footer="0.78749999999999998"/>
  <pageSetup paperSize="9" scale="85" fitToHeight="0" orientation="landscape" r:id="rId1"/>
  <headerFooter>
    <oddHeader>&amp;C&amp;"Times New Roman,Normalny"&amp;12&amp;A</oddHeader>
    <oddFooter>&amp;C&amp;"Times New Roman,Normalny"&amp;12Strona &amp;P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rgb="FF7FFE00"/>
    <pageSetUpPr fitToPage="1"/>
  </sheetPr>
  <dimension ref="A1:AMJ60"/>
  <sheetViews>
    <sheetView zoomScaleNormal="100" workbookViewId="0">
      <selection activeCell="D11" sqref="D11"/>
    </sheetView>
  </sheetViews>
  <sheetFormatPr defaultColWidth="10.5703125" defaultRowHeight="15"/>
  <cols>
    <col min="1" max="1" width="3.28515625" style="9" customWidth="1"/>
    <col min="2" max="2" width="40" style="9" customWidth="1"/>
    <col min="3" max="3" width="22.85546875" style="9" customWidth="1"/>
    <col min="4" max="4" width="9.42578125" style="9" customWidth="1"/>
    <col min="5" max="5" width="12.7109375" style="9" customWidth="1"/>
    <col min="6" max="6" width="11.7109375" style="9" customWidth="1"/>
    <col min="7" max="7" width="10.5703125" style="9"/>
    <col min="8" max="8" width="12.5703125" style="9" customWidth="1"/>
    <col min="9" max="9" width="12" style="9" customWidth="1"/>
    <col min="10" max="10" width="16.85546875" style="9" customWidth="1"/>
    <col min="11" max="256" width="10.5703125" style="9"/>
    <col min="257" max="257" width="3.28515625" style="9" customWidth="1"/>
    <col min="258" max="258" width="40" style="9" customWidth="1"/>
    <col min="259" max="259" width="22.85546875" style="9" customWidth="1"/>
    <col min="260" max="260" width="9.42578125" style="9" customWidth="1"/>
    <col min="261" max="261" width="12.28515625" style="9" customWidth="1"/>
    <col min="262" max="263" width="10.5703125" style="9"/>
    <col min="264" max="264" width="12.5703125" style="9" customWidth="1"/>
    <col min="265" max="265" width="12" style="9" customWidth="1"/>
    <col min="266" max="512" width="10.5703125" style="9"/>
    <col min="513" max="513" width="3.28515625" style="9" customWidth="1"/>
    <col min="514" max="514" width="40" style="9" customWidth="1"/>
    <col min="515" max="515" width="22.85546875" style="9" customWidth="1"/>
    <col min="516" max="516" width="9.42578125" style="9" customWidth="1"/>
    <col min="517" max="517" width="12.28515625" style="9" customWidth="1"/>
    <col min="518" max="519" width="10.5703125" style="9"/>
    <col min="520" max="520" width="12.5703125" style="9" customWidth="1"/>
    <col min="521" max="521" width="12" style="9" customWidth="1"/>
    <col min="522" max="768" width="10.5703125" style="9"/>
    <col min="769" max="769" width="3.28515625" style="9" customWidth="1"/>
    <col min="770" max="770" width="40" style="9" customWidth="1"/>
    <col min="771" max="771" width="22.85546875" style="9" customWidth="1"/>
    <col min="772" max="772" width="9.42578125" style="9" customWidth="1"/>
    <col min="773" max="773" width="12.28515625" style="9" customWidth="1"/>
    <col min="774" max="775" width="10.5703125" style="9"/>
    <col min="776" max="776" width="12.5703125" style="9" customWidth="1"/>
    <col min="777" max="777" width="12" style="9" customWidth="1"/>
    <col min="778" max="1021" width="10.5703125" style="9"/>
    <col min="1022" max="1024" width="11.5703125" customWidth="1"/>
  </cols>
  <sheetData>
    <row r="1" spans="1:1024" ht="12.75" customHeight="1">
      <c r="A1" s="589" t="s">
        <v>1852</v>
      </c>
      <c r="B1" s="676"/>
      <c r="C1" s="13"/>
      <c r="D1" s="14"/>
      <c r="E1" s="13"/>
      <c r="F1" s="13"/>
    </row>
    <row r="2" spans="1:1024" ht="12" customHeight="1">
      <c r="A2" s="679" t="s">
        <v>1840</v>
      </c>
      <c r="B2" s="680"/>
      <c r="C2" s="352"/>
      <c r="D2" s="352"/>
      <c r="E2" s="352"/>
      <c r="F2" s="352"/>
      <c r="I2" s="229"/>
      <c r="AMH2" s="9"/>
    </row>
    <row r="3" spans="1:1024" s="19" customFormat="1">
      <c r="A3" s="369" t="s">
        <v>1188</v>
      </c>
      <c r="B3" s="370"/>
      <c r="C3" s="370"/>
      <c r="D3" s="370"/>
      <c r="E3" s="370"/>
      <c r="F3" s="370"/>
      <c r="G3" s="370"/>
      <c r="H3" s="370"/>
      <c r="I3" s="370"/>
      <c r="J3" s="370"/>
      <c r="AMI3"/>
      <c r="AMJ3"/>
    </row>
    <row r="4" spans="1:1024" s="24" customFormat="1" ht="38.25">
      <c r="A4" s="133" t="s">
        <v>1</v>
      </c>
      <c r="B4" s="133" t="s">
        <v>2</v>
      </c>
      <c r="C4" s="133" t="s">
        <v>3</v>
      </c>
      <c r="D4" s="133" t="s">
        <v>4</v>
      </c>
      <c r="E4" s="133" t="s">
        <v>5</v>
      </c>
      <c r="F4" s="133" t="s">
        <v>6</v>
      </c>
      <c r="G4" s="133" t="s">
        <v>7</v>
      </c>
      <c r="H4" s="133" t="s">
        <v>8</v>
      </c>
      <c r="I4" s="133" t="s">
        <v>9</v>
      </c>
      <c r="J4" s="133" t="s">
        <v>658</v>
      </c>
      <c r="K4" s="23" t="s">
        <v>10</v>
      </c>
      <c r="AMI4"/>
      <c r="AMJ4"/>
    </row>
    <row r="5" spans="1:1024" s="24" customFormat="1" ht="25.5">
      <c r="A5" s="212">
        <v>1</v>
      </c>
      <c r="B5" s="365" t="s">
        <v>1189</v>
      </c>
      <c r="C5" s="365" t="s">
        <v>941</v>
      </c>
      <c r="D5" s="290">
        <v>3</v>
      </c>
      <c r="E5" s="732"/>
      <c r="F5" s="51"/>
      <c r="G5" s="252"/>
      <c r="H5" s="53"/>
      <c r="I5" s="54"/>
      <c r="J5" s="55"/>
      <c r="K5" s="31"/>
      <c r="AMI5"/>
      <c r="AMJ5"/>
    </row>
    <row r="6" spans="1:1024" ht="38.25">
      <c r="A6" s="212">
        <v>2</v>
      </c>
      <c r="B6" s="371" t="s">
        <v>1190</v>
      </c>
      <c r="C6" s="365" t="s">
        <v>1191</v>
      </c>
      <c r="D6" s="290">
        <v>12</v>
      </c>
      <c r="E6" s="732"/>
      <c r="F6" s="51"/>
      <c r="G6" s="252"/>
      <c r="H6" s="53"/>
      <c r="I6" s="54"/>
      <c r="J6" s="55"/>
      <c r="K6" s="31"/>
    </row>
    <row r="7" spans="1:1024">
      <c r="A7" s="212">
        <v>3</v>
      </c>
      <c r="B7" s="371" t="s">
        <v>1192</v>
      </c>
      <c r="C7" s="365" t="s">
        <v>1193</v>
      </c>
      <c r="D7" s="290">
        <v>3</v>
      </c>
      <c r="E7" s="732"/>
      <c r="F7" s="51"/>
      <c r="G7" s="252"/>
      <c r="H7" s="53"/>
      <c r="I7" s="54"/>
      <c r="J7" s="55"/>
      <c r="K7" s="31"/>
    </row>
    <row r="8" spans="1:1024">
      <c r="A8" s="212">
        <v>4</v>
      </c>
      <c r="B8" s="372" t="s">
        <v>1194</v>
      </c>
      <c r="C8" s="272" t="s">
        <v>152</v>
      </c>
      <c r="D8" s="41">
        <v>50</v>
      </c>
      <c r="E8" s="732"/>
      <c r="F8" s="51"/>
      <c r="G8" s="252"/>
      <c r="H8" s="53"/>
      <c r="I8" s="54"/>
      <c r="J8" s="55"/>
      <c r="K8" s="31"/>
    </row>
    <row r="9" spans="1:1024" ht="102">
      <c r="A9" s="212">
        <v>5</v>
      </c>
      <c r="B9" s="371" t="s">
        <v>1195</v>
      </c>
      <c r="C9" s="365" t="s">
        <v>1196</v>
      </c>
      <c r="D9" s="373">
        <v>5</v>
      </c>
      <c r="E9" s="732"/>
      <c r="F9" s="51"/>
      <c r="G9" s="252"/>
      <c r="H9" s="53"/>
      <c r="I9" s="54"/>
      <c r="J9" s="55"/>
      <c r="K9" s="31"/>
    </row>
    <row r="10" spans="1:1024" ht="25.5">
      <c r="A10" s="212">
        <v>6</v>
      </c>
      <c r="B10" s="374" t="s">
        <v>1197</v>
      </c>
      <c r="C10" s="365" t="s">
        <v>1198</v>
      </c>
      <c r="D10" s="373">
        <v>5</v>
      </c>
      <c r="E10" s="732"/>
      <c r="F10" s="51"/>
      <c r="G10" s="252"/>
      <c r="H10" s="53"/>
      <c r="I10" s="54"/>
      <c r="J10" s="55"/>
      <c r="K10" s="31"/>
    </row>
    <row r="11" spans="1:1024" ht="26.25" customHeight="1">
      <c r="A11" s="212">
        <v>7</v>
      </c>
      <c r="B11" s="375" t="s">
        <v>1199</v>
      </c>
      <c r="C11" s="127" t="s">
        <v>941</v>
      </c>
      <c r="D11" s="182">
        <v>60</v>
      </c>
      <c r="E11" s="732"/>
      <c r="F11" s="51"/>
      <c r="G11" s="252"/>
      <c r="H11" s="53"/>
      <c r="I11" s="54"/>
      <c r="J11" s="55"/>
      <c r="K11" s="31"/>
    </row>
    <row r="12" spans="1:1024" ht="24.75">
      <c r="A12" s="212">
        <v>8</v>
      </c>
      <c r="B12" s="375" t="s">
        <v>1200</v>
      </c>
      <c r="C12" s="127" t="s">
        <v>941</v>
      </c>
      <c r="D12" s="41">
        <v>60</v>
      </c>
      <c r="E12" s="732"/>
      <c r="F12" s="51"/>
      <c r="G12" s="252"/>
      <c r="H12" s="53"/>
      <c r="I12" s="54"/>
      <c r="J12" s="55"/>
      <c r="K12" s="31"/>
    </row>
    <row r="13" spans="1:1024">
      <c r="A13" s="212">
        <v>9</v>
      </c>
      <c r="B13" s="372" t="s">
        <v>1201</v>
      </c>
      <c r="C13" s="127" t="s">
        <v>1202</v>
      </c>
      <c r="D13" s="41">
        <v>5</v>
      </c>
      <c r="E13" s="732"/>
      <c r="F13" s="51"/>
      <c r="G13" s="252"/>
      <c r="H13" s="53"/>
      <c r="I13" s="54"/>
      <c r="J13" s="55"/>
      <c r="K13" s="31"/>
    </row>
    <row r="14" spans="1:1024">
      <c r="A14" s="212">
        <v>10</v>
      </c>
      <c r="B14" s="372" t="s">
        <v>1203</v>
      </c>
      <c r="C14" s="127" t="s">
        <v>608</v>
      </c>
      <c r="D14" s="41">
        <v>5</v>
      </c>
      <c r="E14" s="732"/>
      <c r="F14" s="51"/>
      <c r="G14" s="252"/>
      <c r="H14" s="53"/>
      <c r="I14" s="54"/>
      <c r="J14" s="55"/>
      <c r="K14" s="31"/>
    </row>
    <row r="15" spans="1:1024">
      <c r="A15" s="212">
        <v>11</v>
      </c>
      <c r="B15" s="365" t="s">
        <v>1204</v>
      </c>
      <c r="C15" s="376" t="s">
        <v>1205</v>
      </c>
      <c r="D15" s="377">
        <v>70</v>
      </c>
      <c r="E15" s="732"/>
      <c r="F15" s="51"/>
      <c r="G15" s="252"/>
      <c r="H15" s="53"/>
      <c r="I15" s="54"/>
      <c r="J15" s="55"/>
      <c r="K15" s="31"/>
    </row>
    <row r="16" spans="1:1024">
      <c r="A16" s="212">
        <v>12</v>
      </c>
      <c r="B16" s="365" t="s">
        <v>1206</v>
      </c>
      <c r="C16" s="127" t="s">
        <v>1207</v>
      </c>
      <c r="D16" s="41">
        <v>30</v>
      </c>
      <c r="E16" s="732"/>
      <c r="F16" s="51"/>
      <c r="G16" s="252"/>
      <c r="H16" s="53"/>
      <c r="I16" s="54"/>
      <c r="J16" s="55"/>
      <c r="K16" s="31"/>
    </row>
    <row r="17" spans="1:1022" ht="26.25">
      <c r="A17" s="212">
        <v>13</v>
      </c>
      <c r="B17" s="365" t="s">
        <v>1208</v>
      </c>
      <c r="C17" s="127" t="s">
        <v>1209</v>
      </c>
      <c r="D17" s="41">
        <v>4</v>
      </c>
      <c r="E17" s="732"/>
      <c r="F17" s="51"/>
      <c r="G17" s="252"/>
      <c r="H17" s="53"/>
      <c r="I17" s="54"/>
      <c r="J17" s="55"/>
      <c r="K17" s="31"/>
    </row>
    <row r="18" spans="1:1022">
      <c r="A18" s="212">
        <v>14</v>
      </c>
      <c r="B18" s="365" t="s">
        <v>1210</v>
      </c>
      <c r="C18" s="127" t="s">
        <v>155</v>
      </c>
      <c r="D18" s="41">
        <v>4</v>
      </c>
      <c r="E18" s="732"/>
      <c r="F18" s="51"/>
      <c r="G18" s="252"/>
      <c r="H18" s="53"/>
      <c r="I18" s="54"/>
      <c r="J18" s="55"/>
      <c r="K18" s="31"/>
    </row>
    <row r="19" spans="1:1022" ht="36.75" customHeight="1">
      <c r="A19" s="212">
        <v>15</v>
      </c>
      <c r="B19" s="378" t="s">
        <v>1211</v>
      </c>
      <c r="C19" s="127" t="s">
        <v>1212</v>
      </c>
      <c r="D19" s="41">
        <v>3</v>
      </c>
      <c r="E19" s="732"/>
      <c r="F19" s="51"/>
      <c r="G19" s="252"/>
      <c r="H19" s="53"/>
      <c r="I19" s="54"/>
      <c r="J19" s="55"/>
      <c r="K19" s="31"/>
    </row>
    <row r="20" spans="1:1022" ht="25.5">
      <c r="A20" s="212">
        <v>16</v>
      </c>
      <c r="B20" s="365" t="s">
        <v>1213</v>
      </c>
      <c r="C20" s="376" t="s">
        <v>941</v>
      </c>
      <c r="D20" s="377">
        <v>3</v>
      </c>
      <c r="E20" s="732"/>
      <c r="F20" s="51"/>
      <c r="G20" s="252"/>
      <c r="H20" s="53"/>
      <c r="I20" s="54"/>
      <c r="J20" s="55"/>
      <c r="K20" s="31"/>
    </row>
    <row r="21" spans="1:1022" ht="28.5" customHeight="1">
      <c r="A21" s="212">
        <v>17</v>
      </c>
      <c r="B21" s="376" t="s">
        <v>1214</v>
      </c>
      <c r="C21" s="379" t="s">
        <v>1215</v>
      </c>
      <c r="D21" s="380">
        <v>1</v>
      </c>
      <c r="E21" s="732"/>
      <c r="F21" s="51"/>
      <c r="G21" s="252"/>
      <c r="H21" s="53"/>
      <c r="I21" s="54"/>
      <c r="J21" s="55"/>
      <c r="K21" s="381"/>
      <c r="L21" s="1"/>
      <c r="AMH21" s="9"/>
    </row>
    <row r="22" spans="1:1022">
      <c r="A22" s="212">
        <v>18</v>
      </c>
      <c r="B22" s="371" t="s">
        <v>1216</v>
      </c>
      <c r="C22" s="376" t="s">
        <v>155</v>
      </c>
      <c r="D22" s="377">
        <v>2</v>
      </c>
      <c r="E22" s="732"/>
      <c r="F22" s="51"/>
      <c r="G22" s="252"/>
      <c r="H22" s="53"/>
      <c r="I22" s="54"/>
      <c r="J22" s="55"/>
      <c r="K22" s="31"/>
    </row>
    <row r="23" spans="1:1022">
      <c r="A23" s="212">
        <v>19</v>
      </c>
      <c r="B23" s="371" t="s">
        <v>1217</v>
      </c>
      <c r="C23" s="376" t="s">
        <v>608</v>
      </c>
      <c r="D23" s="377">
        <v>5</v>
      </c>
      <c r="E23" s="732"/>
      <c r="F23" s="51"/>
      <c r="G23" s="252"/>
      <c r="H23" s="53"/>
      <c r="I23" s="54"/>
      <c r="J23" s="55"/>
      <c r="K23" s="31"/>
    </row>
    <row r="24" spans="1:1022">
      <c r="A24" s="212">
        <v>20</v>
      </c>
      <c r="B24" s="372" t="s">
        <v>1218</v>
      </c>
      <c r="C24" s="127" t="s">
        <v>1219</v>
      </c>
      <c r="D24" s="41">
        <v>2</v>
      </c>
      <c r="E24" s="732"/>
      <c r="F24" s="51"/>
      <c r="G24" s="252"/>
      <c r="H24" s="53"/>
      <c r="I24" s="54"/>
      <c r="J24" s="55"/>
      <c r="K24" s="31"/>
    </row>
    <row r="25" spans="1:1022">
      <c r="A25" s="212">
        <v>21</v>
      </c>
      <c r="B25" s="372" t="s">
        <v>1220</v>
      </c>
      <c r="C25" s="127" t="s">
        <v>1221</v>
      </c>
      <c r="D25" s="41">
        <v>5</v>
      </c>
      <c r="E25" s="732"/>
      <c r="F25" s="51"/>
      <c r="G25" s="252"/>
      <c r="H25" s="53"/>
      <c r="I25" s="54"/>
      <c r="J25" s="55"/>
      <c r="K25" s="31"/>
    </row>
    <row r="26" spans="1:1022">
      <c r="A26" s="212">
        <v>22</v>
      </c>
      <c r="B26" s="372" t="s">
        <v>1222</v>
      </c>
      <c r="C26" s="127" t="s">
        <v>83</v>
      </c>
      <c r="D26" s="41">
        <v>30</v>
      </c>
      <c r="E26" s="732"/>
      <c r="F26" s="51"/>
      <c r="G26" s="252"/>
      <c r="H26" s="53"/>
      <c r="I26" s="54"/>
      <c r="J26" s="55"/>
      <c r="K26" s="31"/>
    </row>
    <row r="27" spans="1:1022">
      <c r="A27" s="212">
        <v>23</v>
      </c>
      <c r="B27" s="382" t="s">
        <v>1223</v>
      </c>
      <c r="C27" s="382" t="s">
        <v>1224</v>
      </c>
      <c r="D27" s="383">
        <v>22</v>
      </c>
      <c r="E27" s="733"/>
      <c r="F27" s="29"/>
      <c r="G27" s="252"/>
      <c r="H27" s="53"/>
      <c r="I27" s="32"/>
      <c r="J27" s="31"/>
      <c r="K27" s="31"/>
    </row>
    <row r="28" spans="1:1022">
      <c r="A28" s="212">
        <v>24</v>
      </c>
      <c r="B28" s="365" t="s">
        <v>1225</v>
      </c>
      <c r="C28" s="376" t="s">
        <v>1226</v>
      </c>
      <c r="D28" s="377">
        <v>60</v>
      </c>
      <c r="E28" s="732"/>
      <c r="F28" s="51"/>
      <c r="G28" s="252"/>
      <c r="H28" s="53"/>
      <c r="I28" s="54"/>
      <c r="J28" s="55"/>
      <c r="K28" s="31"/>
    </row>
    <row r="29" spans="1:1022" ht="38.25">
      <c r="A29" s="212">
        <v>25</v>
      </c>
      <c r="B29" s="365" t="s">
        <v>1227</v>
      </c>
      <c r="C29" s="376" t="s">
        <v>1228</v>
      </c>
      <c r="D29" s="377">
        <v>600</v>
      </c>
      <c r="E29" s="732"/>
      <c r="F29" s="51"/>
      <c r="G29" s="252"/>
      <c r="H29" s="53"/>
      <c r="I29" s="54"/>
      <c r="J29" s="55"/>
      <c r="K29" s="31"/>
    </row>
    <row r="30" spans="1:1022">
      <c r="A30" s="212">
        <v>26</v>
      </c>
      <c r="B30" s="365" t="s">
        <v>1229</v>
      </c>
      <c r="C30" s="376" t="s">
        <v>1228</v>
      </c>
      <c r="D30" s="377">
        <v>100</v>
      </c>
      <c r="E30" s="732"/>
      <c r="F30" s="51"/>
      <c r="G30" s="252"/>
      <c r="H30" s="53"/>
      <c r="I30" s="54"/>
      <c r="J30" s="55"/>
      <c r="K30" s="31"/>
    </row>
    <row r="31" spans="1:1022" ht="25.5">
      <c r="A31" s="212">
        <v>27</v>
      </c>
      <c r="B31" s="365" t="s">
        <v>1230</v>
      </c>
      <c r="C31" s="376" t="s">
        <v>1184</v>
      </c>
      <c r="D31" s="377">
        <v>70</v>
      </c>
      <c r="E31" s="732"/>
      <c r="F31" s="51"/>
      <c r="G31" s="252"/>
      <c r="H31" s="53"/>
      <c r="I31" s="54"/>
      <c r="J31" s="55"/>
      <c r="K31" s="31"/>
    </row>
    <row r="32" spans="1:1022">
      <c r="A32" s="212">
        <v>28</v>
      </c>
      <c r="B32" s="384" t="s">
        <v>1231</v>
      </c>
      <c r="C32" s="379" t="s">
        <v>1232</v>
      </c>
      <c r="D32" s="376">
        <v>5</v>
      </c>
      <c r="E32" s="732"/>
      <c r="F32" s="51"/>
      <c r="G32" s="252"/>
      <c r="H32" s="53"/>
      <c r="I32" s="54"/>
      <c r="J32" s="55"/>
      <c r="K32" s="31"/>
    </row>
    <row r="33" spans="1:12">
      <c r="A33" s="212">
        <v>29</v>
      </c>
      <c r="B33" s="384" t="s">
        <v>1233</v>
      </c>
      <c r="C33" s="379" t="s">
        <v>1234</v>
      </c>
      <c r="D33" s="376">
        <v>3</v>
      </c>
      <c r="E33" s="732"/>
      <c r="F33" s="51"/>
      <c r="G33" s="252"/>
      <c r="H33" s="53"/>
      <c r="I33" s="54"/>
      <c r="J33" s="55"/>
      <c r="K33" s="31"/>
    </row>
    <row r="34" spans="1:12">
      <c r="A34" s="212">
        <v>30</v>
      </c>
      <c r="B34" s="365" t="s">
        <v>1235</v>
      </c>
      <c r="C34" s="376" t="s">
        <v>1184</v>
      </c>
      <c r="D34" s="377">
        <v>25</v>
      </c>
      <c r="E34" s="732"/>
      <c r="F34" s="51"/>
      <c r="G34" s="252"/>
      <c r="H34" s="53"/>
      <c r="I34" s="54"/>
      <c r="J34" s="55"/>
      <c r="K34" s="31"/>
    </row>
    <row r="35" spans="1:12">
      <c r="A35" s="212">
        <v>31</v>
      </c>
      <c r="B35" s="365" t="s">
        <v>1236</v>
      </c>
      <c r="C35" s="376" t="s">
        <v>1237</v>
      </c>
      <c r="D35" s="377">
        <v>20</v>
      </c>
      <c r="E35" s="732"/>
      <c r="F35" s="51"/>
      <c r="G35" s="252"/>
      <c r="H35" s="53"/>
      <c r="I35" s="54"/>
      <c r="J35" s="55"/>
      <c r="K35" s="31"/>
    </row>
    <row r="36" spans="1:12">
      <c r="A36" s="212">
        <v>32</v>
      </c>
      <c r="B36" s="365" t="s">
        <v>1238</v>
      </c>
      <c r="C36" s="376" t="s">
        <v>1239</v>
      </c>
      <c r="D36" s="377">
        <v>3</v>
      </c>
      <c r="E36" s="732"/>
      <c r="F36" s="51"/>
      <c r="G36" s="252"/>
      <c r="H36" s="53"/>
      <c r="I36" s="54"/>
      <c r="J36" s="55"/>
      <c r="K36" s="31"/>
    </row>
    <row r="37" spans="1:12">
      <c r="A37" s="212">
        <v>33</v>
      </c>
      <c r="B37" s="365" t="s">
        <v>1240</v>
      </c>
      <c r="C37" s="376" t="s">
        <v>1241</v>
      </c>
      <c r="D37" s="377">
        <v>170</v>
      </c>
      <c r="E37" s="732"/>
      <c r="F37" s="51"/>
      <c r="G37" s="252"/>
      <c r="H37" s="53"/>
      <c r="I37" s="54"/>
      <c r="J37" s="55"/>
      <c r="K37" s="31"/>
    </row>
    <row r="38" spans="1:12">
      <c r="A38" s="212">
        <v>34</v>
      </c>
      <c r="B38" s="365" t="s">
        <v>1242</v>
      </c>
      <c r="C38" s="376" t="s">
        <v>1241</v>
      </c>
      <c r="D38" s="377">
        <v>50</v>
      </c>
      <c r="E38" s="732"/>
      <c r="F38" s="51"/>
      <c r="G38" s="252"/>
      <c r="H38" s="53"/>
      <c r="I38" s="54"/>
      <c r="J38" s="55"/>
      <c r="K38" s="31"/>
    </row>
    <row r="39" spans="1:12">
      <c r="A39" s="212">
        <v>35</v>
      </c>
      <c r="B39" s="365" t="s">
        <v>1243</v>
      </c>
      <c r="C39" s="376" t="s">
        <v>1244</v>
      </c>
      <c r="D39" s="377">
        <v>10</v>
      </c>
      <c r="E39" s="732"/>
      <c r="F39" s="51"/>
      <c r="G39" s="252"/>
      <c r="H39" s="53"/>
      <c r="I39" s="54"/>
      <c r="J39" s="55"/>
      <c r="K39" s="31"/>
      <c r="L39"/>
    </row>
    <row r="40" spans="1:12">
      <c r="A40" s="212">
        <v>36</v>
      </c>
      <c r="B40" s="365" t="s">
        <v>1245</v>
      </c>
      <c r="C40" s="376" t="s">
        <v>1246</v>
      </c>
      <c r="D40" s="377">
        <v>20</v>
      </c>
      <c r="E40" s="732"/>
      <c r="F40" s="51"/>
      <c r="G40" s="252"/>
      <c r="H40" s="53"/>
      <c r="I40" s="54"/>
      <c r="J40" s="55"/>
      <c r="K40" s="31"/>
    </row>
    <row r="41" spans="1:12">
      <c r="A41" s="212">
        <v>37</v>
      </c>
      <c r="B41" s="365" t="s">
        <v>1247</v>
      </c>
      <c r="C41" s="376" t="s">
        <v>1248</v>
      </c>
      <c r="D41" s="377">
        <v>5</v>
      </c>
      <c r="E41" s="732"/>
      <c r="F41" s="51"/>
      <c r="G41" s="252"/>
      <c r="H41" s="53"/>
      <c r="I41" s="54"/>
      <c r="J41" s="55"/>
      <c r="K41" s="31"/>
    </row>
    <row r="42" spans="1:12" ht="25.5">
      <c r="A42" s="212">
        <v>38</v>
      </c>
      <c r="B42" s="365" t="s">
        <v>1249</v>
      </c>
      <c r="C42" s="376" t="s">
        <v>1250</v>
      </c>
      <c r="D42" s="377">
        <v>5</v>
      </c>
      <c r="E42" s="732"/>
      <c r="F42" s="51"/>
      <c r="G42" s="252"/>
      <c r="H42" s="53"/>
      <c r="I42" s="54"/>
      <c r="J42" s="55"/>
      <c r="K42" s="31"/>
    </row>
    <row r="43" spans="1:12">
      <c r="A43" s="212">
        <v>39</v>
      </c>
      <c r="B43" s="365" t="s">
        <v>1251</v>
      </c>
      <c r="C43" s="376" t="s">
        <v>1252</v>
      </c>
      <c r="D43" s="377">
        <v>200</v>
      </c>
      <c r="E43" s="732"/>
      <c r="F43" s="51"/>
      <c r="G43" s="252"/>
      <c r="H43" s="53"/>
      <c r="I43" s="54"/>
      <c r="J43" s="55"/>
      <c r="K43" s="31"/>
    </row>
    <row r="44" spans="1:12">
      <c r="A44" s="212">
        <v>40</v>
      </c>
      <c r="B44" s="365" t="s">
        <v>1253</v>
      </c>
      <c r="C44" s="376" t="s">
        <v>1252</v>
      </c>
      <c r="D44" s="377">
        <v>50</v>
      </c>
      <c r="E44" s="732"/>
      <c r="F44" s="51"/>
      <c r="G44" s="252"/>
      <c r="H44" s="53"/>
      <c r="I44" s="54"/>
      <c r="J44" s="55"/>
      <c r="K44" s="31"/>
    </row>
    <row r="45" spans="1:12">
      <c r="A45" s="212">
        <v>41</v>
      </c>
      <c r="B45" s="365" t="s">
        <v>1254</v>
      </c>
      <c r="C45" s="376" t="s">
        <v>1255</v>
      </c>
      <c r="D45" s="377">
        <v>10</v>
      </c>
      <c r="E45" s="732"/>
      <c r="F45" s="51"/>
      <c r="G45" s="252"/>
      <c r="H45" s="53"/>
      <c r="I45" s="54"/>
      <c r="J45" s="55"/>
      <c r="K45" s="31"/>
    </row>
    <row r="46" spans="1:12">
      <c r="A46" s="212">
        <v>42</v>
      </c>
      <c r="B46" s="365" t="s">
        <v>1256</v>
      </c>
      <c r="C46" s="376" t="s">
        <v>1257</v>
      </c>
      <c r="D46" s="377">
        <v>40</v>
      </c>
      <c r="E46" s="732"/>
      <c r="F46" s="51"/>
      <c r="G46" s="252"/>
      <c r="H46" s="53"/>
      <c r="I46" s="54"/>
      <c r="J46" s="55"/>
      <c r="K46" s="31"/>
    </row>
    <row r="47" spans="1:12">
      <c r="A47" s="212">
        <v>43</v>
      </c>
      <c r="B47" s="382" t="s">
        <v>1258</v>
      </c>
      <c r="C47" s="382" t="s">
        <v>550</v>
      </c>
      <c r="D47" s="383">
        <v>6</v>
      </c>
      <c r="E47" s="733"/>
      <c r="F47" s="29"/>
      <c r="G47" s="252"/>
      <c r="H47" s="53"/>
      <c r="I47" s="32"/>
      <c r="J47" s="31"/>
      <c r="K47" s="31"/>
    </row>
    <row r="48" spans="1:12" ht="30" customHeight="1">
      <c r="A48" s="212">
        <v>44</v>
      </c>
      <c r="B48" s="365" t="s">
        <v>1259</v>
      </c>
      <c r="C48" s="376" t="s">
        <v>1260</v>
      </c>
      <c r="D48" s="377">
        <v>150</v>
      </c>
      <c r="E48" s="732"/>
      <c r="F48" s="51"/>
      <c r="G48" s="252"/>
      <c r="H48" s="53"/>
      <c r="I48" s="54"/>
      <c r="J48" s="55"/>
      <c r="K48" s="31"/>
    </row>
    <row r="49" spans="1:11" ht="30" customHeight="1">
      <c r="A49" s="212">
        <v>45</v>
      </c>
      <c r="B49" s="385" t="s">
        <v>1261</v>
      </c>
      <c r="C49" s="376" t="s">
        <v>238</v>
      </c>
      <c r="D49" s="377">
        <v>1</v>
      </c>
      <c r="E49" s="732"/>
      <c r="F49" s="51"/>
      <c r="G49" s="252"/>
      <c r="H49" s="53"/>
      <c r="I49" s="54"/>
      <c r="J49" s="55"/>
      <c r="K49" s="31"/>
    </row>
    <row r="50" spans="1:11" ht="30" customHeight="1">
      <c r="A50" s="212">
        <v>46</v>
      </c>
      <c r="B50" s="382" t="s">
        <v>1262</v>
      </c>
      <c r="C50" s="382" t="s">
        <v>35</v>
      </c>
      <c r="D50" s="383">
        <v>18</v>
      </c>
      <c r="E50" s="733"/>
      <c r="F50" s="29"/>
      <c r="G50" s="252"/>
      <c r="H50" s="53"/>
      <c r="I50" s="32"/>
      <c r="J50" s="41"/>
      <c r="K50" s="31"/>
    </row>
    <row r="51" spans="1:11" ht="30" customHeight="1">
      <c r="A51" s="212">
        <v>47</v>
      </c>
      <c r="B51" s="386" t="s">
        <v>1263</v>
      </c>
      <c r="C51" s="376" t="s">
        <v>183</v>
      </c>
      <c r="D51" s="377">
        <v>3</v>
      </c>
      <c r="E51" s="732"/>
      <c r="F51" s="51"/>
      <c r="G51" s="252"/>
      <c r="H51" s="53"/>
      <c r="I51" s="54"/>
      <c r="J51" s="55"/>
      <c r="K51" s="31"/>
    </row>
    <row r="52" spans="1:11">
      <c r="A52" s="212">
        <v>48</v>
      </c>
      <c r="B52" s="365" t="s">
        <v>1264</v>
      </c>
      <c r="C52" s="376" t="s">
        <v>1265</v>
      </c>
      <c r="D52" s="377">
        <v>20</v>
      </c>
      <c r="E52" s="732"/>
      <c r="F52" s="51"/>
      <c r="G52" s="252"/>
      <c r="H52" s="53"/>
      <c r="I52" s="54"/>
      <c r="J52" s="55"/>
      <c r="K52" s="31"/>
    </row>
    <row r="53" spans="1:11">
      <c r="A53" s="212">
        <v>49</v>
      </c>
      <c r="B53" s="365" t="s">
        <v>1266</v>
      </c>
      <c r="C53" s="376" t="s">
        <v>29</v>
      </c>
      <c r="D53" s="377">
        <v>1</v>
      </c>
      <c r="E53" s="732"/>
      <c r="F53" s="51"/>
      <c r="G53" s="252"/>
      <c r="H53" s="53"/>
      <c r="I53" s="54"/>
      <c r="J53" s="55"/>
      <c r="K53" s="31"/>
    </row>
    <row r="54" spans="1:11" ht="26.1" customHeight="1">
      <c r="A54" s="212">
        <v>50</v>
      </c>
      <c r="B54" s="365" t="s">
        <v>1267</v>
      </c>
      <c r="C54" s="376" t="s">
        <v>941</v>
      </c>
      <c r="D54" s="377">
        <v>10</v>
      </c>
      <c r="E54" s="732"/>
      <c r="F54" s="51"/>
      <c r="G54" s="252"/>
      <c r="H54" s="53"/>
      <c r="I54" s="54"/>
      <c r="J54" s="55"/>
      <c r="K54" s="31"/>
    </row>
    <row r="55" spans="1:11">
      <c r="A55" s="212">
        <v>51</v>
      </c>
      <c r="B55" s="365" t="s">
        <v>1268</v>
      </c>
      <c r="C55" s="376" t="s">
        <v>254</v>
      </c>
      <c r="D55" s="377">
        <v>1</v>
      </c>
      <c r="E55" s="732"/>
      <c r="F55" s="51"/>
      <c r="G55" s="252"/>
      <c r="H55" s="53"/>
      <c r="I55" s="54"/>
      <c r="J55" s="55"/>
      <c r="K55" s="31"/>
    </row>
    <row r="56" spans="1:11" ht="15" customHeight="1">
      <c r="A56" s="387"/>
      <c r="B56" s="388" t="s">
        <v>1171</v>
      </c>
      <c r="C56" s="387"/>
      <c r="D56" s="387"/>
      <c r="E56" s="387"/>
      <c r="F56" s="389"/>
      <c r="G56" s="268"/>
      <c r="H56" s="644"/>
      <c r="I56" s="390"/>
      <c r="J56" s="387"/>
      <c r="K56" s="31"/>
    </row>
    <row r="57" spans="1:11">
      <c r="A57" s="229"/>
      <c r="B57" s="229"/>
      <c r="C57" s="229"/>
      <c r="D57" s="229"/>
      <c r="E57" s="229"/>
      <c r="F57" s="229"/>
      <c r="G57" s="229"/>
      <c r="H57" s="229"/>
      <c r="I57" s="229"/>
      <c r="J57" s="229"/>
    </row>
    <row r="58" spans="1:11">
      <c r="A58" s="229"/>
      <c r="B58" s="229"/>
      <c r="C58" s="229"/>
      <c r="D58" s="229"/>
      <c r="E58" s="229"/>
      <c r="F58" s="229"/>
      <c r="G58" s="229"/>
      <c r="H58" s="229"/>
      <c r="I58" s="229"/>
      <c r="J58" s="229"/>
    </row>
    <row r="59" spans="1:11">
      <c r="A59" s="229"/>
      <c r="B59" s="231" t="s">
        <v>656</v>
      </c>
      <c r="C59" s="231"/>
      <c r="D59" s="231"/>
      <c r="E59" s="231"/>
      <c r="F59" s="231"/>
      <c r="G59" s="231" t="s">
        <v>799</v>
      </c>
      <c r="H59" s="231"/>
      <c r="I59" s="231"/>
      <c r="J59" s="229"/>
    </row>
    <row r="60" spans="1:11">
      <c r="A60" s="229"/>
      <c r="B60" s="231" t="s">
        <v>800</v>
      </c>
      <c r="C60" s="231"/>
      <c r="D60" s="231"/>
      <c r="E60" s="231"/>
      <c r="F60" s="231"/>
      <c r="G60" s="231" t="s">
        <v>801</v>
      </c>
      <c r="H60" s="231"/>
      <c r="I60" s="229"/>
      <c r="J60" s="229"/>
    </row>
  </sheetData>
  <conditionalFormatting sqref="E27 E47 E50">
    <cfRule type="expression" dxfId="8" priority="2">
      <formula>#REF!=#REF!</formula>
    </cfRule>
  </conditionalFormatting>
  <pageMargins left="0.78749999999999998" right="0.78749999999999998" top="1.05277777777778" bottom="1.05277777777778" header="0.78749999999999998" footer="0.78749999999999998"/>
  <pageSetup paperSize="9" scale="84" fitToHeight="0" orientation="landscape" r:id="rId1"/>
  <headerFooter>
    <oddHeader>&amp;C&amp;"Times New Roman,Normalny"&amp;12&amp;A</oddHeader>
    <oddFooter>&amp;C&amp;"Times New Roman,Normalny"&amp;12Strona &amp;P</oddFooter>
  </headerFooter>
  <colBreaks count="1" manualBreakCount="1">
    <brk id="10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rgb="FF7FFE00"/>
    <pageSetUpPr fitToPage="1"/>
  </sheetPr>
  <dimension ref="A1:AMH14"/>
  <sheetViews>
    <sheetView zoomScaleNormal="100" workbookViewId="0">
      <selection activeCell="G14" sqref="G14"/>
    </sheetView>
  </sheetViews>
  <sheetFormatPr defaultColWidth="10.5703125" defaultRowHeight="15"/>
  <cols>
    <col min="1" max="1" width="4.28515625" style="9" customWidth="1"/>
    <col min="2" max="2" width="48" style="9" customWidth="1"/>
    <col min="3" max="3" width="8" style="9" customWidth="1"/>
    <col min="4" max="4" width="8.7109375" style="9" customWidth="1"/>
    <col min="5" max="5" width="11.85546875" style="9" customWidth="1"/>
    <col min="6" max="6" width="12.5703125" style="9" customWidth="1"/>
    <col min="7" max="7" width="12.28515625" style="9" customWidth="1"/>
    <col min="8" max="8" width="8.5703125" style="9" customWidth="1"/>
    <col min="9" max="9" width="14.28515625" style="9" customWidth="1"/>
    <col min="10" max="10" width="13" style="9" customWidth="1"/>
    <col min="11" max="256" width="10.5703125" style="9"/>
    <col min="257" max="257" width="4.28515625" style="9" customWidth="1"/>
    <col min="258" max="258" width="36" style="9" customWidth="1"/>
    <col min="259" max="259" width="17.5703125" style="9" customWidth="1"/>
    <col min="260" max="260" width="8.7109375" style="9" customWidth="1"/>
    <col min="261" max="261" width="11.85546875" style="9" customWidth="1"/>
    <col min="262" max="262" width="12.28515625" style="9" customWidth="1"/>
    <col min="263" max="263" width="8.5703125" style="9" customWidth="1"/>
    <col min="264" max="264" width="11.85546875" style="9" customWidth="1"/>
    <col min="265" max="265" width="13" style="9" customWidth="1"/>
    <col min="266" max="512" width="10.5703125" style="9"/>
    <col min="513" max="513" width="4.28515625" style="9" customWidth="1"/>
    <col min="514" max="514" width="36" style="9" customWidth="1"/>
    <col min="515" max="515" width="17.5703125" style="9" customWidth="1"/>
    <col min="516" max="516" width="8.7109375" style="9" customWidth="1"/>
    <col min="517" max="517" width="11.85546875" style="9" customWidth="1"/>
    <col min="518" max="518" width="12.28515625" style="9" customWidth="1"/>
    <col min="519" max="519" width="8.5703125" style="9" customWidth="1"/>
    <col min="520" max="520" width="11.85546875" style="9" customWidth="1"/>
    <col min="521" max="521" width="13" style="9" customWidth="1"/>
    <col min="522" max="768" width="10.5703125" style="9"/>
    <col min="769" max="769" width="4.28515625" style="9" customWidth="1"/>
    <col min="770" max="770" width="36" style="9" customWidth="1"/>
    <col min="771" max="771" width="17.5703125" style="9" customWidth="1"/>
    <col min="772" max="772" width="8.7109375" style="9" customWidth="1"/>
    <col min="773" max="773" width="11.85546875" style="9" customWidth="1"/>
    <col min="774" max="774" width="12.28515625" style="9" customWidth="1"/>
    <col min="775" max="775" width="8.5703125" style="9" customWidth="1"/>
    <col min="776" max="776" width="11.85546875" style="9" customWidth="1"/>
    <col min="777" max="777" width="13" style="9" customWidth="1"/>
    <col min="778" max="1022" width="10.5703125" style="9"/>
    <col min="1023" max="1024" width="11.5703125" customWidth="1"/>
  </cols>
  <sheetData>
    <row r="1" spans="1:11" ht="12.75" customHeight="1">
      <c r="A1" s="589" t="s">
        <v>1852</v>
      </c>
      <c r="B1" s="676"/>
      <c r="C1" s="13"/>
      <c r="D1" s="14"/>
      <c r="E1" s="13"/>
      <c r="F1" s="13"/>
    </row>
    <row r="2" spans="1:11">
      <c r="A2" s="679" t="s">
        <v>1840</v>
      </c>
      <c r="B2" s="680"/>
      <c r="C2" s="12"/>
      <c r="D2" s="12"/>
      <c r="E2" s="12"/>
      <c r="F2" s="12"/>
      <c r="G2" s="12"/>
      <c r="H2" s="12"/>
      <c r="I2" s="17"/>
      <c r="J2" s="12"/>
    </row>
    <row r="3" spans="1:11" ht="25.5">
      <c r="A3" s="391"/>
      <c r="B3" s="392" t="s">
        <v>1269</v>
      </c>
      <c r="C3" s="393"/>
      <c r="D3" s="394"/>
      <c r="E3" s="394"/>
      <c r="F3" s="394"/>
      <c r="G3" s="394"/>
      <c r="H3" s="394"/>
      <c r="I3" s="394"/>
      <c r="J3" s="391"/>
    </row>
    <row r="4" spans="1:11" s="24" customFormat="1" ht="51">
      <c r="A4" s="181" t="s">
        <v>1</v>
      </c>
      <c r="B4" s="181" t="s">
        <v>2</v>
      </c>
      <c r="C4" s="181" t="s">
        <v>3</v>
      </c>
      <c r="D4" s="181" t="s">
        <v>4</v>
      </c>
      <c r="E4" s="181" t="s">
        <v>5</v>
      </c>
      <c r="F4" s="181" t="s">
        <v>6</v>
      </c>
      <c r="G4" s="181" t="s">
        <v>7</v>
      </c>
      <c r="H4" s="181" t="s">
        <v>8</v>
      </c>
      <c r="I4" s="181" t="s">
        <v>9</v>
      </c>
      <c r="J4" s="181" t="s">
        <v>658</v>
      </c>
      <c r="K4" s="23" t="s">
        <v>10</v>
      </c>
    </row>
    <row r="5" spans="1:11" s="9" customFormat="1" ht="75.75" customHeight="1">
      <c r="A5" s="395">
        <v>1</v>
      </c>
      <c r="B5" s="365" t="s">
        <v>1270</v>
      </c>
      <c r="C5" s="31" t="s">
        <v>1156</v>
      </c>
      <c r="D5" s="182">
        <v>400</v>
      </c>
      <c r="E5" s="182"/>
      <c r="F5" s="396"/>
      <c r="G5" s="397"/>
      <c r="H5" s="398"/>
      <c r="I5" s="396"/>
      <c r="J5" s="399"/>
      <c r="K5" s="31"/>
    </row>
    <row r="6" spans="1:11" ht="34.5" customHeight="1">
      <c r="A6" s="395">
        <v>2</v>
      </c>
      <c r="B6" s="266" t="s">
        <v>1271</v>
      </c>
      <c r="C6" s="31" t="s">
        <v>1156</v>
      </c>
      <c r="D6" s="182">
        <v>150</v>
      </c>
      <c r="E6" s="182"/>
      <c r="F6" s="396"/>
      <c r="G6" s="397"/>
      <c r="H6" s="398"/>
      <c r="I6" s="396"/>
      <c r="J6" s="399"/>
      <c r="K6" s="31"/>
    </row>
    <row r="7" spans="1:11" ht="42.75" customHeight="1">
      <c r="A7" s="395">
        <v>3</v>
      </c>
      <c r="B7" s="400" t="s">
        <v>1272</v>
      </c>
      <c r="C7" s="31" t="s">
        <v>1156</v>
      </c>
      <c r="D7" s="182">
        <v>15</v>
      </c>
      <c r="E7" s="182"/>
      <c r="F7" s="396"/>
      <c r="G7" s="397"/>
      <c r="H7" s="398"/>
      <c r="I7" s="396"/>
      <c r="J7" s="399"/>
      <c r="K7" s="31"/>
    </row>
    <row r="8" spans="1:11" ht="112.5" customHeight="1">
      <c r="A8" s="395">
        <v>4</v>
      </c>
      <c r="B8" s="68" t="s">
        <v>1273</v>
      </c>
      <c r="C8" s="31" t="s">
        <v>1156</v>
      </c>
      <c r="D8" s="182">
        <v>150</v>
      </c>
      <c r="E8" s="182"/>
      <c r="F8" s="396"/>
      <c r="G8" s="397"/>
      <c r="H8" s="397"/>
      <c r="I8" s="396"/>
      <c r="J8" s="399"/>
      <c r="K8" s="31"/>
    </row>
    <row r="9" spans="1:11" ht="43.5" customHeight="1">
      <c r="A9" s="395">
        <v>5</v>
      </c>
      <c r="B9" s="68" t="s">
        <v>1274</v>
      </c>
      <c r="C9" s="31" t="s">
        <v>1156</v>
      </c>
      <c r="D9" s="182">
        <v>20</v>
      </c>
      <c r="E9" s="182"/>
      <c r="F9" s="396"/>
      <c r="G9" s="397"/>
      <c r="H9" s="397"/>
      <c r="I9" s="396"/>
      <c r="J9" s="399"/>
      <c r="K9" s="31"/>
    </row>
    <row r="10" spans="1:11">
      <c r="A10" s="31"/>
      <c r="B10" s="41" t="s">
        <v>653</v>
      </c>
      <c r="C10" s="31"/>
      <c r="D10" s="31"/>
      <c r="E10" s="31"/>
      <c r="F10" s="176"/>
      <c r="G10" s="31"/>
      <c r="H10" s="31"/>
      <c r="I10" s="138"/>
      <c r="J10" s="31"/>
      <c r="K10" s="31"/>
    </row>
    <row r="12" spans="1:11">
      <c r="F12" s="113"/>
    </row>
    <row r="13" spans="1:11">
      <c r="A13" s="113"/>
      <c r="B13" s="113" t="s">
        <v>656</v>
      </c>
      <c r="C13" s="113"/>
      <c r="D13" s="113"/>
      <c r="E13" s="113"/>
      <c r="F13" s="113"/>
      <c r="G13" s="113"/>
      <c r="H13" s="113" t="s">
        <v>799</v>
      </c>
      <c r="I13" s="113"/>
      <c r="J13" s="113"/>
    </row>
    <row r="14" spans="1:11">
      <c r="A14" s="113"/>
      <c r="B14" s="113" t="s">
        <v>800</v>
      </c>
      <c r="C14" s="113"/>
      <c r="D14" s="113"/>
      <c r="E14" s="113"/>
      <c r="G14" s="113"/>
      <c r="H14" s="113" t="s">
        <v>1172</v>
      </c>
      <c r="I14" s="113" t="s">
        <v>801</v>
      </c>
      <c r="J14" s="113"/>
    </row>
  </sheetData>
  <pageMargins left="0.78749999999999998" right="0.78749999999999998" top="1.05277777777778" bottom="1.05277777777778" header="0.78749999999999998" footer="0.78749999999999998"/>
  <pageSetup paperSize="9" scale="91" fitToHeight="0" orientation="landscape" r:id="rId1"/>
  <headerFooter>
    <oddHeader>&amp;C&amp;"Times New Roman,Normalny"&amp;12&amp;A</oddHeader>
    <oddFooter>&amp;C&amp;"Times New Roman,Normalny"&amp;12Strona &amp;P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rgb="FF7FFE00"/>
    <pageSetUpPr fitToPage="1"/>
  </sheetPr>
  <dimension ref="A1:AMJ12"/>
  <sheetViews>
    <sheetView zoomScaleNormal="100" workbookViewId="0">
      <selection activeCell="N22" sqref="N22"/>
    </sheetView>
  </sheetViews>
  <sheetFormatPr defaultColWidth="10.5703125" defaultRowHeight="15"/>
  <cols>
    <col min="1" max="1" width="5.140625" style="9" customWidth="1"/>
    <col min="2" max="2" width="23.85546875" style="9" customWidth="1"/>
    <col min="3" max="4" width="10.5703125" style="9"/>
    <col min="5" max="5" width="11.85546875" style="9" customWidth="1"/>
    <col min="6" max="6" width="12.85546875" style="9" customWidth="1"/>
    <col min="7" max="7" width="10.5703125" style="9"/>
    <col min="8" max="8" width="14.28515625" style="9" customWidth="1"/>
    <col min="9" max="9" width="15.28515625" style="9" customWidth="1"/>
    <col min="10" max="256" width="10.5703125" style="9"/>
    <col min="257" max="257" width="5.140625" style="9" customWidth="1"/>
    <col min="258" max="258" width="23.85546875" style="9" customWidth="1"/>
    <col min="259" max="260" width="10.5703125" style="9"/>
    <col min="261" max="261" width="11.85546875" style="9" customWidth="1"/>
    <col min="262" max="262" width="12.85546875" style="9" customWidth="1"/>
    <col min="263" max="263" width="10.5703125" style="9"/>
    <col min="264" max="264" width="14.28515625" style="9" customWidth="1"/>
    <col min="265" max="265" width="11.7109375" style="9" customWidth="1"/>
    <col min="266" max="512" width="10.5703125" style="9"/>
    <col min="513" max="513" width="5.140625" style="9" customWidth="1"/>
    <col min="514" max="514" width="23.85546875" style="9" customWidth="1"/>
    <col min="515" max="516" width="10.5703125" style="9"/>
    <col min="517" max="517" width="11.85546875" style="9" customWidth="1"/>
    <col min="518" max="518" width="12.85546875" style="9" customWidth="1"/>
    <col min="519" max="519" width="10.5703125" style="9"/>
    <col min="520" max="520" width="14.28515625" style="9" customWidth="1"/>
    <col min="521" max="521" width="11.7109375" style="9" customWidth="1"/>
    <col min="522" max="768" width="10.5703125" style="9"/>
    <col min="769" max="769" width="5.140625" style="9" customWidth="1"/>
    <col min="770" max="770" width="23.85546875" style="9" customWidth="1"/>
    <col min="771" max="772" width="10.5703125" style="9"/>
    <col min="773" max="773" width="11.85546875" style="9" customWidth="1"/>
    <col min="774" max="774" width="12.85546875" style="9" customWidth="1"/>
    <col min="775" max="775" width="10.5703125" style="9"/>
    <col min="776" max="776" width="14.28515625" style="9" customWidth="1"/>
    <col min="777" max="777" width="11.7109375" style="9" customWidth="1"/>
    <col min="778" max="1022" width="10.5703125" style="9"/>
    <col min="1023" max="1024" width="11.5703125" customWidth="1"/>
  </cols>
  <sheetData>
    <row r="1" spans="1:1024" ht="12.75" customHeight="1">
      <c r="A1" s="589" t="s">
        <v>1852</v>
      </c>
      <c r="B1" s="676"/>
      <c r="C1" s="13"/>
      <c r="D1" s="14"/>
      <c r="E1" s="13"/>
      <c r="F1" s="13"/>
      <c r="G1" s="9" t="s">
        <v>1841</v>
      </c>
    </row>
    <row r="2" spans="1:1024">
      <c r="A2" s="679" t="s">
        <v>1840</v>
      </c>
      <c r="B2" s="680"/>
      <c r="C2" s="12"/>
      <c r="D2" s="12"/>
      <c r="E2" s="12"/>
      <c r="F2" s="12"/>
      <c r="G2" s="12"/>
      <c r="H2" s="17"/>
      <c r="I2" s="12"/>
    </row>
    <row r="3" spans="1:1024">
      <c r="A3" s="401" t="s">
        <v>1275</v>
      </c>
      <c r="B3" s="402"/>
      <c r="C3" s="403"/>
      <c r="D3" s="404"/>
      <c r="E3" s="402"/>
      <c r="F3" s="402"/>
      <c r="G3" s="402"/>
      <c r="H3" s="402"/>
      <c r="I3" s="402"/>
      <c r="J3" s="402"/>
    </row>
    <row r="4" spans="1:1024" s="24" customFormat="1" ht="38.25">
      <c r="A4" s="181" t="s">
        <v>1</v>
      </c>
      <c r="B4" s="181" t="s">
        <v>2</v>
      </c>
      <c r="C4" s="181" t="s">
        <v>3</v>
      </c>
      <c r="D4" s="181" t="s">
        <v>4</v>
      </c>
      <c r="E4" s="181" t="s">
        <v>5</v>
      </c>
      <c r="F4" s="181" t="s">
        <v>6</v>
      </c>
      <c r="G4" s="181" t="s">
        <v>7</v>
      </c>
      <c r="H4" s="181" t="s">
        <v>8</v>
      </c>
      <c r="I4" s="181" t="s">
        <v>9</v>
      </c>
      <c r="J4" s="181" t="s">
        <v>658</v>
      </c>
      <c r="K4" s="23" t="s">
        <v>10</v>
      </c>
      <c r="AMI4"/>
      <c r="AMJ4"/>
    </row>
    <row r="5" spans="1:1024" s="42" customFormat="1" ht="26.25">
      <c r="A5" s="41">
        <v>1</v>
      </c>
      <c r="B5" s="127" t="s">
        <v>1276</v>
      </c>
      <c r="C5" s="126" t="s">
        <v>134</v>
      </c>
      <c r="D5" s="693">
        <v>2400</v>
      </c>
      <c r="E5" s="405"/>
      <c r="F5" s="125"/>
      <c r="G5" s="252"/>
      <c r="H5" s="645"/>
      <c r="I5" s="124"/>
      <c r="J5" s="263"/>
      <c r="K5" s="31"/>
      <c r="AMI5"/>
      <c r="AMJ5"/>
    </row>
    <row r="6" spans="1:1024" s="42" customFormat="1" ht="26.25">
      <c r="A6" s="41">
        <v>2</v>
      </c>
      <c r="B6" s="406" t="s">
        <v>1277</v>
      </c>
      <c r="C6" s="126" t="s">
        <v>517</v>
      </c>
      <c r="D6" s="693">
        <v>150</v>
      </c>
      <c r="E6" s="405"/>
      <c r="F6" s="125"/>
      <c r="G6" s="252"/>
      <c r="H6" s="645"/>
      <c r="I6" s="124"/>
      <c r="J6" s="263"/>
      <c r="K6" s="41"/>
      <c r="AMI6"/>
      <c r="AMJ6"/>
    </row>
    <row r="7" spans="1:1024" ht="70.5" customHeight="1">
      <c r="A7" s="41">
        <v>3</v>
      </c>
      <c r="B7" s="248" t="s">
        <v>1278</v>
      </c>
      <c r="C7" s="407" t="s">
        <v>1279</v>
      </c>
      <c r="D7" s="693">
        <v>150</v>
      </c>
      <c r="E7" s="405"/>
      <c r="F7" s="125"/>
      <c r="G7" s="252"/>
      <c r="H7" s="645"/>
      <c r="I7" s="124"/>
      <c r="J7" s="263"/>
      <c r="K7" s="31"/>
    </row>
    <row r="8" spans="1:1024" ht="22.5" customHeight="1">
      <c r="A8" s="408"/>
      <c r="B8" s="409" t="s">
        <v>653</v>
      </c>
      <c r="C8" s="408"/>
      <c r="D8" s="410"/>
      <c r="E8" s="411"/>
      <c r="F8" s="412"/>
      <c r="G8" s="409"/>
      <c r="H8" s="646"/>
      <c r="I8" s="413"/>
      <c r="J8" s="409"/>
      <c r="K8" s="31"/>
    </row>
    <row r="9" spans="1:1024">
      <c r="A9" s="403"/>
      <c r="B9" s="402"/>
      <c r="C9" s="403"/>
      <c r="D9" s="404"/>
      <c r="E9" s="402"/>
      <c r="F9" s="402"/>
      <c r="G9" s="402"/>
      <c r="H9" s="402"/>
      <c r="I9" s="402"/>
      <c r="J9" s="402"/>
    </row>
    <row r="10" spans="1:1024" ht="12.75" customHeight="1">
      <c r="A10" s="414"/>
      <c r="B10" s="864"/>
      <c r="C10" s="864"/>
      <c r="D10" s="864"/>
      <c r="E10" s="864"/>
      <c r="F10" s="864"/>
      <c r="G10" s="864"/>
      <c r="H10" s="864"/>
      <c r="I10" s="864"/>
      <c r="J10" s="864"/>
    </row>
    <row r="11" spans="1:1024" ht="12.75" customHeight="1">
      <c r="A11" s="204"/>
      <c r="B11" s="862" t="s">
        <v>1280</v>
      </c>
      <c r="C11" s="862"/>
      <c r="D11" s="862"/>
      <c r="E11" s="862"/>
      <c r="F11" s="862"/>
      <c r="G11" s="862"/>
      <c r="H11" s="862"/>
      <c r="I11" s="862"/>
      <c r="J11" s="862"/>
      <c r="K11" s="862"/>
      <c r="L11" s="862"/>
    </row>
    <row r="12" spans="1:1024" ht="12.75" customHeight="1">
      <c r="B12" s="10"/>
      <c r="E12" s="116"/>
      <c r="F12" s="116"/>
      <c r="G12" s="187"/>
      <c r="H12" s="860" t="s">
        <v>657</v>
      </c>
      <c r="I12" s="860"/>
      <c r="J12" s="860"/>
      <c r="L12" s="10"/>
    </row>
  </sheetData>
  <mergeCells count="3">
    <mergeCell ref="B10:J10"/>
    <mergeCell ref="B11:L11"/>
    <mergeCell ref="H12:J12"/>
  </mergeCells>
  <pageMargins left="0.78749999999999998" right="0.78749999999999998" top="1.05277777777778" bottom="1.05277777777778" header="0.78749999999999998" footer="0.78749999999999998"/>
  <pageSetup paperSize="9" fitToHeight="0" orientation="landscape" r:id="rId1"/>
  <headerFooter>
    <oddHeader>&amp;C&amp;"Times New Roman,Normalny"&amp;12&amp;A</oddHeader>
    <oddFooter>&amp;C&amp;"Times New Roman,Normalny"&amp;12Strona &amp;P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rgb="FF7FFE00"/>
    <pageSetUpPr fitToPage="1"/>
  </sheetPr>
  <dimension ref="A1:AMJ77"/>
  <sheetViews>
    <sheetView zoomScaleNormal="100" workbookViewId="0">
      <selection activeCell="I9" sqref="I9"/>
    </sheetView>
  </sheetViews>
  <sheetFormatPr defaultColWidth="10.5703125" defaultRowHeight="15"/>
  <cols>
    <col min="1" max="1" width="3.7109375" style="9" customWidth="1"/>
    <col min="2" max="2" width="37.28515625" style="9" customWidth="1"/>
    <col min="3" max="3" width="22.28515625" style="9" customWidth="1"/>
    <col min="4" max="4" width="7.7109375" style="9" customWidth="1"/>
    <col min="5" max="6" width="12.42578125" style="9" customWidth="1"/>
    <col min="7" max="7" width="8.7109375" style="9" customWidth="1"/>
    <col min="8" max="8" width="12.5703125" style="9" customWidth="1"/>
    <col min="9" max="9" width="11" style="9" customWidth="1"/>
    <col min="10" max="256" width="10.5703125" style="9"/>
    <col min="257" max="257" width="3.7109375" style="9" customWidth="1"/>
    <col min="258" max="258" width="37.28515625" style="9" customWidth="1"/>
    <col min="259" max="259" width="16.28515625" style="9" customWidth="1"/>
    <col min="260" max="260" width="7.7109375" style="9" customWidth="1"/>
    <col min="261" max="261" width="12" style="9" customWidth="1"/>
    <col min="262" max="262" width="12.42578125" style="9" customWidth="1"/>
    <col min="263" max="263" width="8.7109375" style="9" customWidth="1"/>
    <col min="264" max="264" width="12" style="9" customWidth="1"/>
    <col min="265" max="265" width="11" style="9" customWidth="1"/>
    <col min="266" max="512" width="10.5703125" style="9"/>
    <col min="513" max="513" width="3.7109375" style="9" customWidth="1"/>
    <col min="514" max="514" width="37.28515625" style="9" customWidth="1"/>
    <col min="515" max="515" width="16.28515625" style="9" customWidth="1"/>
    <col min="516" max="516" width="7.7109375" style="9" customWidth="1"/>
    <col min="517" max="517" width="12" style="9" customWidth="1"/>
    <col min="518" max="518" width="12.42578125" style="9" customWidth="1"/>
    <col min="519" max="519" width="8.7109375" style="9" customWidth="1"/>
    <col min="520" max="520" width="12" style="9" customWidth="1"/>
    <col min="521" max="521" width="11" style="9" customWidth="1"/>
    <col min="522" max="768" width="10.5703125" style="9"/>
    <col min="769" max="769" width="3.7109375" style="9" customWidth="1"/>
    <col min="770" max="770" width="37.28515625" style="9" customWidth="1"/>
    <col min="771" max="771" width="16.28515625" style="9" customWidth="1"/>
    <col min="772" max="772" width="7.7109375" style="9" customWidth="1"/>
    <col min="773" max="773" width="12" style="9" customWidth="1"/>
    <col min="774" max="774" width="12.42578125" style="9" customWidth="1"/>
    <col min="775" max="775" width="8.7109375" style="9" customWidth="1"/>
    <col min="776" max="776" width="12" style="9" customWidth="1"/>
    <col min="777" max="777" width="11" style="9" customWidth="1"/>
    <col min="778" max="1021" width="10.5703125" style="9"/>
    <col min="1022" max="1024" width="11.5703125" customWidth="1"/>
  </cols>
  <sheetData>
    <row r="1" spans="1:1024" ht="12.75" customHeight="1">
      <c r="A1" s="589" t="s">
        <v>1852</v>
      </c>
      <c r="B1" s="676"/>
      <c r="C1" s="13"/>
      <c r="D1" s="14"/>
      <c r="E1" s="13"/>
      <c r="F1" s="13"/>
    </row>
    <row r="2" spans="1:1024">
      <c r="A2" s="679" t="s">
        <v>1840</v>
      </c>
      <c r="B2" s="680"/>
      <c r="C2" s="12"/>
      <c r="D2" s="12"/>
      <c r="E2" s="12"/>
      <c r="F2" s="12"/>
      <c r="G2" s="12"/>
      <c r="H2" s="17"/>
      <c r="I2" s="12"/>
    </row>
    <row r="3" spans="1:1024" s="19" customFormat="1" ht="12.75" customHeight="1">
      <c r="A3" s="865" t="s">
        <v>1281</v>
      </c>
      <c r="B3" s="865"/>
      <c r="C3" s="865"/>
      <c r="D3" s="865"/>
      <c r="E3" s="865"/>
      <c r="F3" s="865"/>
      <c r="G3" s="865"/>
      <c r="H3" s="865"/>
      <c r="I3" s="865"/>
      <c r="AMI3"/>
      <c r="AMJ3"/>
    </row>
    <row r="4" spans="1:1024" s="24" customFormat="1" ht="38.25">
      <c r="A4" s="181" t="s">
        <v>1</v>
      </c>
      <c r="B4" s="181" t="s">
        <v>2</v>
      </c>
      <c r="C4" s="181" t="s">
        <v>3</v>
      </c>
      <c r="D4" s="181" t="s">
        <v>4</v>
      </c>
      <c r="E4" s="181" t="s">
        <v>5</v>
      </c>
      <c r="F4" s="181" t="s">
        <v>6</v>
      </c>
      <c r="G4" s="181" t="s">
        <v>7</v>
      </c>
      <c r="H4" s="181" t="s">
        <v>8</v>
      </c>
      <c r="I4" s="181" t="s">
        <v>9</v>
      </c>
      <c r="J4" s="181" t="s">
        <v>658</v>
      </c>
      <c r="K4" s="23" t="s">
        <v>10</v>
      </c>
      <c r="AMI4"/>
      <c r="AMJ4"/>
    </row>
    <row r="5" spans="1:1024" ht="26.25">
      <c r="A5" s="415">
        <v>1</v>
      </c>
      <c r="B5" s="96" t="s">
        <v>1282</v>
      </c>
      <c r="C5" s="96" t="s">
        <v>1283</v>
      </c>
      <c r="D5" s="707">
        <v>100</v>
      </c>
      <c r="E5" s="713"/>
      <c r="F5" s="738"/>
      <c r="G5" s="739"/>
      <c r="H5" s="740"/>
      <c r="I5" s="738"/>
      <c r="J5" s="741"/>
      <c r="K5" s="31"/>
    </row>
    <row r="6" spans="1:1024" ht="26.25">
      <c r="A6" s="415">
        <v>2</v>
      </c>
      <c r="B6" s="272" t="s">
        <v>1284</v>
      </c>
      <c r="C6" s="127" t="s">
        <v>1285</v>
      </c>
      <c r="D6" s="734">
        <v>20</v>
      </c>
      <c r="E6" s="713"/>
      <c r="F6" s="738"/>
      <c r="G6" s="739"/>
      <c r="H6" s="740"/>
      <c r="I6" s="738"/>
      <c r="J6" s="719"/>
      <c r="K6" s="31"/>
    </row>
    <row r="7" spans="1:1024">
      <c r="A7" s="415">
        <v>3</v>
      </c>
      <c r="B7" s="55" t="s">
        <v>1286</v>
      </c>
      <c r="C7" s="49" t="s">
        <v>1287</v>
      </c>
      <c r="D7" s="735">
        <v>10</v>
      </c>
      <c r="E7" s="742"/>
      <c r="F7" s="738"/>
      <c r="G7" s="739"/>
      <c r="H7" s="740"/>
      <c r="I7" s="738"/>
      <c r="J7" s="743"/>
      <c r="K7" s="31"/>
    </row>
    <row r="8" spans="1:1024" ht="25.5">
      <c r="A8" s="415">
        <v>4</v>
      </c>
      <c r="B8" s="55" t="s">
        <v>1288</v>
      </c>
      <c r="C8" s="49" t="s">
        <v>1289</v>
      </c>
      <c r="D8" s="735">
        <v>2</v>
      </c>
      <c r="E8" s="742"/>
      <c r="F8" s="738"/>
      <c r="G8" s="739"/>
      <c r="H8" s="740"/>
      <c r="I8" s="738"/>
      <c r="J8" s="743"/>
      <c r="K8" s="31"/>
    </row>
    <row r="9" spans="1:1024" ht="29.85" customHeight="1">
      <c r="A9" s="415">
        <v>5</v>
      </c>
      <c r="B9" s="127" t="s">
        <v>1290</v>
      </c>
      <c r="C9" s="127" t="s">
        <v>83</v>
      </c>
      <c r="D9" s="707">
        <v>80</v>
      </c>
      <c r="E9" s="713"/>
      <c r="F9" s="738"/>
      <c r="G9" s="739"/>
      <c r="H9" s="740"/>
      <c r="I9" s="738"/>
      <c r="J9" s="741"/>
      <c r="K9" s="31"/>
      <c r="AMH9" s="9"/>
    </row>
    <row r="10" spans="1:1024">
      <c r="A10" s="415">
        <v>6</v>
      </c>
      <c r="B10" s="127" t="s">
        <v>1291</v>
      </c>
      <c r="C10" s="127" t="s">
        <v>303</v>
      </c>
      <c r="D10" s="707">
        <v>50</v>
      </c>
      <c r="E10" s="713"/>
      <c r="F10" s="738"/>
      <c r="G10" s="739"/>
      <c r="H10" s="740"/>
      <c r="I10" s="738"/>
      <c r="J10" s="741"/>
      <c r="K10" s="31"/>
      <c r="AMH10" s="9"/>
    </row>
    <row r="11" spans="1:1024" ht="26.25">
      <c r="A11" s="415">
        <v>7</v>
      </c>
      <c r="B11" s="68" t="s">
        <v>1292</v>
      </c>
      <c r="C11" s="68" t="s">
        <v>1293</v>
      </c>
      <c r="D11" s="708">
        <v>35</v>
      </c>
      <c r="E11" s="713"/>
      <c r="F11" s="738"/>
      <c r="G11" s="739"/>
      <c r="H11" s="740"/>
      <c r="I11" s="738"/>
      <c r="J11" s="741"/>
      <c r="K11" s="31"/>
    </row>
    <row r="12" spans="1:1024" s="293" customFormat="1">
      <c r="A12" s="415">
        <v>8</v>
      </c>
      <c r="B12" s="419" t="s">
        <v>1294</v>
      </c>
      <c r="C12" s="419" t="s">
        <v>1016</v>
      </c>
      <c r="D12" s="460">
        <v>100</v>
      </c>
      <c r="E12" s="713"/>
      <c r="F12" s="738"/>
      <c r="G12" s="739"/>
      <c r="H12" s="740"/>
      <c r="I12" s="738"/>
      <c r="J12" s="741"/>
      <c r="K12" s="162"/>
      <c r="AMI12"/>
      <c r="AMJ12"/>
    </row>
    <row r="13" spans="1:1024" s="293" customFormat="1">
      <c r="A13" s="415">
        <v>9</v>
      </c>
      <c r="B13" s="419" t="s">
        <v>1295</v>
      </c>
      <c r="C13" s="419" t="s">
        <v>1296</v>
      </c>
      <c r="D13" s="460">
        <v>30</v>
      </c>
      <c r="E13" s="713"/>
      <c r="F13" s="738"/>
      <c r="G13" s="739"/>
      <c r="H13" s="740"/>
      <c r="I13" s="738"/>
      <c r="J13" s="741"/>
      <c r="K13" s="162"/>
      <c r="AMI13"/>
      <c r="AMJ13"/>
    </row>
    <row r="14" spans="1:1024">
      <c r="A14" s="415">
        <v>10</v>
      </c>
      <c r="B14" s="127" t="s">
        <v>1297</v>
      </c>
      <c r="C14" s="127" t="s">
        <v>287</v>
      </c>
      <c r="D14" s="707">
        <v>10</v>
      </c>
      <c r="E14" s="713"/>
      <c r="F14" s="738"/>
      <c r="G14" s="739"/>
      <c r="H14" s="740"/>
      <c r="I14" s="738"/>
      <c r="J14" s="741"/>
      <c r="K14" s="31"/>
      <c r="AMH14" s="9"/>
    </row>
    <row r="15" spans="1:1024">
      <c r="A15" s="415">
        <v>11</v>
      </c>
      <c r="B15" s="31" t="s">
        <v>1298</v>
      </c>
      <c r="C15" s="127" t="s">
        <v>895</v>
      </c>
      <c r="D15" s="707">
        <v>3</v>
      </c>
      <c r="E15" s="713"/>
      <c r="F15" s="738"/>
      <c r="G15" s="739"/>
      <c r="H15" s="740"/>
      <c r="I15" s="738"/>
      <c r="J15" s="741"/>
      <c r="K15" s="31"/>
    </row>
    <row r="16" spans="1:1024">
      <c r="A16" s="415">
        <v>12</v>
      </c>
      <c r="B16" s="31" t="s">
        <v>1299</v>
      </c>
      <c r="C16" s="127" t="s">
        <v>895</v>
      </c>
      <c r="D16" s="707">
        <v>3</v>
      </c>
      <c r="E16" s="713"/>
      <c r="F16" s="738"/>
      <c r="G16" s="739"/>
      <c r="H16" s="740"/>
      <c r="I16" s="738"/>
      <c r="J16" s="741"/>
      <c r="K16" s="31"/>
    </row>
    <row r="17" spans="1:11">
      <c r="A17" s="415">
        <v>13</v>
      </c>
      <c r="B17" s="31" t="s">
        <v>1300</v>
      </c>
      <c r="C17" s="127" t="s">
        <v>1301</v>
      </c>
      <c r="D17" s="707">
        <v>3</v>
      </c>
      <c r="E17" s="713"/>
      <c r="F17" s="738"/>
      <c r="G17" s="739"/>
      <c r="H17" s="740"/>
      <c r="I17" s="738"/>
      <c r="J17" s="741"/>
      <c r="K17" s="31"/>
    </row>
    <row r="18" spans="1:11">
      <c r="A18" s="415">
        <v>14</v>
      </c>
      <c r="B18" s="141" t="s">
        <v>142</v>
      </c>
      <c r="C18" s="68" t="s">
        <v>1302</v>
      </c>
      <c r="D18" s="708">
        <v>30</v>
      </c>
      <c r="E18" s="713"/>
      <c r="F18" s="738"/>
      <c r="G18" s="739"/>
      <c r="H18" s="740"/>
      <c r="I18" s="738"/>
      <c r="J18" s="741"/>
      <c r="K18" s="31"/>
    </row>
    <row r="19" spans="1:11">
      <c r="A19" s="415">
        <v>15</v>
      </c>
      <c r="B19" s="55" t="s">
        <v>1303</v>
      </c>
      <c r="C19" s="49" t="s">
        <v>1304</v>
      </c>
      <c r="D19" s="735">
        <v>2</v>
      </c>
      <c r="E19" s="713"/>
      <c r="F19" s="738"/>
      <c r="G19" s="739"/>
      <c r="H19" s="740"/>
      <c r="I19" s="738"/>
      <c r="J19" s="744"/>
      <c r="K19" s="31"/>
    </row>
    <row r="20" spans="1:11">
      <c r="A20" s="415">
        <v>16</v>
      </c>
      <c r="B20" s="202" t="s">
        <v>1305</v>
      </c>
      <c r="C20" s="202" t="s">
        <v>1306</v>
      </c>
      <c r="D20" s="708">
        <v>30</v>
      </c>
      <c r="E20" s="713"/>
      <c r="F20" s="738"/>
      <c r="G20" s="739"/>
      <c r="H20" s="740"/>
      <c r="I20" s="738"/>
      <c r="J20" s="741"/>
      <c r="K20" s="31"/>
    </row>
    <row r="21" spans="1:11">
      <c r="A21" s="415">
        <v>17</v>
      </c>
      <c r="B21" s="202" t="s">
        <v>1307</v>
      </c>
      <c r="C21" s="202" t="s">
        <v>1304</v>
      </c>
      <c r="D21" s="708">
        <v>5</v>
      </c>
      <c r="E21" s="713"/>
      <c r="F21" s="738"/>
      <c r="G21" s="739"/>
      <c r="H21" s="740"/>
      <c r="I21" s="738"/>
      <c r="J21" s="741"/>
      <c r="K21" s="31"/>
    </row>
    <row r="22" spans="1:11">
      <c r="A22" s="415">
        <v>18</v>
      </c>
      <c r="B22" s="96" t="s">
        <v>1308</v>
      </c>
      <c r="C22" s="127" t="s">
        <v>865</v>
      </c>
      <c r="D22" s="707">
        <v>5</v>
      </c>
      <c r="E22" s="713"/>
      <c r="F22" s="738"/>
      <c r="G22" s="739"/>
      <c r="H22" s="740"/>
      <c r="I22" s="738"/>
      <c r="J22" s="741"/>
      <c r="K22" s="31"/>
    </row>
    <row r="23" spans="1:11">
      <c r="A23" s="415">
        <v>19</v>
      </c>
      <c r="B23" s="96" t="s">
        <v>1309</v>
      </c>
      <c r="C23" s="127" t="s">
        <v>865</v>
      </c>
      <c r="D23" s="707">
        <v>20</v>
      </c>
      <c r="E23" s="713"/>
      <c r="F23" s="738"/>
      <c r="G23" s="739"/>
      <c r="H23" s="740"/>
      <c r="I23" s="738"/>
      <c r="J23" s="741"/>
      <c r="K23" s="31"/>
    </row>
    <row r="24" spans="1:11">
      <c r="A24" s="415">
        <v>20</v>
      </c>
      <c r="B24" s="96" t="s">
        <v>1310</v>
      </c>
      <c r="C24" s="127" t="s">
        <v>287</v>
      </c>
      <c r="D24" s="707">
        <v>5</v>
      </c>
      <c r="E24" s="713"/>
      <c r="F24" s="738"/>
      <c r="G24" s="739"/>
      <c r="H24" s="740"/>
      <c r="I24" s="738"/>
      <c r="J24" s="741"/>
      <c r="K24" s="31"/>
    </row>
    <row r="25" spans="1:11">
      <c r="A25" s="415">
        <v>21</v>
      </c>
      <c r="B25" s="96" t="s">
        <v>1311</v>
      </c>
      <c r="C25" s="127" t="s">
        <v>16</v>
      </c>
      <c r="D25" s="707">
        <v>5</v>
      </c>
      <c r="E25" s="713"/>
      <c r="F25" s="738"/>
      <c r="G25" s="739"/>
      <c r="H25" s="740"/>
      <c r="I25" s="738"/>
      <c r="J25" s="741"/>
      <c r="K25" s="31"/>
    </row>
    <row r="26" spans="1:11">
      <c r="A26" s="415">
        <v>22</v>
      </c>
      <c r="B26" s="96" t="s">
        <v>1312</v>
      </c>
      <c r="C26" s="41" t="s">
        <v>1313</v>
      </c>
      <c r="D26" s="31">
        <v>3</v>
      </c>
      <c r="E26" s="713"/>
      <c r="F26" s="738"/>
      <c r="G26" s="739"/>
      <c r="H26" s="740"/>
      <c r="I26" s="738"/>
      <c r="J26" s="741"/>
      <c r="K26" s="31"/>
    </row>
    <row r="27" spans="1:11">
      <c r="A27" s="415">
        <v>23</v>
      </c>
      <c r="B27" s="96" t="s">
        <v>1314</v>
      </c>
      <c r="C27" s="41" t="s">
        <v>1315</v>
      </c>
      <c r="D27" s="31">
        <v>40</v>
      </c>
      <c r="E27" s="713"/>
      <c r="F27" s="738"/>
      <c r="G27" s="739"/>
      <c r="H27" s="740"/>
      <c r="I27" s="738"/>
      <c r="J27" s="741"/>
      <c r="K27" s="31"/>
    </row>
    <row r="28" spans="1:11">
      <c r="A28" s="415">
        <v>24</v>
      </c>
      <c r="B28" s="127" t="s">
        <v>1316</v>
      </c>
      <c r="C28" s="127" t="s">
        <v>387</v>
      </c>
      <c r="D28" s="707">
        <v>5</v>
      </c>
      <c r="E28" s="713"/>
      <c r="F28" s="738"/>
      <c r="G28" s="739"/>
      <c r="H28" s="740"/>
      <c r="I28" s="738"/>
      <c r="J28" s="741"/>
      <c r="K28" s="31"/>
    </row>
    <row r="29" spans="1:11">
      <c r="A29" s="415">
        <v>25</v>
      </c>
      <c r="B29" s="127" t="s">
        <v>1317</v>
      </c>
      <c r="C29" s="127" t="s">
        <v>1318</v>
      </c>
      <c r="D29" s="707">
        <v>5</v>
      </c>
      <c r="E29" s="713"/>
      <c r="F29" s="738"/>
      <c r="G29" s="739"/>
      <c r="H29" s="740"/>
      <c r="I29" s="738"/>
      <c r="J29" s="741"/>
      <c r="K29" s="31"/>
    </row>
    <row r="30" spans="1:11">
      <c r="A30" s="415">
        <v>26</v>
      </c>
      <c r="B30" s="365" t="s">
        <v>1319</v>
      </c>
      <c r="C30" s="376" t="s">
        <v>1320</v>
      </c>
      <c r="D30" s="724">
        <v>5</v>
      </c>
      <c r="E30" s="713"/>
      <c r="F30" s="738"/>
      <c r="G30" s="739"/>
      <c r="H30" s="740"/>
      <c r="I30" s="738"/>
      <c r="J30" s="741"/>
      <c r="K30" s="31"/>
    </row>
    <row r="31" spans="1:11">
      <c r="A31" s="415">
        <v>27</v>
      </c>
      <c r="B31" s="31" t="s">
        <v>1321</v>
      </c>
      <c r="C31" s="127" t="s">
        <v>1322</v>
      </c>
      <c r="D31" s="707">
        <v>152</v>
      </c>
      <c r="E31" s="713"/>
      <c r="F31" s="738"/>
      <c r="G31" s="739"/>
      <c r="H31" s="740"/>
      <c r="I31" s="738"/>
      <c r="J31" s="741"/>
      <c r="K31" s="31"/>
    </row>
    <row r="32" spans="1:11">
      <c r="A32" s="415">
        <v>28</v>
      </c>
      <c r="B32" s="202" t="s">
        <v>1323</v>
      </c>
      <c r="C32" s="202" t="s">
        <v>1324</v>
      </c>
      <c r="D32" s="708">
        <v>2</v>
      </c>
      <c r="E32" s="713"/>
      <c r="F32" s="738"/>
      <c r="G32" s="739"/>
      <c r="H32" s="740"/>
      <c r="I32" s="738"/>
      <c r="J32" s="741"/>
      <c r="K32" s="31"/>
    </row>
    <row r="33" spans="1:11">
      <c r="A33" s="415">
        <v>29</v>
      </c>
      <c r="B33" s="202" t="s">
        <v>1325</v>
      </c>
      <c r="C33" s="202" t="s">
        <v>1324</v>
      </c>
      <c r="D33" s="708">
        <v>16</v>
      </c>
      <c r="E33" s="713"/>
      <c r="F33" s="738"/>
      <c r="G33" s="739"/>
      <c r="H33" s="740"/>
      <c r="I33" s="738"/>
      <c r="J33" s="741"/>
      <c r="K33" s="31"/>
    </row>
    <row r="34" spans="1:11">
      <c r="A34" s="415">
        <v>30</v>
      </c>
      <c r="B34" s="420" t="s">
        <v>1326</v>
      </c>
      <c r="C34" s="420" t="s">
        <v>1302</v>
      </c>
      <c r="D34" s="726">
        <v>50</v>
      </c>
      <c r="E34" s="713"/>
      <c r="F34" s="738"/>
      <c r="G34" s="739"/>
      <c r="H34" s="740"/>
      <c r="I34" s="738"/>
      <c r="J34" s="741"/>
      <c r="K34" s="31"/>
    </row>
    <row r="35" spans="1:11">
      <c r="A35" s="415">
        <v>31</v>
      </c>
      <c r="B35" s="202" t="s">
        <v>1327</v>
      </c>
      <c r="C35" s="127" t="s">
        <v>1328</v>
      </c>
      <c r="D35" s="707">
        <v>10</v>
      </c>
      <c r="E35" s="713"/>
      <c r="F35" s="738"/>
      <c r="G35" s="739"/>
      <c r="H35" s="740"/>
      <c r="I35" s="738"/>
      <c r="J35" s="741"/>
      <c r="K35" s="31"/>
    </row>
    <row r="36" spans="1:11">
      <c r="A36" s="415">
        <v>32</v>
      </c>
      <c r="B36" s="202" t="s">
        <v>1329</v>
      </c>
      <c r="C36" s="127" t="s">
        <v>1328</v>
      </c>
      <c r="D36" s="708">
        <v>10</v>
      </c>
      <c r="E36" s="713"/>
      <c r="F36" s="738"/>
      <c r="G36" s="739"/>
      <c r="H36" s="740"/>
      <c r="I36" s="738"/>
      <c r="J36" s="741"/>
      <c r="K36" s="31"/>
    </row>
    <row r="37" spans="1:11">
      <c r="A37" s="415">
        <v>33</v>
      </c>
      <c r="B37" s="202" t="s">
        <v>1330</v>
      </c>
      <c r="C37" s="127" t="s">
        <v>1331</v>
      </c>
      <c r="D37" s="708">
        <v>5</v>
      </c>
      <c r="E37" s="713"/>
      <c r="F37" s="738"/>
      <c r="G37" s="739"/>
      <c r="H37" s="740"/>
      <c r="I37" s="738"/>
      <c r="J37" s="741"/>
      <c r="K37" s="31"/>
    </row>
    <row r="38" spans="1:11" ht="27" customHeight="1">
      <c r="A38" s="415">
        <v>34</v>
      </c>
      <c r="B38" s="68" t="s">
        <v>1332</v>
      </c>
      <c r="C38" s="68" t="s">
        <v>1333</v>
      </c>
      <c r="D38" s="708">
        <v>3</v>
      </c>
      <c r="E38" s="713"/>
      <c r="F38" s="738"/>
      <c r="G38" s="739"/>
      <c r="H38" s="740"/>
      <c r="I38" s="738"/>
      <c r="J38" s="741"/>
      <c r="K38" s="31"/>
    </row>
    <row r="39" spans="1:11" ht="26.25">
      <c r="A39" s="415">
        <v>35</v>
      </c>
      <c r="B39" s="96" t="s">
        <v>1334</v>
      </c>
      <c r="C39" s="127" t="s">
        <v>1335</v>
      </c>
      <c r="D39" s="707">
        <v>15</v>
      </c>
      <c r="E39" s="713"/>
      <c r="F39" s="738"/>
      <c r="G39" s="739"/>
      <c r="H39" s="740"/>
      <c r="I39" s="738"/>
      <c r="J39" s="741"/>
      <c r="K39" s="31"/>
    </row>
    <row r="40" spans="1:11">
      <c r="A40" s="415">
        <v>36</v>
      </c>
      <c r="B40" s="96" t="s">
        <v>1336</v>
      </c>
      <c r="C40" s="127" t="s">
        <v>1337</v>
      </c>
      <c r="D40" s="707">
        <v>60</v>
      </c>
      <c r="E40" s="713"/>
      <c r="F40" s="738"/>
      <c r="G40" s="739"/>
      <c r="H40" s="740"/>
      <c r="I40" s="738"/>
      <c r="J40" s="741"/>
      <c r="K40" s="31"/>
    </row>
    <row r="41" spans="1:11">
      <c r="A41" s="415">
        <v>37</v>
      </c>
      <c r="B41" s="68" t="s">
        <v>1338</v>
      </c>
      <c r="C41" s="68" t="s">
        <v>615</v>
      </c>
      <c r="D41" s="708">
        <v>25</v>
      </c>
      <c r="E41" s="713"/>
      <c r="F41" s="738"/>
      <c r="G41" s="739"/>
      <c r="H41" s="740"/>
      <c r="I41" s="738"/>
      <c r="J41" s="741"/>
      <c r="K41" s="31"/>
    </row>
    <row r="42" spans="1:11">
      <c r="A42" s="415">
        <v>38</v>
      </c>
      <c r="B42" s="68" t="s">
        <v>1339</v>
      </c>
      <c r="C42" s="68" t="s">
        <v>865</v>
      </c>
      <c r="D42" s="708">
        <v>50</v>
      </c>
      <c r="E42" s="713"/>
      <c r="F42" s="738"/>
      <c r="G42" s="739"/>
      <c r="H42" s="740"/>
      <c r="I42" s="738"/>
      <c r="J42" s="741"/>
      <c r="K42" s="31"/>
    </row>
    <row r="43" spans="1:11">
      <c r="A43" s="415">
        <v>39</v>
      </c>
      <c r="B43" s="202" t="s">
        <v>1340</v>
      </c>
      <c r="C43" s="202" t="s">
        <v>1341</v>
      </c>
      <c r="D43" s="708">
        <v>12</v>
      </c>
      <c r="E43" s="713"/>
      <c r="F43" s="738"/>
      <c r="G43" s="739"/>
      <c r="H43" s="740"/>
      <c r="I43" s="738"/>
      <c r="J43" s="741"/>
      <c r="K43" s="31"/>
    </row>
    <row r="44" spans="1:11">
      <c r="A44" s="415">
        <v>40</v>
      </c>
      <c r="B44" s="202" t="s">
        <v>1340</v>
      </c>
      <c r="C44" s="202" t="s">
        <v>1342</v>
      </c>
      <c r="D44" s="708">
        <v>15</v>
      </c>
      <c r="E44" s="713"/>
      <c r="F44" s="738"/>
      <c r="G44" s="739"/>
      <c r="H44" s="740"/>
      <c r="I44" s="738"/>
      <c r="J44" s="741"/>
      <c r="K44" s="31"/>
    </row>
    <row r="45" spans="1:11">
      <c r="A45" s="415">
        <v>41</v>
      </c>
      <c r="B45" s="202" t="s">
        <v>1343</v>
      </c>
      <c r="C45" s="202" t="s">
        <v>1341</v>
      </c>
      <c r="D45" s="708">
        <v>50</v>
      </c>
      <c r="E45" s="713"/>
      <c r="F45" s="738"/>
      <c r="G45" s="739"/>
      <c r="H45" s="740"/>
      <c r="I45" s="738"/>
      <c r="J45" s="741"/>
      <c r="K45" s="31"/>
    </row>
    <row r="46" spans="1:11">
      <c r="A46" s="415">
        <v>42</v>
      </c>
      <c r="B46" s="141" t="s">
        <v>1343</v>
      </c>
      <c r="C46" s="202" t="s">
        <v>1342</v>
      </c>
      <c r="D46" s="708">
        <v>12</v>
      </c>
      <c r="E46" s="713"/>
      <c r="F46" s="738"/>
      <c r="G46" s="739"/>
      <c r="H46" s="740"/>
      <c r="I46" s="738"/>
      <c r="J46" s="741"/>
      <c r="K46" s="31"/>
    </row>
    <row r="47" spans="1:11">
      <c r="A47" s="415">
        <v>43</v>
      </c>
      <c r="B47" s="141" t="s">
        <v>1344</v>
      </c>
      <c r="C47" s="202" t="s">
        <v>1341</v>
      </c>
      <c r="D47" s="708">
        <v>30</v>
      </c>
      <c r="E47" s="713"/>
      <c r="F47" s="738"/>
      <c r="G47" s="739"/>
      <c r="H47" s="740"/>
      <c r="I47" s="738"/>
      <c r="J47" s="741"/>
      <c r="K47" s="31"/>
    </row>
    <row r="48" spans="1:11">
      <c r="A48" s="415">
        <v>44</v>
      </c>
      <c r="B48" s="202" t="s">
        <v>1345</v>
      </c>
      <c r="C48" s="202" t="s">
        <v>1346</v>
      </c>
      <c r="D48" s="708">
        <v>1</v>
      </c>
      <c r="E48" s="713"/>
      <c r="F48" s="738"/>
      <c r="G48" s="739"/>
      <c r="H48" s="740"/>
      <c r="I48" s="738"/>
      <c r="J48" s="741"/>
      <c r="K48" s="31"/>
    </row>
    <row r="49" spans="1:1022">
      <c r="A49" s="415">
        <v>45</v>
      </c>
      <c r="B49" s="202" t="s">
        <v>1347</v>
      </c>
      <c r="C49" s="202" t="s">
        <v>1348</v>
      </c>
      <c r="D49" s="708">
        <v>3</v>
      </c>
      <c r="E49" s="713"/>
      <c r="F49" s="738"/>
      <c r="G49" s="739"/>
      <c r="H49" s="740"/>
      <c r="I49" s="738"/>
      <c r="J49" s="741"/>
      <c r="K49" s="31"/>
    </row>
    <row r="50" spans="1:1022">
      <c r="A50" s="415">
        <v>46</v>
      </c>
      <c r="B50" s="41" t="s">
        <v>1349</v>
      </c>
      <c r="C50" s="41" t="s">
        <v>1350</v>
      </c>
      <c r="D50" s="707">
        <v>25</v>
      </c>
      <c r="E50" s="713"/>
      <c r="F50" s="738"/>
      <c r="G50" s="739"/>
      <c r="H50" s="740"/>
      <c r="I50" s="738"/>
      <c r="J50" s="741"/>
      <c r="K50" s="31"/>
      <c r="AMH50" s="9"/>
    </row>
    <row r="51" spans="1:1022">
      <c r="A51" s="415">
        <v>47</v>
      </c>
      <c r="B51" s="41" t="s">
        <v>1351</v>
      </c>
      <c r="C51" s="41" t="s">
        <v>1352</v>
      </c>
      <c r="D51" s="707">
        <v>30</v>
      </c>
      <c r="E51" s="713"/>
      <c r="F51" s="738"/>
      <c r="G51" s="739"/>
      <c r="H51" s="740"/>
      <c r="I51" s="738"/>
      <c r="J51" s="741"/>
      <c r="K51" s="31"/>
      <c r="AMH51" s="9"/>
    </row>
    <row r="52" spans="1:1022">
      <c r="A52" s="415">
        <v>48</v>
      </c>
      <c r="B52" s="41" t="s">
        <v>1353</v>
      </c>
      <c r="C52" s="41" t="s">
        <v>1354</v>
      </c>
      <c r="D52" s="707">
        <v>10</v>
      </c>
      <c r="E52" s="713"/>
      <c r="F52" s="738"/>
      <c r="G52" s="739"/>
      <c r="H52" s="740"/>
      <c r="I52" s="738"/>
      <c r="J52" s="741"/>
      <c r="K52" s="31"/>
      <c r="AMH52" s="9"/>
    </row>
    <row r="53" spans="1:1022">
      <c r="A53" s="415">
        <v>49</v>
      </c>
      <c r="B53" s="41" t="s">
        <v>1355</v>
      </c>
      <c r="C53" s="41" t="s">
        <v>1302</v>
      </c>
      <c r="D53" s="707">
        <v>10</v>
      </c>
      <c r="E53" s="713"/>
      <c r="F53" s="738"/>
      <c r="G53" s="739"/>
      <c r="H53" s="740"/>
      <c r="I53" s="738"/>
      <c r="J53" s="741"/>
      <c r="K53" s="31"/>
      <c r="AMH53" s="9"/>
    </row>
    <row r="54" spans="1:1022">
      <c r="A54" s="415">
        <v>50</v>
      </c>
      <c r="B54" s="421" t="s">
        <v>1356</v>
      </c>
      <c r="C54" s="422" t="s">
        <v>960</v>
      </c>
      <c r="D54" s="736">
        <v>10</v>
      </c>
      <c r="E54" s="713"/>
      <c r="F54" s="738"/>
      <c r="G54" s="739"/>
      <c r="H54" s="740"/>
      <c r="I54" s="738"/>
      <c r="J54" s="741"/>
      <c r="K54" s="31"/>
      <c r="AMH54" s="9"/>
    </row>
    <row r="55" spans="1:1022">
      <c r="A55" s="415">
        <v>51</v>
      </c>
      <c r="B55" s="141" t="s">
        <v>1357</v>
      </c>
      <c r="C55" s="68" t="s">
        <v>402</v>
      </c>
      <c r="D55" s="708">
        <v>100</v>
      </c>
      <c r="E55" s="713"/>
      <c r="F55" s="738"/>
      <c r="G55" s="739"/>
      <c r="H55" s="740"/>
      <c r="I55" s="738"/>
      <c r="J55" s="741"/>
      <c r="K55" s="31"/>
    </row>
    <row r="56" spans="1:1022">
      <c r="A56" s="415">
        <v>52</v>
      </c>
      <c r="B56" s="96" t="s">
        <v>1358</v>
      </c>
      <c r="C56" s="96" t="s">
        <v>29</v>
      </c>
      <c r="D56" s="707">
        <v>3</v>
      </c>
      <c r="E56" s="713"/>
      <c r="F56" s="738"/>
      <c r="G56" s="739"/>
      <c r="H56" s="740"/>
      <c r="I56" s="738"/>
      <c r="J56" s="741"/>
      <c r="K56" s="31"/>
    </row>
    <row r="57" spans="1:1022">
      <c r="A57" s="415">
        <v>53</v>
      </c>
      <c r="B57" s="68" t="s">
        <v>1359</v>
      </c>
      <c r="C57" s="68" t="s">
        <v>287</v>
      </c>
      <c r="D57" s="708">
        <v>10</v>
      </c>
      <c r="E57" s="713"/>
      <c r="F57" s="738"/>
      <c r="G57" s="739"/>
      <c r="H57" s="740"/>
      <c r="I57" s="738"/>
      <c r="J57" s="741"/>
      <c r="K57" s="31"/>
    </row>
    <row r="58" spans="1:1022">
      <c r="A58" s="415">
        <v>54</v>
      </c>
      <c r="B58" s="69" t="s">
        <v>1360</v>
      </c>
      <c r="C58" s="70" t="s">
        <v>1361</v>
      </c>
      <c r="D58" s="736">
        <v>4</v>
      </c>
      <c r="E58" s="745"/>
      <c r="F58" s="746"/>
      <c r="G58" s="739"/>
      <c r="H58" s="740"/>
      <c r="I58" s="747"/>
      <c r="J58" s="720"/>
      <c r="K58" s="31"/>
      <c r="L58"/>
    </row>
    <row r="59" spans="1:1022">
      <c r="A59" s="415">
        <v>55</v>
      </c>
      <c r="B59" s="68" t="s">
        <v>1362</v>
      </c>
      <c r="C59" s="68" t="s">
        <v>1363</v>
      </c>
      <c r="D59" s="708">
        <v>3</v>
      </c>
      <c r="E59" s="713"/>
      <c r="F59" s="738"/>
      <c r="G59" s="739"/>
      <c r="H59" s="740"/>
      <c r="I59" s="738"/>
      <c r="J59" s="741"/>
      <c r="K59" s="31"/>
    </row>
    <row r="60" spans="1:1022">
      <c r="A60" s="415">
        <v>56</v>
      </c>
      <c r="B60" s="68" t="s">
        <v>1364</v>
      </c>
      <c r="C60" s="68" t="s">
        <v>1363</v>
      </c>
      <c r="D60" s="708">
        <v>3</v>
      </c>
      <c r="E60" s="713"/>
      <c r="F60" s="738"/>
      <c r="G60" s="739"/>
      <c r="H60" s="740"/>
      <c r="I60" s="738"/>
      <c r="J60" s="741"/>
      <c r="K60" s="31"/>
    </row>
    <row r="61" spans="1:1022">
      <c r="A61" s="415">
        <v>57</v>
      </c>
      <c r="B61" s="68" t="s">
        <v>1365</v>
      </c>
      <c r="C61" s="68" t="s">
        <v>1363</v>
      </c>
      <c r="D61" s="708">
        <v>5</v>
      </c>
      <c r="E61" s="713"/>
      <c r="F61" s="738"/>
      <c r="G61" s="739"/>
      <c r="H61" s="740"/>
      <c r="I61" s="738"/>
      <c r="J61" s="741"/>
      <c r="K61" s="31"/>
    </row>
    <row r="62" spans="1:1022">
      <c r="A62" s="415">
        <v>58</v>
      </c>
      <c r="B62" s="96" t="s">
        <v>1366</v>
      </c>
      <c r="C62" s="96" t="s">
        <v>1348</v>
      </c>
      <c r="D62" s="707">
        <v>25</v>
      </c>
      <c r="E62" s="713"/>
      <c r="F62" s="738"/>
      <c r="G62" s="739"/>
      <c r="H62" s="740"/>
      <c r="I62" s="738"/>
      <c r="J62" s="741"/>
      <c r="K62" s="31"/>
    </row>
    <row r="63" spans="1:1022">
      <c r="A63" s="415">
        <v>59</v>
      </c>
      <c r="B63" s="423" t="s">
        <v>1367</v>
      </c>
      <c r="C63" s="239" t="s">
        <v>1368</v>
      </c>
      <c r="D63" s="737">
        <v>5</v>
      </c>
      <c r="E63" s="713"/>
      <c r="F63" s="738"/>
      <c r="G63" s="739"/>
      <c r="H63" s="740"/>
      <c r="I63" s="738"/>
      <c r="J63" s="748"/>
      <c r="K63" s="31"/>
    </row>
    <row r="64" spans="1:1022">
      <c r="A64" s="415">
        <v>60</v>
      </c>
      <c r="B64" s="96" t="s">
        <v>1369</v>
      </c>
      <c r="C64" s="96" t="s">
        <v>1370</v>
      </c>
      <c r="D64" s="707">
        <v>80</v>
      </c>
      <c r="E64" s="713"/>
      <c r="F64" s="738"/>
      <c r="G64" s="739"/>
      <c r="H64" s="740"/>
      <c r="I64" s="738"/>
      <c r="J64" s="741"/>
      <c r="K64" s="31"/>
    </row>
    <row r="65" spans="1:1024">
      <c r="A65" s="415">
        <v>61</v>
      </c>
      <c r="B65" s="96" t="s">
        <v>1371</v>
      </c>
      <c r="C65" s="96" t="s">
        <v>29</v>
      </c>
      <c r="D65" s="707">
        <v>3</v>
      </c>
      <c r="E65" s="713"/>
      <c r="F65" s="738"/>
      <c r="G65" s="739"/>
      <c r="H65" s="740"/>
      <c r="I65" s="738"/>
      <c r="J65" s="741"/>
      <c r="K65" s="31"/>
    </row>
    <row r="66" spans="1:1024">
      <c r="A66" s="415">
        <v>62</v>
      </c>
      <c r="B66" s="127" t="s">
        <v>1372</v>
      </c>
      <c r="C66" s="96" t="s">
        <v>1373</v>
      </c>
      <c r="D66" s="725">
        <v>2</v>
      </c>
      <c r="E66" s="713"/>
      <c r="F66" s="738"/>
      <c r="G66" s="739"/>
      <c r="H66" s="740"/>
      <c r="I66" s="738"/>
      <c r="J66" s="741"/>
      <c r="K66" s="31"/>
      <c r="AMH66" s="9"/>
    </row>
    <row r="67" spans="1:1024">
      <c r="A67" s="415">
        <v>63</v>
      </c>
      <c r="B67" s="41" t="s">
        <v>1374</v>
      </c>
      <c r="C67" s="41" t="s">
        <v>1375</v>
      </c>
      <c r="D67" s="707">
        <v>30</v>
      </c>
      <c r="E67" s="713"/>
      <c r="F67" s="738"/>
      <c r="G67" s="739"/>
      <c r="H67" s="740"/>
      <c r="I67" s="738"/>
      <c r="J67" s="741"/>
      <c r="K67" s="31"/>
      <c r="AMH67" s="9"/>
    </row>
    <row r="68" spans="1:1024">
      <c r="A68" s="415">
        <v>64</v>
      </c>
      <c r="B68" s="41" t="s">
        <v>1376</v>
      </c>
      <c r="C68" s="41" t="s">
        <v>1377</v>
      </c>
      <c r="D68" s="707">
        <v>25</v>
      </c>
      <c r="E68" s="713"/>
      <c r="F68" s="738"/>
      <c r="G68" s="739"/>
      <c r="H68" s="740"/>
      <c r="I68" s="738"/>
      <c r="J68" s="741"/>
      <c r="K68" s="31"/>
      <c r="AMH68" s="9"/>
    </row>
    <row r="69" spans="1:1024">
      <c r="A69" s="415">
        <v>65</v>
      </c>
      <c r="B69" s="96" t="s">
        <v>1378</v>
      </c>
      <c r="C69" s="127" t="s">
        <v>1302</v>
      </c>
      <c r="D69" s="707">
        <v>5</v>
      </c>
      <c r="E69" s="713"/>
      <c r="F69" s="738"/>
      <c r="G69" s="739"/>
      <c r="H69" s="740"/>
      <c r="I69" s="738"/>
      <c r="J69" s="741"/>
      <c r="K69" s="31"/>
    </row>
    <row r="70" spans="1:1024" s="19" customFormat="1">
      <c r="A70" s="415">
        <v>66</v>
      </c>
      <c r="B70" s="66" t="s">
        <v>1379</v>
      </c>
      <c r="C70" s="66" t="s">
        <v>1354</v>
      </c>
      <c r="D70" s="712">
        <v>1</v>
      </c>
      <c r="E70" s="713"/>
      <c r="F70" s="738"/>
      <c r="G70" s="739"/>
      <c r="H70" s="740"/>
      <c r="I70" s="738"/>
      <c r="J70" s="741"/>
      <c r="K70" s="182"/>
      <c r="AMI70"/>
      <c r="AMJ70"/>
    </row>
    <row r="71" spans="1:1024" s="19" customFormat="1" ht="24" customHeight="1">
      <c r="A71" s="415">
        <v>67</v>
      </c>
      <c r="B71" s="66" t="s">
        <v>1379</v>
      </c>
      <c r="C71" s="126" t="s">
        <v>1380</v>
      </c>
      <c r="D71" s="712">
        <v>1</v>
      </c>
      <c r="E71" s="713"/>
      <c r="F71" s="738"/>
      <c r="G71" s="739"/>
      <c r="H71" s="740"/>
      <c r="I71" s="738"/>
      <c r="J71" s="741"/>
      <c r="K71" s="182"/>
      <c r="AMI71"/>
      <c r="AMJ71"/>
    </row>
    <row r="72" spans="1:1024" s="19" customFormat="1">
      <c r="A72" s="415">
        <v>68</v>
      </c>
      <c r="B72" s="66" t="s">
        <v>1381</v>
      </c>
      <c r="C72" s="66" t="s">
        <v>1382</v>
      </c>
      <c r="D72" s="712">
        <v>1</v>
      </c>
      <c r="E72" s="713"/>
      <c r="F72" s="738"/>
      <c r="G72" s="739"/>
      <c r="H72" s="740"/>
      <c r="I72" s="738"/>
      <c r="J72" s="741"/>
      <c r="K72" s="182"/>
      <c r="AMI72"/>
      <c r="AMJ72"/>
    </row>
    <row r="73" spans="1:1024" ht="17.25" customHeight="1">
      <c r="A73" s="31"/>
      <c r="B73" s="424" t="s">
        <v>653</v>
      </c>
      <c r="C73" s="127"/>
      <c r="D73" s="31"/>
      <c r="E73" s="749"/>
      <c r="F73" s="750"/>
      <c r="G73" s="718"/>
      <c r="H73" s="718"/>
      <c r="I73" s="751"/>
      <c r="J73" s="719"/>
      <c r="K73" s="31"/>
    </row>
    <row r="76" spans="1:1024">
      <c r="A76" s="113"/>
      <c r="B76" s="113" t="s">
        <v>656</v>
      </c>
      <c r="C76" s="113"/>
      <c r="D76" s="113"/>
      <c r="E76" s="113"/>
      <c r="F76" s="113"/>
      <c r="G76" s="113"/>
      <c r="H76" s="113" t="s">
        <v>799</v>
      </c>
      <c r="I76" s="113"/>
      <c r="J76" s="113"/>
    </row>
    <row r="77" spans="1:1024">
      <c r="A77" s="113"/>
      <c r="B77" s="113" t="s">
        <v>800</v>
      </c>
      <c r="C77" s="113"/>
      <c r="D77" s="113"/>
      <c r="E77" s="113"/>
      <c r="F77" s="113"/>
      <c r="G77" s="113"/>
      <c r="H77" s="113" t="s">
        <v>1383</v>
      </c>
      <c r="I77" s="113" t="s">
        <v>801</v>
      </c>
      <c r="J77" s="113" t="s">
        <v>1384</v>
      </c>
    </row>
  </sheetData>
  <mergeCells count="1">
    <mergeCell ref="A3:I3"/>
  </mergeCells>
  <conditionalFormatting sqref="E5:E6 E9:E57 E59:E72">
    <cfRule type="expression" dxfId="7" priority="2">
      <formula>$E5=#REF!</formula>
    </cfRule>
  </conditionalFormatting>
  <pageMargins left="0.78749999999999998" right="0.78749999999999998" top="1.05277777777778" bottom="1.05277777777778" header="0.78749999999999998" footer="0.78749999999999998"/>
  <pageSetup paperSize="9" scale="92" fitToHeight="0" orientation="landscape" r:id="rId1"/>
  <headerFooter>
    <oddHeader>&amp;C&amp;"Times New Roman,Normalny"&amp;12&amp;A</oddHeader>
    <oddFooter>&amp;C&amp;"Times New Roman,Normalny"&amp;12Strona &amp;P</oddFooter>
  </headerFooter>
  <colBreaks count="1" manualBreakCount="1">
    <brk id="10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rgb="FF7FFE00"/>
    <pageSetUpPr fitToPage="1"/>
  </sheetPr>
  <dimension ref="A1:AMJ89"/>
  <sheetViews>
    <sheetView zoomScaleNormal="100" workbookViewId="0">
      <selection activeCell="D12" sqref="D12"/>
    </sheetView>
  </sheetViews>
  <sheetFormatPr defaultColWidth="10.5703125" defaultRowHeight="15"/>
  <cols>
    <col min="1" max="1" width="4.7109375" style="9" customWidth="1"/>
    <col min="2" max="2" width="37.42578125" style="10" customWidth="1"/>
    <col min="3" max="3" width="27.140625" style="10" customWidth="1"/>
    <col min="4" max="4" width="9.140625" style="9" customWidth="1"/>
    <col min="5" max="5" width="12.5703125" style="9" customWidth="1"/>
    <col min="6" max="6" width="15.140625" style="9" customWidth="1"/>
    <col min="7" max="7" width="8.5703125" style="9" customWidth="1"/>
    <col min="8" max="8" width="13.5703125" style="9" customWidth="1"/>
    <col min="9" max="9" width="13.140625" style="9" customWidth="1"/>
    <col min="10" max="10" width="18" style="9" customWidth="1"/>
    <col min="11" max="256" width="10.5703125" style="9"/>
    <col min="257" max="257" width="4.7109375" style="9" customWidth="1"/>
    <col min="258" max="258" width="37.42578125" style="9" customWidth="1"/>
    <col min="259" max="259" width="18.85546875" style="9" customWidth="1"/>
    <col min="260" max="260" width="9.140625" style="9" customWidth="1"/>
    <col min="261" max="261" width="12" style="9" customWidth="1"/>
    <col min="262" max="262" width="12.42578125" style="9" customWidth="1"/>
    <col min="263" max="263" width="8.5703125" style="9" customWidth="1"/>
    <col min="264" max="264" width="12.28515625" style="9" customWidth="1"/>
    <col min="265" max="265" width="13.140625" style="9" customWidth="1"/>
    <col min="266" max="512" width="10.5703125" style="9"/>
    <col min="513" max="513" width="4.7109375" style="9" customWidth="1"/>
    <col min="514" max="514" width="37.42578125" style="9" customWidth="1"/>
    <col min="515" max="515" width="18.85546875" style="9" customWidth="1"/>
    <col min="516" max="516" width="9.140625" style="9" customWidth="1"/>
    <col min="517" max="517" width="12" style="9" customWidth="1"/>
    <col min="518" max="518" width="12.42578125" style="9" customWidth="1"/>
    <col min="519" max="519" width="8.5703125" style="9" customWidth="1"/>
    <col min="520" max="520" width="12.28515625" style="9" customWidth="1"/>
    <col min="521" max="521" width="13.140625" style="9" customWidth="1"/>
    <col min="522" max="768" width="10.5703125" style="9"/>
    <col min="769" max="769" width="4.7109375" style="9" customWidth="1"/>
    <col min="770" max="770" width="37.42578125" style="9" customWidth="1"/>
    <col min="771" max="771" width="18.85546875" style="9" customWidth="1"/>
    <col min="772" max="772" width="9.140625" style="9" customWidth="1"/>
    <col min="773" max="773" width="12" style="9" customWidth="1"/>
    <col min="774" max="774" width="12.42578125" style="9" customWidth="1"/>
    <col min="775" max="775" width="8.5703125" style="9" customWidth="1"/>
    <col min="776" max="776" width="12.28515625" style="9" customWidth="1"/>
    <col min="777" max="777" width="13.140625" style="9" customWidth="1"/>
    <col min="778" max="1021" width="10.5703125" style="9"/>
    <col min="1022" max="1024" width="11.5703125" customWidth="1"/>
  </cols>
  <sheetData>
    <row r="1" spans="1:1024" ht="12.75" customHeight="1">
      <c r="A1" s="589" t="s">
        <v>1852</v>
      </c>
      <c r="B1" s="676"/>
      <c r="C1" s="13"/>
      <c r="D1" s="14"/>
      <c r="E1" s="13"/>
      <c r="F1" s="13"/>
    </row>
    <row r="2" spans="1:1024">
      <c r="A2" s="679" t="s">
        <v>1840</v>
      </c>
      <c r="B2" s="680"/>
      <c r="C2" s="15"/>
      <c r="D2" s="12"/>
      <c r="E2" s="12"/>
      <c r="F2" s="12"/>
      <c r="G2" s="12"/>
      <c r="H2" s="17"/>
      <c r="I2" s="12"/>
      <c r="AMH2" s="9"/>
    </row>
    <row r="3" spans="1:1024" s="19" customFormat="1" ht="18.75" customHeight="1">
      <c r="A3" s="866" t="s">
        <v>1385</v>
      </c>
      <c r="B3" s="866"/>
      <c r="C3" s="866"/>
      <c r="D3" s="866"/>
      <c r="E3" s="866"/>
      <c r="F3" s="121"/>
      <c r="G3" s="121"/>
      <c r="H3" s="121"/>
      <c r="I3" s="121"/>
      <c r="AMI3"/>
      <c r="AMJ3"/>
    </row>
    <row r="4" spans="1:1024" s="24" customFormat="1" ht="38.25">
      <c r="A4" s="181" t="s">
        <v>1</v>
      </c>
      <c r="B4" s="181" t="s">
        <v>2</v>
      </c>
      <c r="C4" s="181" t="s">
        <v>3</v>
      </c>
      <c r="D4" s="181" t="s">
        <v>4</v>
      </c>
      <c r="E4" s="181" t="s">
        <v>5</v>
      </c>
      <c r="F4" s="181" t="s">
        <v>6</v>
      </c>
      <c r="G4" s="181" t="s">
        <v>7</v>
      </c>
      <c r="H4" s="181" t="s">
        <v>8</v>
      </c>
      <c r="I4" s="181" t="s">
        <v>9</v>
      </c>
      <c r="J4" s="181" t="s">
        <v>658</v>
      </c>
      <c r="K4" s="23" t="s">
        <v>10</v>
      </c>
      <c r="AMI4"/>
      <c r="AMJ4"/>
    </row>
    <row r="5" spans="1:1024" s="42" customFormat="1">
      <c r="A5" s="41">
        <v>1</v>
      </c>
      <c r="B5" s="127" t="s">
        <v>1386</v>
      </c>
      <c r="C5" s="127" t="s">
        <v>1387</v>
      </c>
      <c r="D5" s="31">
        <v>120</v>
      </c>
      <c r="E5" s="713"/>
      <c r="F5" s="754"/>
      <c r="G5" s="739"/>
      <c r="H5" s="716"/>
      <c r="I5" s="755"/>
      <c r="J5" s="756"/>
      <c r="K5" s="31"/>
      <c r="AMI5"/>
      <c r="AMJ5"/>
    </row>
    <row r="6" spans="1:1024" s="42" customFormat="1" ht="18" customHeight="1">
      <c r="A6" s="41">
        <v>2</v>
      </c>
      <c r="B6" s="127" t="s">
        <v>1388</v>
      </c>
      <c r="C6" s="127" t="s">
        <v>1389</v>
      </c>
      <c r="D6" s="31">
        <v>80</v>
      </c>
      <c r="E6" s="713"/>
      <c r="F6" s="754"/>
      <c r="G6" s="739"/>
      <c r="H6" s="716"/>
      <c r="I6" s="755"/>
      <c r="J6" s="756"/>
      <c r="K6" s="31"/>
      <c r="AMI6"/>
      <c r="AMJ6"/>
    </row>
    <row r="7" spans="1:1024" s="42" customFormat="1">
      <c r="A7" s="41">
        <v>3</v>
      </c>
      <c r="B7" s="127" t="s">
        <v>1390</v>
      </c>
      <c r="C7" s="127" t="s">
        <v>1389</v>
      </c>
      <c r="D7" s="31">
        <v>45</v>
      </c>
      <c r="E7" s="713"/>
      <c r="F7" s="754"/>
      <c r="G7" s="739"/>
      <c r="H7" s="716"/>
      <c r="I7" s="755"/>
      <c r="J7" s="756"/>
      <c r="K7" s="41"/>
      <c r="AMI7"/>
      <c r="AMJ7"/>
    </row>
    <row r="8" spans="1:1024" s="42" customFormat="1">
      <c r="A8" s="41">
        <v>4</v>
      </c>
      <c r="B8" s="127" t="s">
        <v>1391</v>
      </c>
      <c r="C8" s="127" t="s">
        <v>230</v>
      </c>
      <c r="D8" s="31">
        <v>25</v>
      </c>
      <c r="E8" s="713"/>
      <c r="F8" s="754"/>
      <c r="G8" s="739"/>
      <c r="H8" s="716"/>
      <c r="I8" s="755"/>
      <c r="J8" s="756"/>
      <c r="K8" s="41"/>
      <c r="AMI8"/>
      <c r="AMJ8"/>
    </row>
    <row r="9" spans="1:1024" s="42" customFormat="1" ht="27" customHeight="1">
      <c r="A9" s="41">
        <v>5</v>
      </c>
      <c r="B9" s="127" t="s">
        <v>1392</v>
      </c>
      <c r="C9" s="127" t="s">
        <v>1393</v>
      </c>
      <c r="D9" s="31">
        <v>230</v>
      </c>
      <c r="E9" s="713"/>
      <c r="F9" s="754"/>
      <c r="G9" s="739"/>
      <c r="H9" s="716"/>
      <c r="I9" s="755"/>
      <c r="J9" s="756"/>
      <c r="K9" s="41"/>
      <c r="AMI9"/>
      <c r="AMJ9"/>
    </row>
    <row r="10" spans="1:1024" s="42" customFormat="1" ht="24" customHeight="1">
      <c r="A10" s="41">
        <v>6</v>
      </c>
      <c r="B10" s="127" t="s">
        <v>1394</v>
      </c>
      <c r="C10" s="127" t="s">
        <v>1393</v>
      </c>
      <c r="D10" s="31">
        <v>60</v>
      </c>
      <c r="E10" s="713"/>
      <c r="F10" s="754"/>
      <c r="G10" s="739"/>
      <c r="H10" s="716"/>
      <c r="I10" s="755"/>
      <c r="J10" s="756"/>
      <c r="K10" s="41"/>
      <c r="AMI10"/>
      <c r="AMJ10"/>
    </row>
    <row r="11" spans="1:1024" s="42" customFormat="1" ht="23.25" customHeight="1">
      <c r="A11" s="41">
        <v>7</v>
      </c>
      <c r="B11" s="127" t="s">
        <v>1395</v>
      </c>
      <c r="C11" s="127" t="s">
        <v>14</v>
      </c>
      <c r="D11" s="31">
        <v>40</v>
      </c>
      <c r="E11" s="713"/>
      <c r="F11" s="754"/>
      <c r="G11" s="739"/>
      <c r="H11" s="716"/>
      <c r="I11" s="755"/>
      <c r="J11" s="756"/>
      <c r="K11" s="41"/>
      <c r="AMI11"/>
      <c r="AMJ11"/>
    </row>
    <row r="12" spans="1:1024" s="42" customFormat="1">
      <c r="A12" s="41">
        <v>8</v>
      </c>
      <c r="B12" s="127" t="s">
        <v>1396</v>
      </c>
      <c r="C12" s="127" t="s">
        <v>83</v>
      </c>
      <c r="D12" s="31">
        <v>75</v>
      </c>
      <c r="E12" s="713"/>
      <c r="F12" s="754"/>
      <c r="G12" s="739"/>
      <c r="H12" s="716"/>
      <c r="I12" s="755"/>
      <c r="J12" s="756"/>
      <c r="K12" s="41"/>
      <c r="AMI12"/>
      <c r="AMJ12"/>
    </row>
    <row r="13" spans="1:1024" s="42" customFormat="1">
      <c r="A13" s="41">
        <v>9</v>
      </c>
      <c r="B13" s="127" t="s">
        <v>1397</v>
      </c>
      <c r="C13" s="127" t="s">
        <v>1398</v>
      </c>
      <c r="D13" s="31">
        <v>40</v>
      </c>
      <c r="E13" s="713"/>
      <c r="F13" s="754"/>
      <c r="G13" s="739"/>
      <c r="H13" s="716"/>
      <c r="I13" s="755"/>
      <c r="J13" s="756"/>
      <c r="K13" s="41"/>
      <c r="AMI13"/>
      <c r="AMJ13"/>
    </row>
    <row r="14" spans="1:1024">
      <c r="A14" s="41">
        <v>10</v>
      </c>
      <c r="B14" s="372" t="s">
        <v>1399</v>
      </c>
      <c r="C14" s="127" t="s">
        <v>152</v>
      </c>
      <c r="D14" s="31">
        <v>50</v>
      </c>
      <c r="E14" s="713"/>
      <c r="F14" s="754"/>
      <c r="G14" s="739"/>
      <c r="H14" s="716"/>
      <c r="I14" s="755"/>
      <c r="J14" s="756"/>
      <c r="K14" s="31"/>
    </row>
    <row r="15" spans="1:1024" s="42" customFormat="1">
      <c r="A15" s="41">
        <v>11</v>
      </c>
      <c r="B15" s="127" t="s">
        <v>1400</v>
      </c>
      <c r="C15" s="127" t="s">
        <v>1401</v>
      </c>
      <c r="D15" s="31">
        <v>10</v>
      </c>
      <c r="E15" s="713"/>
      <c r="F15" s="754"/>
      <c r="G15" s="739"/>
      <c r="H15" s="716"/>
      <c r="I15" s="755"/>
      <c r="J15" s="756"/>
      <c r="K15" s="41"/>
      <c r="AMI15"/>
      <c r="AMJ15"/>
    </row>
    <row r="16" spans="1:1024" s="42" customFormat="1">
      <c r="A16" s="41">
        <v>12</v>
      </c>
      <c r="B16" s="134" t="s">
        <v>1402</v>
      </c>
      <c r="C16" s="134" t="s">
        <v>1387</v>
      </c>
      <c r="D16" s="31">
        <v>10</v>
      </c>
      <c r="E16" s="713"/>
      <c r="F16" s="754"/>
      <c r="G16" s="739"/>
      <c r="H16" s="716"/>
      <c r="I16" s="755"/>
      <c r="J16" s="756"/>
      <c r="K16" s="41"/>
      <c r="AMI16"/>
      <c r="AMJ16"/>
    </row>
    <row r="17" spans="1:1024" s="42" customFormat="1">
      <c r="A17" s="41">
        <v>13</v>
      </c>
      <c r="B17" s="134" t="s">
        <v>1403</v>
      </c>
      <c r="C17" s="134" t="s">
        <v>1387</v>
      </c>
      <c r="D17" s="31">
        <v>10</v>
      </c>
      <c r="E17" s="713"/>
      <c r="F17" s="754"/>
      <c r="G17" s="739"/>
      <c r="H17" s="716"/>
      <c r="I17" s="755"/>
      <c r="J17" s="756"/>
      <c r="K17" s="41"/>
      <c r="AMI17"/>
      <c r="AMJ17"/>
    </row>
    <row r="18" spans="1:1024" s="42" customFormat="1">
      <c r="A18" s="41">
        <v>14</v>
      </c>
      <c r="B18" s="127" t="s">
        <v>1404</v>
      </c>
      <c r="C18" s="127" t="s">
        <v>1389</v>
      </c>
      <c r="D18" s="31">
        <v>10</v>
      </c>
      <c r="E18" s="713"/>
      <c r="F18" s="754"/>
      <c r="G18" s="739"/>
      <c r="H18" s="716"/>
      <c r="I18" s="755"/>
      <c r="J18" s="756"/>
      <c r="K18" s="41"/>
      <c r="AMI18"/>
      <c r="AMJ18"/>
    </row>
    <row r="19" spans="1:1024" s="42" customFormat="1">
      <c r="A19" s="41">
        <v>15</v>
      </c>
      <c r="B19" s="127" t="s">
        <v>1405</v>
      </c>
      <c r="C19" s="127" t="s">
        <v>1389</v>
      </c>
      <c r="D19" s="31">
        <v>10</v>
      </c>
      <c r="E19" s="713"/>
      <c r="F19" s="754"/>
      <c r="G19" s="739"/>
      <c r="H19" s="716"/>
      <c r="I19" s="755"/>
      <c r="J19" s="756"/>
      <c r="K19" s="41"/>
      <c r="AMI19"/>
      <c r="AMJ19"/>
    </row>
    <row r="20" spans="1:1024" s="42" customFormat="1">
      <c r="A20" s="41">
        <v>16</v>
      </c>
      <c r="B20" s="127" t="s">
        <v>1406</v>
      </c>
      <c r="C20" s="127" t="s">
        <v>1389</v>
      </c>
      <c r="D20" s="31">
        <v>10</v>
      </c>
      <c r="E20" s="713"/>
      <c r="F20" s="754"/>
      <c r="G20" s="739"/>
      <c r="H20" s="716"/>
      <c r="I20" s="755"/>
      <c r="J20" s="756"/>
      <c r="K20" s="41"/>
      <c r="AMI20"/>
      <c r="AMJ20"/>
    </row>
    <row r="21" spans="1:1024" s="72" customFormat="1" ht="47.25" customHeight="1">
      <c r="A21" s="41">
        <v>17</v>
      </c>
      <c r="B21" s="126" t="s">
        <v>1407</v>
      </c>
      <c r="C21" s="378" t="s">
        <v>1408</v>
      </c>
      <c r="D21" s="31">
        <v>60</v>
      </c>
      <c r="E21" s="713"/>
      <c r="F21" s="754"/>
      <c r="G21" s="739"/>
      <c r="H21" s="716"/>
      <c r="I21" s="755"/>
      <c r="J21" s="756"/>
      <c r="K21" s="134"/>
      <c r="M21" s="97"/>
      <c r="N21" s="425"/>
      <c r="O21" s="426"/>
      <c r="P21" s="427"/>
      <c r="Q21" s="427"/>
      <c r="R21" s="42"/>
      <c r="W21" s="97"/>
      <c r="X21" s="425"/>
      <c r="Y21" s="426"/>
      <c r="Z21" s="427"/>
      <c r="AA21" s="427"/>
      <c r="AB21" s="42"/>
      <c r="AG21" s="97"/>
      <c r="AH21" s="425"/>
      <c r="AI21" s="426"/>
      <c r="AJ21" s="427"/>
      <c r="AK21" s="427"/>
      <c r="AL21" s="42"/>
      <c r="AQ21" s="97"/>
      <c r="AR21" s="425"/>
      <c r="AS21" s="426"/>
      <c r="AT21" s="427"/>
      <c r="AU21" s="427"/>
      <c r="AV21" s="42"/>
      <c r="BA21" s="97"/>
      <c r="BB21" s="425"/>
      <c r="BC21" s="426"/>
      <c r="BD21" s="427"/>
      <c r="BE21" s="427"/>
      <c r="BF21" s="42"/>
      <c r="BK21" s="97"/>
      <c r="BL21" s="425"/>
      <c r="BM21" s="426"/>
      <c r="BN21" s="427"/>
      <c r="BO21" s="427"/>
      <c r="BP21" s="42"/>
      <c r="BU21" s="97"/>
      <c r="BV21" s="425"/>
      <c r="BW21" s="426"/>
      <c r="BX21" s="427"/>
      <c r="BY21" s="427"/>
      <c r="BZ21" s="42"/>
      <c r="CE21" s="97"/>
      <c r="CF21" s="425"/>
      <c r="CG21" s="426"/>
      <c r="CH21" s="427"/>
      <c r="CI21" s="427"/>
      <c r="CJ21" s="42"/>
      <c r="CO21" s="97"/>
      <c r="CP21" s="425"/>
      <c r="CQ21" s="426"/>
      <c r="CR21" s="427"/>
      <c r="CS21" s="427"/>
      <c r="CT21" s="42"/>
      <c r="CY21" s="97"/>
      <c r="CZ21" s="425"/>
      <c r="DA21" s="426"/>
      <c r="DB21" s="427"/>
      <c r="DC21" s="427"/>
      <c r="DD21" s="42"/>
      <c r="DI21" s="97"/>
      <c r="DJ21" s="425"/>
      <c r="DK21" s="426"/>
      <c r="DL21" s="427"/>
      <c r="DM21" s="427"/>
      <c r="DN21" s="42"/>
      <c r="DS21" s="97"/>
      <c r="DT21" s="425"/>
      <c r="DU21" s="426"/>
      <c r="DV21" s="427"/>
      <c r="DW21" s="427"/>
      <c r="DX21" s="42"/>
      <c r="EC21" s="97"/>
      <c r="ED21" s="425"/>
      <c r="EE21" s="426"/>
      <c r="EF21" s="427"/>
      <c r="EG21" s="427"/>
      <c r="EH21" s="42"/>
      <c r="EM21" s="97"/>
      <c r="EN21" s="425"/>
      <c r="EO21" s="426"/>
      <c r="EP21" s="427"/>
      <c r="EQ21" s="427"/>
      <c r="ER21" s="42"/>
      <c r="EW21" s="97"/>
      <c r="EX21" s="425"/>
      <c r="EY21" s="426"/>
      <c r="EZ21" s="427"/>
      <c r="FA21" s="427"/>
      <c r="FB21" s="42"/>
      <c r="FG21" s="97"/>
      <c r="FH21" s="425"/>
      <c r="FI21" s="426"/>
      <c r="FJ21" s="427"/>
      <c r="FK21" s="427"/>
      <c r="FL21" s="42"/>
      <c r="FQ21" s="97"/>
      <c r="FR21" s="425"/>
      <c r="FS21" s="426"/>
      <c r="FT21" s="427"/>
      <c r="FU21" s="427"/>
      <c r="FV21" s="42"/>
      <c r="GA21" s="97"/>
      <c r="GB21" s="425"/>
      <c r="GC21" s="426"/>
      <c r="GD21" s="427"/>
      <c r="GE21" s="427"/>
      <c r="GF21" s="42"/>
      <c r="GK21" s="97"/>
      <c r="GL21" s="425"/>
      <c r="GM21" s="426"/>
      <c r="GN21" s="427"/>
      <c r="GO21" s="427"/>
      <c r="GP21" s="42"/>
      <c r="GU21" s="97"/>
      <c r="GV21" s="425"/>
      <c r="GW21" s="426"/>
      <c r="GX21" s="427"/>
      <c r="GY21" s="427"/>
      <c r="GZ21" s="42"/>
      <c r="HE21" s="97"/>
      <c r="HF21" s="425"/>
      <c r="HG21" s="426"/>
      <c r="HH21" s="427"/>
      <c r="HI21" s="427"/>
      <c r="HJ21" s="42"/>
      <c r="HO21" s="97"/>
      <c r="HP21" s="425"/>
      <c r="HQ21" s="426"/>
      <c r="HR21" s="427"/>
      <c r="HS21" s="427"/>
      <c r="HT21" s="42"/>
      <c r="HY21" s="97"/>
      <c r="HZ21" s="425"/>
      <c r="IA21" s="426"/>
      <c r="IB21" s="427"/>
      <c r="IC21" s="427"/>
      <c r="ID21" s="42"/>
      <c r="II21" s="97"/>
      <c r="IJ21" s="425"/>
      <c r="IK21" s="426"/>
      <c r="IL21" s="427"/>
      <c r="IM21" s="427"/>
      <c r="IN21" s="42"/>
      <c r="AMI21"/>
      <c r="AMJ21"/>
    </row>
    <row r="22" spans="1:1024" s="42" customFormat="1" ht="45.75" customHeight="1">
      <c r="A22" s="41">
        <v>18</v>
      </c>
      <c r="B22" s="126" t="s">
        <v>1409</v>
      </c>
      <c r="C22" s="378" t="s">
        <v>228</v>
      </c>
      <c r="D22" s="31">
        <v>160</v>
      </c>
      <c r="E22" s="713"/>
      <c r="F22" s="754"/>
      <c r="G22" s="739"/>
      <c r="H22" s="716"/>
      <c r="I22" s="755"/>
      <c r="J22" s="756"/>
      <c r="K22" s="41"/>
      <c r="AMI22"/>
      <c r="AMJ22"/>
    </row>
    <row r="23" spans="1:1024" s="42" customFormat="1">
      <c r="A23" s="41">
        <v>19</v>
      </c>
      <c r="B23" s="127" t="s">
        <v>1410</v>
      </c>
      <c r="C23" s="378" t="s">
        <v>1411</v>
      </c>
      <c r="D23" s="31">
        <v>2</v>
      </c>
      <c r="E23" s="713"/>
      <c r="F23" s="754"/>
      <c r="G23" s="739"/>
      <c r="H23" s="716"/>
      <c r="I23" s="755"/>
      <c r="J23" s="756"/>
      <c r="K23" s="41"/>
      <c r="AMI23"/>
      <c r="AMJ23"/>
    </row>
    <row r="24" spans="1:1024" s="42" customFormat="1">
      <c r="A24" s="41">
        <v>20</v>
      </c>
      <c r="B24" s="127" t="s">
        <v>1412</v>
      </c>
      <c r="C24" s="378" t="s">
        <v>1413</v>
      </c>
      <c r="D24" s="31">
        <v>2</v>
      </c>
      <c r="E24" s="713"/>
      <c r="F24" s="754"/>
      <c r="G24" s="739"/>
      <c r="H24" s="716"/>
      <c r="I24" s="755"/>
      <c r="J24" s="756"/>
      <c r="K24" s="41"/>
      <c r="AMI24"/>
      <c r="AMJ24"/>
    </row>
    <row r="25" spans="1:1024" s="42" customFormat="1">
      <c r="A25" s="41">
        <v>21</v>
      </c>
      <c r="B25" s="127" t="s">
        <v>1414</v>
      </c>
      <c r="C25" s="127" t="s">
        <v>1415</v>
      </c>
      <c r="D25" s="31">
        <v>55</v>
      </c>
      <c r="E25" s="713"/>
      <c r="F25" s="754"/>
      <c r="G25" s="739"/>
      <c r="H25" s="716"/>
      <c r="I25" s="755"/>
      <c r="J25" s="756"/>
      <c r="K25" s="41"/>
      <c r="AMI25"/>
      <c r="AMJ25"/>
    </row>
    <row r="26" spans="1:1024" s="42" customFormat="1">
      <c r="A26" s="41">
        <v>22</v>
      </c>
      <c r="B26" s="127" t="s">
        <v>1416</v>
      </c>
      <c r="C26" s="127" t="s">
        <v>1417</v>
      </c>
      <c r="D26" s="31">
        <v>160</v>
      </c>
      <c r="E26" s="713"/>
      <c r="F26" s="754"/>
      <c r="G26" s="739"/>
      <c r="H26" s="716"/>
      <c r="I26" s="755"/>
      <c r="J26" s="756"/>
      <c r="K26" s="41"/>
      <c r="AMI26"/>
      <c r="AMJ26"/>
    </row>
    <row r="27" spans="1:1024" s="42" customFormat="1">
      <c r="A27" s="41">
        <v>23</v>
      </c>
      <c r="B27" s="134" t="s">
        <v>1418</v>
      </c>
      <c r="C27" s="134" t="s">
        <v>1419</v>
      </c>
      <c r="D27" s="202">
        <v>790</v>
      </c>
      <c r="E27" s="713"/>
      <c r="F27" s="754"/>
      <c r="G27" s="739"/>
      <c r="H27" s="716"/>
      <c r="I27" s="755"/>
      <c r="J27" s="756"/>
      <c r="K27" s="41"/>
      <c r="AMI27"/>
      <c r="AMJ27"/>
    </row>
    <row r="28" spans="1:1024" s="42" customFormat="1">
      <c r="A28" s="41">
        <v>24</v>
      </c>
      <c r="B28" s="134" t="s">
        <v>1420</v>
      </c>
      <c r="C28" s="134" t="s">
        <v>1421</v>
      </c>
      <c r="D28" s="202">
        <v>5</v>
      </c>
      <c r="E28" s="713"/>
      <c r="F28" s="754"/>
      <c r="G28" s="739"/>
      <c r="H28" s="716"/>
      <c r="I28" s="755"/>
      <c r="J28" s="756"/>
      <c r="K28" s="41"/>
      <c r="AMI28"/>
      <c r="AMJ28"/>
    </row>
    <row r="29" spans="1:1024" s="42" customFormat="1">
      <c r="A29" s="41">
        <v>25</v>
      </c>
      <c r="B29" s="134" t="s">
        <v>1422</v>
      </c>
      <c r="C29" s="134" t="s">
        <v>271</v>
      </c>
      <c r="D29" s="202">
        <v>5</v>
      </c>
      <c r="E29" s="713"/>
      <c r="F29" s="754"/>
      <c r="G29" s="739"/>
      <c r="H29" s="716"/>
      <c r="I29" s="755"/>
      <c r="J29" s="756"/>
      <c r="K29" s="41"/>
      <c r="AMI29"/>
      <c r="AMJ29"/>
    </row>
    <row r="30" spans="1:1024" s="42" customFormat="1">
      <c r="A30" s="41">
        <v>26</v>
      </c>
      <c r="B30" s="134" t="s">
        <v>1423</v>
      </c>
      <c r="C30" s="134" t="s">
        <v>1018</v>
      </c>
      <c r="D30" s="202">
        <v>5</v>
      </c>
      <c r="E30" s="713"/>
      <c r="F30" s="754"/>
      <c r="G30" s="739"/>
      <c r="H30" s="716"/>
      <c r="I30" s="755"/>
      <c r="J30" s="756"/>
      <c r="K30" s="41"/>
      <c r="AMI30"/>
      <c r="AMJ30"/>
    </row>
    <row r="31" spans="1:1024">
      <c r="A31" s="41">
        <v>27</v>
      </c>
      <c r="B31" s="127" t="s">
        <v>1424</v>
      </c>
      <c r="C31" s="127" t="s">
        <v>1425</v>
      </c>
      <c r="D31" s="31">
        <v>100</v>
      </c>
      <c r="E31" s="713"/>
      <c r="F31" s="754"/>
      <c r="G31" s="739"/>
      <c r="H31" s="716"/>
      <c r="I31" s="755"/>
      <c r="J31" s="756"/>
      <c r="K31" s="31"/>
      <c r="AMH31" s="9"/>
    </row>
    <row r="32" spans="1:1024">
      <c r="A32" s="41">
        <v>28</v>
      </c>
      <c r="B32" s="127" t="s">
        <v>1426</v>
      </c>
      <c r="C32" s="127" t="s">
        <v>1427</v>
      </c>
      <c r="D32" s="31">
        <v>40</v>
      </c>
      <c r="E32" s="713"/>
      <c r="F32" s="754"/>
      <c r="G32" s="739"/>
      <c r="H32" s="716"/>
      <c r="I32" s="755"/>
      <c r="J32" s="756"/>
      <c r="K32" s="31"/>
      <c r="AMH32" s="9"/>
    </row>
    <row r="33" spans="1:1024">
      <c r="A33" s="41">
        <v>29</v>
      </c>
      <c r="B33" s="127" t="s">
        <v>1428</v>
      </c>
      <c r="C33" s="127" t="s">
        <v>594</v>
      </c>
      <c r="D33" s="31">
        <v>4</v>
      </c>
      <c r="E33" s="713"/>
      <c r="F33" s="754"/>
      <c r="G33" s="739"/>
      <c r="H33" s="716"/>
      <c r="I33" s="755"/>
      <c r="J33" s="756"/>
      <c r="K33" s="31"/>
      <c r="AMH33" s="9"/>
    </row>
    <row r="34" spans="1:1024" s="42" customFormat="1">
      <c r="A34" s="41">
        <v>30</v>
      </c>
      <c r="B34" s="127" t="s">
        <v>1429</v>
      </c>
      <c r="C34" s="127" t="s">
        <v>1430</v>
      </c>
      <c r="D34" s="31">
        <v>3</v>
      </c>
      <c r="E34" s="713"/>
      <c r="F34" s="754"/>
      <c r="G34" s="739"/>
      <c r="H34" s="716"/>
      <c r="I34" s="755"/>
      <c r="J34" s="756"/>
      <c r="K34" s="41"/>
      <c r="AMI34"/>
      <c r="AMJ34"/>
    </row>
    <row r="35" spans="1:1024" s="42" customFormat="1">
      <c r="A35" s="41">
        <v>31</v>
      </c>
      <c r="B35" s="41" t="s">
        <v>1431</v>
      </c>
      <c r="C35" s="428" t="s">
        <v>641</v>
      </c>
      <c r="D35" s="31">
        <v>750</v>
      </c>
      <c r="E35" s="713"/>
      <c r="F35" s="754"/>
      <c r="G35" s="739"/>
      <c r="H35" s="716"/>
      <c r="I35" s="757"/>
      <c r="J35" s="719"/>
      <c r="K35" s="31"/>
      <c r="AMI35"/>
      <c r="AMJ35"/>
    </row>
    <row r="36" spans="1:1024" s="42" customFormat="1">
      <c r="A36" s="41">
        <v>32</v>
      </c>
      <c r="B36" s="41" t="s">
        <v>1431</v>
      </c>
      <c r="C36" s="428" t="s">
        <v>1432</v>
      </c>
      <c r="D36" s="31">
        <v>250</v>
      </c>
      <c r="E36" s="713"/>
      <c r="F36" s="754"/>
      <c r="G36" s="739"/>
      <c r="H36" s="716"/>
      <c r="I36" s="757"/>
      <c r="J36" s="719"/>
      <c r="K36" s="31"/>
      <c r="AMI36"/>
      <c r="AMJ36"/>
    </row>
    <row r="37" spans="1:1024" s="42" customFormat="1">
      <c r="A37" s="41">
        <v>33</v>
      </c>
      <c r="B37" s="41" t="s">
        <v>1433</v>
      </c>
      <c r="C37" s="428" t="s">
        <v>71</v>
      </c>
      <c r="D37" s="31">
        <v>50</v>
      </c>
      <c r="E37" s="713"/>
      <c r="F37" s="754"/>
      <c r="G37" s="739"/>
      <c r="H37" s="716"/>
      <c r="I37" s="757"/>
      <c r="J37" s="719"/>
      <c r="K37" s="31"/>
      <c r="AMI37"/>
      <c r="AMJ37"/>
    </row>
    <row r="38" spans="1:1024" s="42" customFormat="1">
      <c r="A38" s="41">
        <v>34</v>
      </c>
      <c r="B38" s="41" t="s">
        <v>1434</v>
      </c>
      <c r="C38" s="428" t="s">
        <v>24</v>
      </c>
      <c r="D38" s="31">
        <v>5</v>
      </c>
      <c r="E38" s="713"/>
      <c r="F38" s="754"/>
      <c r="G38" s="739"/>
      <c r="H38" s="716"/>
      <c r="I38" s="757"/>
      <c r="J38" s="719"/>
      <c r="K38" s="31"/>
      <c r="AMI38"/>
      <c r="AMJ38"/>
    </row>
    <row r="39" spans="1:1024" s="42" customFormat="1">
      <c r="A39" s="41">
        <v>35</v>
      </c>
      <c r="B39" s="127" t="s">
        <v>1435</v>
      </c>
      <c r="C39" s="127" t="s">
        <v>83</v>
      </c>
      <c r="D39" s="31">
        <v>20</v>
      </c>
      <c r="E39" s="713"/>
      <c r="F39" s="754"/>
      <c r="G39" s="739"/>
      <c r="H39" s="716"/>
      <c r="I39" s="755"/>
      <c r="J39" s="756"/>
      <c r="K39" s="41"/>
      <c r="AMI39"/>
      <c r="AMJ39"/>
    </row>
    <row r="40" spans="1:1024" s="42" customFormat="1">
      <c r="A40" s="41">
        <v>36</v>
      </c>
      <c r="B40" s="127" t="s">
        <v>1436</v>
      </c>
      <c r="C40" s="127" t="s">
        <v>1354</v>
      </c>
      <c r="D40" s="31">
        <v>10</v>
      </c>
      <c r="E40" s="713"/>
      <c r="F40" s="754"/>
      <c r="G40" s="739"/>
      <c r="H40" s="716"/>
      <c r="I40" s="755"/>
      <c r="J40" s="756"/>
      <c r="K40" s="41"/>
      <c r="AMI40"/>
      <c r="AMJ40"/>
    </row>
    <row r="41" spans="1:1024" s="42" customFormat="1" ht="26.65" customHeight="1">
      <c r="A41" s="41">
        <v>37</v>
      </c>
      <c r="B41" s="127" t="s">
        <v>1437</v>
      </c>
      <c r="C41" s="127" t="s">
        <v>1401</v>
      </c>
      <c r="D41" s="31">
        <v>90</v>
      </c>
      <c r="E41" s="713"/>
      <c r="F41" s="754"/>
      <c r="G41" s="739"/>
      <c r="H41" s="716"/>
      <c r="I41" s="755"/>
      <c r="J41" s="756"/>
      <c r="K41" s="41"/>
      <c r="AMI41"/>
      <c r="AMJ41"/>
    </row>
    <row r="42" spans="1:1024" s="42" customFormat="1">
      <c r="A42" s="41">
        <v>38</v>
      </c>
      <c r="B42" s="127" t="s">
        <v>1438</v>
      </c>
      <c r="C42" s="127" t="s">
        <v>1439</v>
      </c>
      <c r="D42" s="31">
        <v>200</v>
      </c>
      <c r="E42" s="713"/>
      <c r="F42" s="754"/>
      <c r="G42" s="739"/>
      <c r="H42" s="716"/>
      <c r="I42" s="755"/>
      <c r="J42" s="756"/>
      <c r="K42" s="41"/>
      <c r="AMI42"/>
      <c r="AMJ42"/>
    </row>
    <row r="43" spans="1:1024" s="42" customFormat="1">
      <c r="A43" s="41">
        <v>39</v>
      </c>
      <c r="B43" s="127" t="s">
        <v>1440</v>
      </c>
      <c r="C43" s="127" t="s">
        <v>1441</v>
      </c>
      <c r="D43" s="31">
        <v>200</v>
      </c>
      <c r="E43" s="713"/>
      <c r="F43" s="754"/>
      <c r="G43" s="739"/>
      <c r="H43" s="716"/>
      <c r="I43" s="755"/>
      <c r="J43" s="756"/>
      <c r="K43" s="41"/>
      <c r="AMI43"/>
      <c r="AMJ43"/>
    </row>
    <row r="44" spans="1:1024">
      <c r="A44" s="41">
        <v>40</v>
      </c>
      <c r="B44" s="248" t="s">
        <v>1442</v>
      </c>
      <c r="C44" s="249" t="s">
        <v>1443</v>
      </c>
      <c r="D44" s="711">
        <v>60</v>
      </c>
      <c r="E44" s="713"/>
      <c r="F44" s="754"/>
      <c r="G44" s="739"/>
      <c r="H44" s="716"/>
      <c r="I44" s="755"/>
      <c r="J44" s="756"/>
      <c r="K44" s="31"/>
    </row>
    <row r="45" spans="1:1024" s="42" customFormat="1">
      <c r="A45" s="41">
        <v>41</v>
      </c>
      <c r="B45" s="127" t="s">
        <v>1444</v>
      </c>
      <c r="C45" s="127" t="s">
        <v>1445</v>
      </c>
      <c r="D45" s="31">
        <v>20</v>
      </c>
      <c r="E45" s="713"/>
      <c r="F45" s="754"/>
      <c r="G45" s="739"/>
      <c r="H45" s="716"/>
      <c r="I45" s="755"/>
      <c r="J45" s="756"/>
      <c r="K45" s="41"/>
      <c r="AMI45"/>
      <c r="AMJ45"/>
    </row>
    <row r="46" spans="1:1024" s="42" customFormat="1" ht="29.25" customHeight="1">
      <c r="A46" s="41">
        <v>42</v>
      </c>
      <c r="B46" s="126" t="s">
        <v>1446</v>
      </c>
      <c r="C46" s="127" t="s">
        <v>1447</v>
      </c>
      <c r="D46" s="31">
        <v>200</v>
      </c>
      <c r="E46" s="713"/>
      <c r="F46" s="754"/>
      <c r="G46" s="739"/>
      <c r="H46" s="716"/>
      <c r="I46" s="755"/>
      <c r="J46" s="756"/>
      <c r="K46" s="41"/>
      <c r="AMI46"/>
      <c r="AMJ46"/>
    </row>
    <row r="47" spans="1:1024" s="42" customFormat="1" ht="26.25">
      <c r="A47" s="41">
        <v>43</v>
      </c>
      <c r="B47" s="126" t="s">
        <v>1448</v>
      </c>
      <c r="C47" s="127" t="s">
        <v>1447</v>
      </c>
      <c r="D47" s="31">
        <v>50</v>
      </c>
      <c r="E47" s="713"/>
      <c r="F47" s="754"/>
      <c r="G47" s="739"/>
      <c r="H47" s="716"/>
      <c r="I47" s="755"/>
      <c r="J47" s="756"/>
      <c r="K47" s="41"/>
      <c r="AMI47"/>
      <c r="AMJ47"/>
    </row>
    <row r="48" spans="1:1024" s="42" customFormat="1">
      <c r="A48" s="41">
        <v>44</v>
      </c>
      <c r="B48" s="127" t="s">
        <v>1449</v>
      </c>
      <c r="C48" s="127" t="s">
        <v>1450</v>
      </c>
      <c r="D48" s="31">
        <v>10</v>
      </c>
      <c r="E48" s="713"/>
      <c r="F48" s="754"/>
      <c r="G48" s="739"/>
      <c r="H48" s="716"/>
      <c r="I48" s="755"/>
      <c r="J48" s="756"/>
      <c r="K48" s="41"/>
      <c r="AMI48"/>
      <c r="AMJ48"/>
    </row>
    <row r="49" spans="1:1024" s="42" customFormat="1">
      <c r="A49" s="41">
        <v>45</v>
      </c>
      <c r="B49" s="127" t="s">
        <v>1451</v>
      </c>
      <c r="C49" s="127" t="s">
        <v>1450</v>
      </c>
      <c r="D49" s="31">
        <v>10</v>
      </c>
      <c r="E49" s="713"/>
      <c r="F49" s="754"/>
      <c r="G49" s="739"/>
      <c r="H49" s="716"/>
      <c r="I49" s="755"/>
      <c r="J49" s="756"/>
      <c r="K49" s="41"/>
      <c r="AMI49"/>
      <c r="AMJ49"/>
    </row>
    <row r="50" spans="1:1024" s="42" customFormat="1">
      <c r="A50" s="41">
        <v>46</v>
      </c>
      <c r="B50" s="127" t="s">
        <v>1452</v>
      </c>
      <c r="C50" s="127" t="s">
        <v>898</v>
      </c>
      <c r="D50" s="31">
        <v>5</v>
      </c>
      <c r="E50" s="713"/>
      <c r="F50" s="754"/>
      <c r="G50" s="739"/>
      <c r="H50" s="716"/>
      <c r="I50" s="755"/>
      <c r="J50" s="756"/>
      <c r="K50" s="41"/>
      <c r="AMI50"/>
      <c r="AMJ50"/>
    </row>
    <row r="51" spans="1:1024" s="42" customFormat="1">
      <c r="A51" s="41">
        <v>47</v>
      </c>
      <c r="B51" s="127" t="s">
        <v>1453</v>
      </c>
      <c r="C51" s="127" t="s">
        <v>898</v>
      </c>
      <c r="D51" s="31">
        <v>10</v>
      </c>
      <c r="E51" s="713"/>
      <c r="F51" s="754"/>
      <c r="G51" s="739"/>
      <c r="H51" s="716"/>
      <c r="I51" s="755"/>
      <c r="J51" s="756"/>
      <c r="K51" s="41"/>
      <c r="AMI51"/>
      <c r="AMJ51"/>
    </row>
    <row r="52" spans="1:1024" s="42" customFormat="1">
      <c r="A52" s="41">
        <v>48</v>
      </c>
      <c r="B52" s="127" t="s">
        <v>1454</v>
      </c>
      <c r="C52" s="127" t="s">
        <v>316</v>
      </c>
      <c r="D52" s="31">
        <v>30</v>
      </c>
      <c r="E52" s="713"/>
      <c r="F52" s="754"/>
      <c r="G52" s="739"/>
      <c r="H52" s="716"/>
      <c r="I52" s="755"/>
      <c r="J52" s="756"/>
      <c r="K52" s="41"/>
      <c r="AMI52"/>
      <c r="AMJ52"/>
    </row>
    <row r="53" spans="1:1024" s="42" customFormat="1">
      <c r="A53" s="41">
        <v>49</v>
      </c>
      <c r="B53" s="127" t="s">
        <v>1455</v>
      </c>
      <c r="C53" s="127" t="s">
        <v>1450</v>
      </c>
      <c r="D53" s="31">
        <v>25</v>
      </c>
      <c r="E53" s="713"/>
      <c r="F53" s="754"/>
      <c r="G53" s="739"/>
      <c r="H53" s="716"/>
      <c r="I53" s="755"/>
      <c r="J53" s="756"/>
      <c r="K53" s="41"/>
      <c r="AMI53"/>
      <c r="AMJ53"/>
    </row>
    <row r="54" spans="1:1024" s="42" customFormat="1">
      <c r="A54" s="41">
        <v>50</v>
      </c>
      <c r="B54" s="127" t="s">
        <v>1456</v>
      </c>
      <c r="C54" s="127" t="s">
        <v>1450</v>
      </c>
      <c r="D54" s="31">
        <v>25</v>
      </c>
      <c r="E54" s="713"/>
      <c r="F54" s="754"/>
      <c r="G54" s="739"/>
      <c r="H54" s="716"/>
      <c r="I54" s="755"/>
      <c r="J54" s="756"/>
      <c r="K54" s="41"/>
      <c r="AMI54"/>
      <c r="AMJ54"/>
    </row>
    <row r="55" spans="1:1024" s="42" customFormat="1">
      <c r="A55" s="41">
        <v>51</v>
      </c>
      <c r="B55" s="127" t="s">
        <v>1457</v>
      </c>
      <c r="C55" s="127" t="s">
        <v>287</v>
      </c>
      <c r="D55" s="31">
        <v>20</v>
      </c>
      <c r="E55" s="713"/>
      <c r="F55" s="754"/>
      <c r="G55" s="739"/>
      <c r="H55" s="716"/>
      <c r="I55" s="755"/>
      <c r="J55" s="756"/>
      <c r="K55" s="41"/>
      <c r="AMI55"/>
      <c r="AMJ55"/>
    </row>
    <row r="56" spans="1:1024" s="42" customFormat="1">
      <c r="A56" s="41">
        <v>52</v>
      </c>
      <c r="B56" s="127" t="s">
        <v>1458</v>
      </c>
      <c r="C56" s="127" t="s">
        <v>1450</v>
      </c>
      <c r="D56" s="31">
        <v>5</v>
      </c>
      <c r="E56" s="713"/>
      <c r="F56" s="754"/>
      <c r="G56" s="739"/>
      <c r="H56" s="716"/>
      <c r="I56" s="755"/>
      <c r="J56" s="756"/>
      <c r="K56" s="41"/>
      <c r="AMI56"/>
      <c r="AMJ56"/>
    </row>
    <row r="57" spans="1:1024">
      <c r="A57" s="41">
        <v>53</v>
      </c>
      <c r="B57" s="365" t="s">
        <v>1459</v>
      </c>
      <c r="C57" s="376" t="s">
        <v>1184</v>
      </c>
      <c r="D57" s="724">
        <v>100</v>
      </c>
      <c r="E57" s="713"/>
      <c r="F57" s="754"/>
      <c r="G57" s="739"/>
      <c r="H57" s="716"/>
      <c r="I57" s="755"/>
      <c r="J57" s="756"/>
      <c r="K57" s="31"/>
    </row>
    <row r="58" spans="1:1024">
      <c r="A58" s="41">
        <v>54</v>
      </c>
      <c r="B58" s="365" t="s">
        <v>1460</v>
      </c>
      <c r="C58" s="376" t="s">
        <v>1184</v>
      </c>
      <c r="D58" s="724">
        <v>50</v>
      </c>
      <c r="E58" s="713"/>
      <c r="F58" s="754"/>
      <c r="G58" s="739"/>
      <c r="H58" s="716"/>
      <c r="I58" s="755"/>
      <c r="J58" s="756"/>
      <c r="K58" s="31"/>
    </row>
    <row r="59" spans="1:1024">
      <c r="A59" s="41">
        <v>55</v>
      </c>
      <c r="B59" s="365" t="s">
        <v>1461</v>
      </c>
      <c r="C59" s="376" t="s">
        <v>152</v>
      </c>
      <c r="D59" s="724">
        <v>300</v>
      </c>
      <c r="E59" s="713"/>
      <c r="F59" s="754"/>
      <c r="G59" s="739"/>
      <c r="H59" s="716"/>
      <c r="I59" s="755"/>
      <c r="J59" s="756"/>
      <c r="K59" s="31"/>
    </row>
    <row r="60" spans="1:1024" ht="25.5">
      <c r="A60" s="41">
        <v>56</v>
      </c>
      <c r="B60" s="365" t="s">
        <v>1462</v>
      </c>
      <c r="C60" s="376" t="s">
        <v>1463</v>
      </c>
      <c r="D60" s="724">
        <v>5</v>
      </c>
      <c r="E60" s="713"/>
      <c r="F60" s="754"/>
      <c r="G60" s="739"/>
      <c r="H60" s="716"/>
      <c r="I60" s="755"/>
      <c r="J60" s="756"/>
      <c r="K60" s="31"/>
    </row>
    <row r="61" spans="1:1024" ht="25.5">
      <c r="A61" s="41">
        <v>57</v>
      </c>
      <c r="B61" s="365" t="s">
        <v>1464</v>
      </c>
      <c r="C61" s="376" t="s">
        <v>1463</v>
      </c>
      <c r="D61" s="724">
        <v>10</v>
      </c>
      <c r="E61" s="713"/>
      <c r="F61" s="754"/>
      <c r="G61" s="739"/>
      <c r="H61" s="716"/>
      <c r="I61" s="755"/>
      <c r="J61" s="756"/>
      <c r="K61" s="31"/>
    </row>
    <row r="62" spans="1:1024" ht="28.5">
      <c r="A62" s="41">
        <v>58</v>
      </c>
      <c r="B62" s="429" t="s">
        <v>1465</v>
      </c>
      <c r="C62" s="376" t="s">
        <v>1463</v>
      </c>
      <c r="D62" s="752">
        <v>10</v>
      </c>
      <c r="E62" s="713"/>
      <c r="F62" s="754"/>
      <c r="G62" s="739"/>
      <c r="H62" s="716"/>
      <c r="I62" s="755"/>
      <c r="J62" s="758"/>
      <c r="K62" s="31"/>
    </row>
    <row r="63" spans="1:1024">
      <c r="A63" s="41">
        <v>59</v>
      </c>
      <c r="B63" s="365" t="s">
        <v>1466</v>
      </c>
      <c r="C63" s="376" t="s">
        <v>1467</v>
      </c>
      <c r="D63" s="724">
        <v>10</v>
      </c>
      <c r="E63" s="713"/>
      <c r="F63" s="754"/>
      <c r="G63" s="739"/>
      <c r="H63" s="716"/>
      <c r="I63" s="755"/>
      <c r="J63" s="756"/>
      <c r="K63" s="31"/>
    </row>
    <row r="64" spans="1:1024" s="42" customFormat="1">
      <c r="A64" s="41">
        <v>60</v>
      </c>
      <c r="B64" s="127" t="s">
        <v>1468</v>
      </c>
      <c r="C64" s="127" t="s">
        <v>71</v>
      </c>
      <c r="D64" s="31">
        <v>500</v>
      </c>
      <c r="E64" s="713"/>
      <c r="F64" s="754"/>
      <c r="G64" s="739"/>
      <c r="H64" s="716"/>
      <c r="I64" s="755"/>
      <c r="J64" s="756"/>
      <c r="K64" s="41"/>
      <c r="AMI64"/>
      <c r="AMJ64"/>
    </row>
    <row r="65" spans="1:1024" s="42" customFormat="1">
      <c r="A65" s="41">
        <v>61</v>
      </c>
      <c r="B65" s="127" t="s">
        <v>1469</v>
      </c>
      <c r="C65" s="127" t="s">
        <v>271</v>
      </c>
      <c r="D65" s="31">
        <v>20</v>
      </c>
      <c r="E65" s="713"/>
      <c r="F65" s="754"/>
      <c r="G65" s="739"/>
      <c r="H65" s="716"/>
      <c r="I65" s="755"/>
      <c r="J65" s="756"/>
      <c r="K65" s="41"/>
      <c r="AMI65"/>
      <c r="AMJ65"/>
    </row>
    <row r="66" spans="1:1024" s="42" customFormat="1">
      <c r="A66" s="41">
        <v>62</v>
      </c>
      <c r="B66" s="127" t="s">
        <v>1470</v>
      </c>
      <c r="C66" s="127" t="s">
        <v>1471</v>
      </c>
      <c r="D66" s="31">
        <v>20</v>
      </c>
      <c r="E66" s="713"/>
      <c r="F66" s="754"/>
      <c r="G66" s="739"/>
      <c r="H66" s="716"/>
      <c r="I66" s="755"/>
      <c r="J66" s="756"/>
      <c r="K66" s="41"/>
      <c r="AMI66"/>
      <c r="AMJ66"/>
    </row>
    <row r="67" spans="1:1024" s="42" customFormat="1">
      <c r="A67" s="41">
        <v>63</v>
      </c>
      <c r="B67" s="127" t="s">
        <v>1472</v>
      </c>
      <c r="C67" s="127" t="s">
        <v>271</v>
      </c>
      <c r="D67" s="31">
        <v>10</v>
      </c>
      <c r="E67" s="713"/>
      <c r="F67" s="754"/>
      <c r="G67" s="739"/>
      <c r="H67" s="716"/>
      <c r="I67" s="755"/>
      <c r="J67" s="756"/>
      <c r="K67" s="41"/>
      <c r="AMI67"/>
      <c r="AMJ67"/>
    </row>
    <row r="68" spans="1:1024" s="42" customFormat="1">
      <c r="A68" s="41">
        <v>64</v>
      </c>
      <c r="B68" s="127" t="s">
        <v>1473</v>
      </c>
      <c r="C68" s="127" t="s">
        <v>271</v>
      </c>
      <c r="D68" s="31">
        <v>20</v>
      </c>
      <c r="E68" s="713"/>
      <c r="F68" s="754"/>
      <c r="G68" s="739"/>
      <c r="H68" s="716"/>
      <c r="I68" s="755"/>
      <c r="J68" s="756"/>
      <c r="K68" s="41"/>
      <c r="AMI68"/>
      <c r="AMJ68"/>
    </row>
    <row r="69" spans="1:1024" s="42" customFormat="1" ht="30.4" customHeight="1">
      <c r="A69" s="41">
        <v>65</v>
      </c>
      <c r="B69" s="127" t="s">
        <v>1474</v>
      </c>
      <c r="C69" s="127" t="s">
        <v>1393</v>
      </c>
      <c r="D69" s="31">
        <v>105</v>
      </c>
      <c r="E69" s="713"/>
      <c r="F69" s="754"/>
      <c r="G69" s="739"/>
      <c r="H69" s="716"/>
      <c r="I69" s="755"/>
      <c r="J69" s="756"/>
      <c r="K69" s="41"/>
      <c r="AMI69"/>
      <c r="AMJ69"/>
    </row>
    <row r="70" spans="1:1024" s="42" customFormat="1" ht="27.6" customHeight="1">
      <c r="A70" s="41">
        <v>66</v>
      </c>
      <c r="B70" s="127" t="s">
        <v>1475</v>
      </c>
      <c r="C70" s="127" t="s">
        <v>1393</v>
      </c>
      <c r="D70" s="31">
        <v>1600</v>
      </c>
      <c r="E70" s="713"/>
      <c r="F70" s="754"/>
      <c r="G70" s="739"/>
      <c r="H70" s="716"/>
      <c r="I70" s="755"/>
      <c r="J70" s="756"/>
      <c r="K70" s="41"/>
      <c r="AMI70"/>
      <c r="AMJ70"/>
    </row>
    <row r="71" spans="1:1024" s="42" customFormat="1" ht="26.25">
      <c r="A71" s="41">
        <v>67</v>
      </c>
      <c r="B71" s="127" t="s">
        <v>1476</v>
      </c>
      <c r="C71" s="127" t="s">
        <v>1477</v>
      </c>
      <c r="D71" s="31">
        <v>80</v>
      </c>
      <c r="E71" s="713"/>
      <c r="F71" s="754"/>
      <c r="G71" s="739"/>
      <c r="H71" s="716"/>
      <c r="I71" s="755"/>
      <c r="J71" s="756"/>
      <c r="K71" s="41"/>
      <c r="AMI71"/>
      <c r="AMJ71"/>
    </row>
    <row r="72" spans="1:1024" s="42" customFormat="1">
      <c r="A72" s="41">
        <v>68</v>
      </c>
      <c r="B72" s="127" t="s">
        <v>1478</v>
      </c>
      <c r="C72" s="127" t="s">
        <v>1479</v>
      </c>
      <c r="D72" s="31">
        <v>6</v>
      </c>
      <c r="E72" s="713"/>
      <c r="F72" s="754"/>
      <c r="G72" s="739"/>
      <c r="H72" s="716"/>
      <c r="I72" s="755"/>
      <c r="J72" s="756"/>
      <c r="K72" s="41"/>
      <c r="AMI72"/>
      <c r="AMJ72"/>
    </row>
    <row r="73" spans="1:1024" s="42" customFormat="1">
      <c r="A73" s="41">
        <v>69</v>
      </c>
      <c r="B73" s="406" t="s">
        <v>1480</v>
      </c>
      <c r="C73" s="406" t="s">
        <v>898</v>
      </c>
      <c r="D73" s="753">
        <v>3</v>
      </c>
      <c r="E73" s="713"/>
      <c r="F73" s="754"/>
      <c r="G73" s="739"/>
      <c r="H73" s="716"/>
      <c r="I73" s="755"/>
      <c r="J73" s="756"/>
      <c r="K73" s="41"/>
      <c r="AMI73"/>
      <c r="AMJ73"/>
    </row>
    <row r="74" spans="1:1024" s="42" customFormat="1">
      <c r="A74" s="41">
        <v>70</v>
      </c>
      <c r="B74" s="423" t="s">
        <v>1481</v>
      </c>
      <c r="C74" s="239" t="s">
        <v>898</v>
      </c>
      <c r="D74" s="737">
        <v>3</v>
      </c>
      <c r="E74" s="713"/>
      <c r="F74" s="754"/>
      <c r="G74" s="739"/>
      <c r="H74" s="716"/>
      <c r="I74" s="755"/>
      <c r="J74" s="756"/>
      <c r="K74" s="41"/>
      <c r="AMI74"/>
      <c r="AMJ74"/>
    </row>
    <row r="75" spans="1:1024" s="42" customFormat="1">
      <c r="A75" s="41">
        <v>71</v>
      </c>
      <c r="B75" s="127" t="s">
        <v>1482</v>
      </c>
      <c r="C75" s="127" t="s">
        <v>1483</v>
      </c>
      <c r="D75" s="31">
        <v>3</v>
      </c>
      <c r="E75" s="713"/>
      <c r="F75" s="754"/>
      <c r="G75" s="739"/>
      <c r="H75" s="716"/>
      <c r="I75" s="755"/>
      <c r="J75" s="756"/>
      <c r="K75" s="41"/>
      <c r="AMI75"/>
      <c r="AMJ75"/>
    </row>
    <row r="76" spans="1:1024" s="42" customFormat="1" ht="26.25">
      <c r="A76" s="41">
        <v>72</v>
      </c>
      <c r="B76" s="127" t="s">
        <v>1484</v>
      </c>
      <c r="C76" s="127" t="s">
        <v>468</v>
      </c>
      <c r="D76" s="31">
        <v>500</v>
      </c>
      <c r="E76" s="713"/>
      <c r="F76" s="754"/>
      <c r="G76" s="739"/>
      <c r="H76" s="716"/>
      <c r="I76" s="755"/>
      <c r="J76" s="756"/>
      <c r="K76" s="41"/>
      <c r="AMI76"/>
      <c r="AMJ76"/>
    </row>
    <row r="77" spans="1:1024" s="42" customFormat="1" ht="26.25">
      <c r="A77" s="41">
        <v>73</v>
      </c>
      <c r="B77" s="127" t="s">
        <v>1485</v>
      </c>
      <c r="C77" s="127" t="s">
        <v>468</v>
      </c>
      <c r="D77" s="31">
        <v>300</v>
      </c>
      <c r="E77" s="713"/>
      <c r="F77" s="754"/>
      <c r="G77" s="739"/>
      <c r="H77" s="716"/>
      <c r="I77" s="755"/>
      <c r="J77" s="756"/>
      <c r="K77" s="41"/>
      <c r="AMI77"/>
      <c r="AMJ77"/>
    </row>
    <row r="78" spans="1:1024" s="42" customFormat="1">
      <c r="A78" s="41">
        <v>74</v>
      </c>
      <c r="B78" s="127" t="s">
        <v>1486</v>
      </c>
      <c r="C78" s="127" t="s">
        <v>637</v>
      </c>
      <c r="D78" s="31">
        <v>3</v>
      </c>
      <c r="E78" s="713"/>
      <c r="F78" s="754"/>
      <c r="G78" s="739"/>
      <c r="H78" s="716"/>
      <c r="I78" s="755"/>
      <c r="J78" s="756"/>
      <c r="K78" s="41"/>
      <c r="AMI78"/>
      <c r="AMJ78"/>
    </row>
    <row r="79" spans="1:1024" s="42" customFormat="1">
      <c r="A79" s="41">
        <v>75</v>
      </c>
      <c r="B79" s="127" t="s">
        <v>1487</v>
      </c>
      <c r="C79" s="127" t="s">
        <v>1488</v>
      </c>
      <c r="D79" s="31">
        <v>50</v>
      </c>
      <c r="E79" s="713"/>
      <c r="F79" s="754"/>
      <c r="G79" s="739"/>
      <c r="H79" s="716"/>
      <c r="I79" s="755"/>
      <c r="J79" s="756"/>
      <c r="K79" s="41"/>
      <c r="AMI79"/>
      <c r="AMJ79"/>
    </row>
    <row r="80" spans="1:1024" s="42" customFormat="1">
      <c r="A80" s="41">
        <v>76</v>
      </c>
      <c r="B80" s="127" t="s">
        <v>1489</v>
      </c>
      <c r="C80" s="127" t="s">
        <v>287</v>
      </c>
      <c r="D80" s="31">
        <v>30</v>
      </c>
      <c r="E80" s="713"/>
      <c r="F80" s="754"/>
      <c r="G80" s="739"/>
      <c r="H80" s="716"/>
      <c r="I80" s="755"/>
      <c r="J80" s="756"/>
      <c r="K80" s="41"/>
      <c r="AMI80"/>
      <c r="AMJ80"/>
    </row>
    <row r="81" spans="1:1024" s="42" customFormat="1">
      <c r="A81" s="41">
        <v>77</v>
      </c>
      <c r="B81" s="127" t="s">
        <v>1490</v>
      </c>
      <c r="C81" s="127" t="s">
        <v>1491</v>
      </c>
      <c r="D81" s="31">
        <v>200</v>
      </c>
      <c r="E81" s="713"/>
      <c r="F81" s="754"/>
      <c r="G81" s="739"/>
      <c r="H81" s="716"/>
      <c r="I81" s="755"/>
      <c r="J81" s="756"/>
      <c r="K81" s="41"/>
      <c r="AMI81"/>
      <c r="AMJ81"/>
    </row>
    <row r="82" spans="1:1024" s="42" customFormat="1">
      <c r="A82" s="41">
        <v>78</v>
      </c>
      <c r="B82" s="127" t="s">
        <v>1492</v>
      </c>
      <c r="C82" s="127" t="s">
        <v>230</v>
      </c>
      <c r="D82" s="31">
        <v>5</v>
      </c>
      <c r="E82" s="713"/>
      <c r="F82" s="754"/>
      <c r="G82" s="739"/>
      <c r="H82" s="716"/>
      <c r="I82" s="755"/>
      <c r="J82" s="756"/>
      <c r="K82" s="41"/>
      <c r="AMI82"/>
      <c r="AMJ82"/>
    </row>
    <row r="83" spans="1:1024" s="42" customFormat="1">
      <c r="A83" s="41">
        <v>79</v>
      </c>
      <c r="B83" s="127" t="s">
        <v>1493</v>
      </c>
      <c r="C83" s="127" t="s">
        <v>621</v>
      </c>
      <c r="D83" s="31">
        <v>5</v>
      </c>
      <c r="E83" s="713"/>
      <c r="F83" s="754"/>
      <c r="G83" s="739"/>
      <c r="H83" s="716"/>
      <c r="I83" s="755"/>
      <c r="J83" s="756"/>
      <c r="K83" s="41"/>
      <c r="AMI83"/>
      <c r="AMJ83"/>
    </row>
    <row r="84" spans="1:1024" s="42" customFormat="1">
      <c r="A84" s="41">
        <v>80</v>
      </c>
      <c r="B84" s="127" t="s">
        <v>1494</v>
      </c>
      <c r="C84" s="127" t="s">
        <v>621</v>
      </c>
      <c r="D84" s="31">
        <v>5</v>
      </c>
      <c r="E84" s="713"/>
      <c r="F84" s="754"/>
      <c r="G84" s="739"/>
      <c r="H84" s="716"/>
      <c r="I84" s="755"/>
      <c r="J84" s="756"/>
      <c r="K84" s="41"/>
      <c r="AMI84"/>
      <c r="AMJ84"/>
    </row>
    <row r="85" spans="1:1024">
      <c r="A85" s="31"/>
      <c r="B85" s="96" t="s">
        <v>653</v>
      </c>
      <c r="C85" s="127"/>
      <c r="D85" s="31"/>
      <c r="E85" s="720"/>
      <c r="F85" s="754"/>
      <c r="G85" s="720"/>
      <c r="H85" s="755"/>
      <c r="I85" s="759"/>
      <c r="J85" s="719"/>
      <c r="K85" s="31"/>
    </row>
    <row r="86" spans="1:1024">
      <c r="H86" s="111"/>
    </row>
    <row r="87" spans="1:1024" ht="10.5" customHeight="1"/>
    <row r="88" spans="1:1024" ht="12.75" customHeight="1">
      <c r="A88" s="204"/>
      <c r="B88" s="113" t="s">
        <v>656</v>
      </c>
      <c r="C88" s="113"/>
      <c r="D88" s="113"/>
      <c r="E88" s="113"/>
      <c r="F88" s="113"/>
      <c r="G88" s="113"/>
      <c r="H88" s="113" t="s">
        <v>799</v>
      </c>
      <c r="I88" s="113"/>
      <c r="J88" s="113"/>
      <c r="L88" s="205"/>
      <c r="AMH88" s="9"/>
    </row>
    <row r="89" spans="1:1024" ht="12.75" customHeight="1">
      <c r="B89" s="113" t="s">
        <v>800</v>
      </c>
      <c r="C89" s="113"/>
      <c r="D89" s="113"/>
      <c r="E89" s="113"/>
      <c r="F89" s="113"/>
      <c r="G89" s="113"/>
      <c r="H89" s="113" t="s">
        <v>1172</v>
      </c>
      <c r="I89" s="113" t="s">
        <v>801</v>
      </c>
      <c r="J89" s="113"/>
      <c r="L89" s="10"/>
      <c r="AMH89" s="9"/>
    </row>
  </sheetData>
  <mergeCells count="1">
    <mergeCell ref="A3:E3"/>
  </mergeCells>
  <conditionalFormatting sqref="E5:E84">
    <cfRule type="expression" dxfId="6" priority="2">
      <formula>$E5=#REF!</formula>
    </cfRule>
  </conditionalFormatting>
  <pageMargins left="0.78749999999999998" right="0.78749999999999998" top="1.05277777777778" bottom="1.05277777777778" header="0.78749999999999998" footer="0.78749999999999998"/>
  <pageSetup paperSize="9" scale="80" fitToHeight="0" orientation="landscape" r:id="rId1"/>
  <headerFooter>
    <oddHeader>&amp;C&amp;"Times New Roman,Normalny"&amp;12&amp;A</oddHeader>
    <oddFooter>&amp;C&amp;"Times New Roman,Normalny"&amp;12Strona &amp;P</oddFooter>
  </headerFooter>
  <colBreaks count="1" manualBreakCount="1">
    <brk id="10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rgb="FF7FFE00"/>
    <pageSetUpPr fitToPage="1"/>
  </sheetPr>
  <dimension ref="A1:AMG14"/>
  <sheetViews>
    <sheetView zoomScaleNormal="100" workbookViewId="0">
      <selection activeCell="F17" sqref="F17"/>
    </sheetView>
  </sheetViews>
  <sheetFormatPr defaultColWidth="11.140625" defaultRowHeight="15"/>
  <cols>
    <col min="1" max="1" width="4.7109375" style="9" customWidth="1"/>
    <col min="2" max="2" width="38" style="9" customWidth="1"/>
    <col min="3" max="3" width="10.28515625" style="9" customWidth="1"/>
    <col min="4" max="4" width="7.5703125" style="9" customWidth="1"/>
    <col min="5" max="5" width="12.5703125" style="9" customWidth="1"/>
    <col min="6" max="6" width="13.42578125" style="9" customWidth="1"/>
    <col min="7" max="7" width="8.5703125" style="9" customWidth="1"/>
    <col min="8" max="9" width="12.85546875" style="9" customWidth="1"/>
    <col min="10" max="256" width="11.140625" style="9"/>
    <col min="257" max="257" width="4.7109375" style="9" customWidth="1"/>
    <col min="258" max="258" width="38" style="9" customWidth="1"/>
    <col min="259" max="259" width="10.28515625" style="9" customWidth="1"/>
    <col min="260" max="260" width="7.5703125" style="9" customWidth="1"/>
    <col min="261" max="261" width="11.85546875" style="9" customWidth="1"/>
    <col min="262" max="262" width="11.140625" style="9"/>
    <col min="263" max="263" width="8.5703125" style="9" customWidth="1"/>
    <col min="264" max="264" width="12" style="9" customWidth="1"/>
    <col min="265" max="512" width="11.140625" style="9"/>
    <col min="513" max="513" width="4.7109375" style="9" customWidth="1"/>
    <col min="514" max="514" width="38" style="9" customWidth="1"/>
    <col min="515" max="515" width="10.28515625" style="9" customWidth="1"/>
    <col min="516" max="516" width="7.5703125" style="9" customWidth="1"/>
    <col min="517" max="517" width="11.85546875" style="9" customWidth="1"/>
    <col min="518" max="518" width="11.140625" style="9"/>
    <col min="519" max="519" width="8.5703125" style="9" customWidth="1"/>
    <col min="520" max="520" width="12" style="9" customWidth="1"/>
    <col min="521" max="768" width="11.140625" style="9"/>
    <col min="769" max="769" width="4.7109375" style="9" customWidth="1"/>
    <col min="770" max="770" width="38" style="9" customWidth="1"/>
    <col min="771" max="771" width="10.28515625" style="9" customWidth="1"/>
    <col min="772" max="772" width="7.5703125" style="9" customWidth="1"/>
    <col min="773" max="773" width="11.85546875" style="9" customWidth="1"/>
    <col min="774" max="774" width="11.140625" style="9"/>
    <col min="775" max="775" width="8.5703125" style="9" customWidth="1"/>
    <col min="776" max="776" width="12" style="9" customWidth="1"/>
    <col min="777" max="1021" width="11.140625" style="9"/>
    <col min="1022" max="1024" width="11.5703125" customWidth="1"/>
  </cols>
  <sheetData>
    <row r="1" spans="1:10" s="9" customFormat="1" ht="12.75" customHeight="1">
      <c r="A1" s="589" t="s">
        <v>1852</v>
      </c>
      <c r="B1" s="676"/>
      <c r="C1" s="13"/>
      <c r="D1" s="14"/>
      <c r="E1" s="13"/>
      <c r="F1" s="13"/>
    </row>
    <row r="2" spans="1:10">
      <c r="A2" s="679" t="s">
        <v>1840</v>
      </c>
      <c r="B2" s="680"/>
      <c r="C2" s="12"/>
      <c r="D2" s="12"/>
      <c r="E2" s="12"/>
      <c r="F2" s="12"/>
      <c r="G2" s="12"/>
      <c r="H2" s="17"/>
      <c r="I2" s="12"/>
    </row>
    <row r="3" spans="1:10">
      <c r="A3" s="177" t="s">
        <v>1495</v>
      </c>
      <c r="B3" s="177"/>
      <c r="C3" s="177"/>
      <c r="D3" s="177"/>
      <c r="E3" s="177"/>
      <c r="F3" s="177"/>
      <c r="G3" s="177"/>
      <c r="H3" s="177"/>
      <c r="I3" s="177"/>
      <c r="J3" s="177"/>
    </row>
    <row r="4" spans="1:10" s="24" customFormat="1" ht="75">
      <c r="A4" s="181" t="s">
        <v>1</v>
      </c>
      <c r="B4" s="181" t="s">
        <v>2</v>
      </c>
      <c r="C4" s="181" t="s">
        <v>3</v>
      </c>
      <c r="D4" s="181" t="s">
        <v>4</v>
      </c>
      <c r="E4" s="181" t="s">
        <v>5</v>
      </c>
      <c r="F4" s="181" t="s">
        <v>6</v>
      </c>
      <c r="G4" s="181" t="s">
        <v>7</v>
      </c>
      <c r="H4" s="181" t="s">
        <v>8</v>
      </c>
      <c r="I4" s="181" t="s">
        <v>9</v>
      </c>
      <c r="J4" s="324" t="s">
        <v>1154</v>
      </c>
    </row>
    <row r="5" spans="1:10" ht="39">
      <c r="A5" s="31">
        <v>1</v>
      </c>
      <c r="B5" s="96" t="s">
        <v>1496</v>
      </c>
      <c r="C5" s="96" t="s">
        <v>1497</v>
      </c>
      <c r="D5" s="31">
        <v>30</v>
      </c>
      <c r="E5" s="430"/>
      <c r="F5" s="176"/>
      <c r="G5" s="431"/>
      <c r="H5" s="635"/>
      <c r="I5" s="176"/>
      <c r="J5" s="31"/>
    </row>
    <row r="6" spans="1:10" ht="39">
      <c r="A6" s="31">
        <v>2</v>
      </c>
      <c r="B6" s="96" t="s">
        <v>1498</v>
      </c>
      <c r="C6" s="96" t="s">
        <v>1497</v>
      </c>
      <c r="D6" s="31">
        <v>10</v>
      </c>
      <c r="E6" s="430"/>
      <c r="F6" s="176"/>
      <c r="G6" s="431"/>
      <c r="H6" s="635"/>
      <c r="I6" s="176"/>
      <c r="J6" s="31"/>
    </row>
    <row r="7" spans="1:10" ht="26.25">
      <c r="A7" s="31">
        <v>3</v>
      </c>
      <c r="B7" s="96" t="s">
        <v>1499</v>
      </c>
      <c r="C7" s="96" t="s">
        <v>351</v>
      </c>
      <c r="D7" s="31">
        <v>50</v>
      </c>
      <c r="E7" s="430"/>
      <c r="F7" s="176"/>
      <c r="G7" s="431"/>
      <c r="H7" s="635"/>
      <c r="I7" s="176"/>
      <c r="J7" s="31"/>
    </row>
    <row r="8" spans="1:10" ht="37.35" customHeight="1">
      <c r="A8" s="31">
        <v>4</v>
      </c>
      <c r="B8" s="96" t="s">
        <v>1500</v>
      </c>
      <c r="C8" s="96" t="s">
        <v>1501</v>
      </c>
      <c r="D8" s="31">
        <v>400</v>
      </c>
      <c r="E8" s="430"/>
      <c r="F8" s="176"/>
      <c r="G8" s="431"/>
      <c r="H8" s="635"/>
      <c r="I8" s="176"/>
      <c r="J8" s="31"/>
    </row>
    <row r="9" spans="1:10" ht="26.25">
      <c r="A9" s="31">
        <v>5</v>
      </c>
      <c r="B9" s="96" t="s">
        <v>1500</v>
      </c>
      <c r="C9" s="96" t="s">
        <v>1502</v>
      </c>
      <c r="D9" s="31">
        <v>300</v>
      </c>
      <c r="E9" s="430"/>
      <c r="F9" s="176"/>
      <c r="G9" s="431"/>
      <c r="H9" s="635"/>
      <c r="I9" s="176"/>
      <c r="J9" s="31"/>
    </row>
    <row r="10" spans="1:10">
      <c r="A10" s="31"/>
      <c r="B10" s="167" t="s">
        <v>1171</v>
      </c>
      <c r="C10" s="96"/>
      <c r="D10" s="31"/>
      <c r="E10" s="31"/>
      <c r="F10" s="176"/>
      <c r="G10" s="47"/>
      <c r="H10" s="635"/>
      <c r="I10" s="176"/>
      <c r="J10" s="47"/>
    </row>
    <row r="11" spans="1:10">
      <c r="H11" s="111"/>
    </row>
    <row r="13" spans="1:10">
      <c r="A13" s="432"/>
      <c r="B13" s="432" t="s">
        <v>656</v>
      </c>
      <c r="C13" s="432"/>
      <c r="D13" s="432"/>
      <c r="E13" s="432"/>
      <c r="F13" s="432"/>
      <c r="G13" s="432"/>
      <c r="H13" s="432" t="s">
        <v>799</v>
      </c>
      <c r="I13" s="432"/>
      <c r="J13" s="432"/>
    </row>
    <row r="14" spans="1:10">
      <c r="A14" s="432"/>
      <c r="B14" s="432" t="s">
        <v>800</v>
      </c>
      <c r="C14" s="432"/>
      <c r="D14" s="432"/>
      <c r="E14" s="432"/>
      <c r="F14" s="432"/>
      <c r="G14" s="432"/>
      <c r="H14" s="432" t="s">
        <v>1503</v>
      </c>
      <c r="I14" s="432" t="s">
        <v>801</v>
      </c>
      <c r="J14" s="432"/>
    </row>
  </sheetData>
  <pageMargins left="0.78749999999999998" right="0.78749999999999998" top="1.05277777777778" bottom="1.05277777777778" header="0.78749999999999998" footer="0.78749999999999998"/>
  <pageSetup paperSize="9" scale="97" fitToHeight="0" orientation="landscape" r:id="rId1"/>
  <headerFooter>
    <oddHeader>&amp;C&amp;"Times New Roman,Normalny"&amp;12&amp;A</oddHeader>
    <oddFooter>&amp;C&amp;"Times New Roman,Normalny"&amp;12Strona &amp;P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rgb="FF7FFE00"/>
    <pageSetUpPr fitToPage="1"/>
  </sheetPr>
  <dimension ref="A1:AMH13"/>
  <sheetViews>
    <sheetView zoomScaleNormal="100" workbookViewId="0">
      <selection activeCell="F18" sqref="F18:F19"/>
    </sheetView>
  </sheetViews>
  <sheetFormatPr defaultColWidth="10.5703125" defaultRowHeight="15"/>
  <cols>
    <col min="1" max="1" width="4.5703125" style="9" customWidth="1"/>
    <col min="2" max="2" width="37.42578125" style="9" customWidth="1"/>
    <col min="3" max="3" width="10.5703125" style="9"/>
    <col min="4" max="4" width="7.28515625" style="9" customWidth="1"/>
    <col min="5" max="5" width="12.7109375" style="9" customWidth="1"/>
    <col min="6" max="6" width="13.85546875" style="9" customWidth="1"/>
    <col min="7" max="7" width="9.7109375" style="9" customWidth="1"/>
    <col min="8" max="8" width="14.140625" style="9" customWidth="1"/>
    <col min="9" max="9" width="13.7109375" style="9" customWidth="1"/>
    <col min="10" max="10" width="26.7109375" style="9" customWidth="1"/>
    <col min="11" max="256" width="10.5703125" style="9"/>
    <col min="257" max="257" width="4.5703125" style="9" customWidth="1"/>
    <col min="258" max="258" width="37.42578125" style="9" customWidth="1"/>
    <col min="259" max="259" width="10.5703125" style="9"/>
    <col min="260" max="260" width="7.28515625" style="9" customWidth="1"/>
    <col min="261" max="261" width="12.140625" style="9" customWidth="1"/>
    <col min="262" max="262" width="13.140625" style="9" customWidth="1"/>
    <col min="263" max="263" width="9.7109375" style="9" customWidth="1"/>
    <col min="264" max="264" width="11.85546875" style="9" customWidth="1"/>
    <col min="265" max="265" width="12" style="9" customWidth="1"/>
    <col min="266" max="512" width="10.5703125" style="9"/>
    <col min="513" max="513" width="4.5703125" style="9" customWidth="1"/>
    <col min="514" max="514" width="37.42578125" style="9" customWidth="1"/>
    <col min="515" max="515" width="10.5703125" style="9"/>
    <col min="516" max="516" width="7.28515625" style="9" customWidth="1"/>
    <col min="517" max="517" width="12.140625" style="9" customWidth="1"/>
    <col min="518" max="518" width="13.140625" style="9" customWidth="1"/>
    <col min="519" max="519" width="9.7109375" style="9" customWidth="1"/>
    <col min="520" max="520" width="11.85546875" style="9" customWidth="1"/>
    <col min="521" max="521" width="12" style="9" customWidth="1"/>
    <col min="522" max="768" width="10.5703125" style="9"/>
    <col min="769" max="769" width="4.5703125" style="9" customWidth="1"/>
    <col min="770" max="770" width="37.42578125" style="9" customWidth="1"/>
    <col min="771" max="771" width="10.5703125" style="9"/>
    <col min="772" max="772" width="7.28515625" style="9" customWidth="1"/>
    <col min="773" max="773" width="12.140625" style="9" customWidth="1"/>
    <col min="774" max="774" width="13.140625" style="9" customWidth="1"/>
    <col min="775" max="775" width="9.7109375" style="9" customWidth="1"/>
    <col min="776" max="776" width="11.85546875" style="9" customWidth="1"/>
    <col min="777" max="777" width="12" style="9" customWidth="1"/>
    <col min="778" max="1020" width="10.5703125" style="9"/>
  </cols>
  <sheetData>
    <row r="1" spans="1:1022" ht="12.75" customHeight="1">
      <c r="A1" s="589" t="s">
        <v>1852</v>
      </c>
      <c r="B1" s="676"/>
      <c r="C1" s="13"/>
      <c r="D1" s="14"/>
      <c r="E1" s="13"/>
      <c r="F1" s="13"/>
    </row>
    <row r="2" spans="1:1022">
      <c r="A2" s="679" t="s">
        <v>1840</v>
      </c>
      <c r="B2" s="680"/>
      <c r="C2" s="12"/>
      <c r="D2" s="12"/>
      <c r="E2" s="12"/>
      <c r="F2" s="12"/>
      <c r="G2" s="12"/>
      <c r="H2" s="17"/>
      <c r="I2" s="12"/>
    </row>
    <row r="3" spans="1:1022" s="19" customFormat="1">
      <c r="A3" s="433"/>
      <c r="B3" s="4" t="s">
        <v>1504</v>
      </c>
      <c r="C3" s="433"/>
      <c r="D3" s="433"/>
      <c r="E3" s="306"/>
      <c r="F3" s="433"/>
      <c r="G3" s="433"/>
      <c r="H3" s="306"/>
      <c r="I3" s="433"/>
      <c r="J3" s="306"/>
      <c r="AMG3"/>
      <c r="AMH3"/>
    </row>
    <row r="4" spans="1:1022" s="24" customFormat="1" ht="38.25">
      <c r="A4" s="181" t="s">
        <v>1</v>
      </c>
      <c r="B4" s="181" t="s">
        <v>2</v>
      </c>
      <c r="C4" s="181" t="s">
        <v>3</v>
      </c>
      <c r="D4" s="181" t="s">
        <v>4</v>
      </c>
      <c r="E4" s="181" t="s">
        <v>5</v>
      </c>
      <c r="F4" s="181" t="s">
        <v>6</v>
      </c>
      <c r="G4" s="181" t="s">
        <v>7</v>
      </c>
      <c r="H4" s="181" t="s">
        <v>8</v>
      </c>
      <c r="I4" s="181" t="s">
        <v>9</v>
      </c>
      <c r="J4" s="181" t="s">
        <v>658</v>
      </c>
      <c r="K4" s="23" t="s">
        <v>10</v>
      </c>
      <c r="AMG4"/>
      <c r="AMH4"/>
    </row>
    <row r="5" spans="1:1022" s="42" customFormat="1" ht="26.25">
      <c r="A5" s="41">
        <v>1</v>
      </c>
      <c r="B5" s="141" t="s">
        <v>1505</v>
      </c>
      <c r="C5" s="127" t="s">
        <v>1506</v>
      </c>
      <c r="D5" s="31">
        <v>20</v>
      </c>
      <c r="E5" s="760"/>
      <c r="F5" s="125"/>
      <c r="G5" s="252"/>
      <c r="H5" s="638"/>
      <c r="I5" s="125"/>
      <c r="J5" s="234"/>
      <c r="K5" s="41"/>
      <c r="AMG5"/>
      <c r="AMH5"/>
    </row>
    <row r="6" spans="1:1022" s="42" customFormat="1" ht="26.25">
      <c r="A6" s="41">
        <v>2</v>
      </c>
      <c r="B6" s="141" t="s">
        <v>1507</v>
      </c>
      <c r="C6" s="127" t="s">
        <v>1508</v>
      </c>
      <c r="D6" s="31">
        <v>10</v>
      </c>
      <c r="E6" s="760"/>
      <c r="F6" s="125"/>
      <c r="G6" s="252"/>
      <c r="H6" s="638"/>
      <c r="I6" s="125"/>
      <c r="J6" s="234"/>
      <c r="K6" s="41"/>
      <c r="AMG6"/>
      <c r="AMH6"/>
    </row>
    <row r="7" spans="1:1022" s="42" customFormat="1" ht="26.25">
      <c r="A7" s="41">
        <v>3</v>
      </c>
      <c r="B7" s="141" t="s">
        <v>1509</v>
      </c>
      <c r="C7" s="127" t="s">
        <v>1510</v>
      </c>
      <c r="D7" s="31">
        <v>60</v>
      </c>
      <c r="E7" s="760"/>
      <c r="F7" s="125"/>
      <c r="G7" s="252"/>
      <c r="H7" s="638"/>
      <c r="I7" s="125"/>
      <c r="J7" s="234"/>
      <c r="K7" s="41"/>
      <c r="AMG7"/>
      <c r="AMH7"/>
    </row>
    <row r="8" spans="1:1022" s="42" customFormat="1" ht="26.25">
      <c r="A8" s="41">
        <v>4</v>
      </c>
      <c r="B8" s="141" t="s">
        <v>1509</v>
      </c>
      <c r="C8" s="127" t="s">
        <v>1511</v>
      </c>
      <c r="D8" s="31">
        <v>90</v>
      </c>
      <c r="E8" s="760"/>
      <c r="F8" s="125"/>
      <c r="G8" s="252"/>
      <c r="H8" s="638"/>
      <c r="I8" s="125"/>
      <c r="J8" s="234"/>
      <c r="K8" s="41"/>
      <c r="AMG8"/>
      <c r="AMH8"/>
    </row>
    <row r="9" spans="1:1022" ht="18.75" customHeight="1">
      <c r="A9" s="31"/>
      <c r="B9" s="96" t="s">
        <v>653</v>
      </c>
      <c r="C9" s="127"/>
      <c r="D9" s="31"/>
      <c r="E9" s="761"/>
      <c r="F9" s="176"/>
      <c r="G9" s="88"/>
      <c r="H9" s="635"/>
      <c r="I9" s="176"/>
      <c r="J9" s="31"/>
      <c r="K9" s="31"/>
    </row>
    <row r="10" spans="1:1022">
      <c r="H10" s="111"/>
    </row>
    <row r="12" spans="1:1022">
      <c r="A12" s="113"/>
      <c r="B12" s="113" t="s">
        <v>656</v>
      </c>
      <c r="C12" s="113"/>
      <c r="D12" s="113"/>
      <c r="E12" s="113"/>
      <c r="F12" s="113"/>
      <c r="G12" s="113"/>
      <c r="H12" s="113" t="s">
        <v>799</v>
      </c>
      <c r="I12" s="113"/>
      <c r="J12" s="113"/>
    </row>
    <row r="13" spans="1:1022">
      <c r="A13" s="113"/>
      <c r="B13" s="113" t="s">
        <v>800</v>
      </c>
      <c r="C13" s="113"/>
      <c r="D13" s="113"/>
      <c r="E13" s="113"/>
      <c r="F13" s="113"/>
      <c r="G13" s="113"/>
      <c r="H13" s="113" t="s">
        <v>1172</v>
      </c>
      <c r="I13" s="113" t="s">
        <v>801</v>
      </c>
      <c r="J13" s="113"/>
    </row>
  </sheetData>
  <pageMargins left="0.25" right="0.25" top="0.75" bottom="0.75" header="0.3" footer="0.3"/>
  <pageSetup paperSize="9" scale="94" fitToHeight="0" orientation="landscape" r:id="rId1"/>
  <headerFooter>
    <oddHeader>&amp;C&amp;"Times New Roman,Normalny"&amp;12&amp;A</oddHeader>
    <oddFooter>&amp;C&amp;"Times New Roman,Normalny"&amp;12Strona &amp;P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rgb="FF7FFE00"/>
    <pageSetUpPr fitToPage="1"/>
  </sheetPr>
  <dimension ref="A1:AMI10"/>
  <sheetViews>
    <sheetView zoomScaleNormal="100" workbookViewId="0">
      <selection activeCell="J21" sqref="J21"/>
    </sheetView>
  </sheetViews>
  <sheetFormatPr defaultColWidth="11.140625" defaultRowHeight="15"/>
  <cols>
    <col min="1" max="1" width="5" style="9" customWidth="1"/>
    <col min="2" max="2" width="30.140625" style="9" customWidth="1"/>
    <col min="3" max="3" width="11.140625" style="9"/>
    <col min="4" max="4" width="7.7109375" style="9" customWidth="1"/>
    <col min="5" max="5" width="12.7109375" style="9" customWidth="1"/>
    <col min="6" max="6" width="15.7109375" style="9" customWidth="1"/>
    <col min="7" max="7" width="11.140625" style="9"/>
    <col min="8" max="8" width="11.85546875" style="9" customWidth="1"/>
    <col min="9" max="9" width="12.28515625" style="9" customWidth="1"/>
    <col min="10" max="256" width="11.140625" style="9"/>
    <col min="257" max="257" width="5" style="9" customWidth="1"/>
    <col min="258" max="258" width="30.140625" style="9" customWidth="1"/>
    <col min="259" max="259" width="11.140625" style="9"/>
    <col min="260" max="260" width="7.7109375" style="9" customWidth="1"/>
    <col min="261" max="261" width="12.140625" style="9" customWidth="1"/>
    <col min="262" max="262" width="15.7109375" style="9" customWidth="1"/>
    <col min="263" max="263" width="11.140625" style="9"/>
    <col min="264" max="264" width="11.85546875" style="9" customWidth="1"/>
    <col min="265" max="512" width="11.140625" style="9"/>
    <col min="513" max="513" width="5" style="9" customWidth="1"/>
    <col min="514" max="514" width="30.140625" style="9" customWidth="1"/>
    <col min="515" max="515" width="11.140625" style="9"/>
    <col min="516" max="516" width="7.7109375" style="9" customWidth="1"/>
    <col min="517" max="517" width="12.140625" style="9" customWidth="1"/>
    <col min="518" max="518" width="15.7109375" style="9" customWidth="1"/>
    <col min="519" max="519" width="11.140625" style="9"/>
    <col min="520" max="520" width="11.85546875" style="9" customWidth="1"/>
    <col min="521" max="768" width="11.140625" style="9"/>
    <col min="769" max="769" width="5" style="9" customWidth="1"/>
    <col min="770" max="770" width="30.140625" style="9" customWidth="1"/>
    <col min="771" max="771" width="11.140625" style="9"/>
    <col min="772" max="772" width="7.7109375" style="9" customWidth="1"/>
    <col min="773" max="773" width="12.140625" style="9" customWidth="1"/>
    <col min="774" max="774" width="15.7109375" style="9" customWidth="1"/>
    <col min="775" max="775" width="11.140625" style="9"/>
    <col min="776" max="776" width="11.85546875" style="9" customWidth="1"/>
    <col min="777" max="1023" width="11.140625" style="9"/>
  </cols>
  <sheetData>
    <row r="1" spans="1:11" ht="12.75" customHeight="1">
      <c r="A1" s="589" t="s">
        <v>1852</v>
      </c>
      <c r="B1" s="676"/>
      <c r="C1" s="13"/>
      <c r="D1" s="14"/>
      <c r="E1" s="13"/>
      <c r="F1" s="13"/>
    </row>
    <row r="2" spans="1:11">
      <c r="A2" s="679" t="s">
        <v>1840</v>
      </c>
      <c r="B2" s="680"/>
      <c r="C2" s="12"/>
      <c r="D2" s="12"/>
      <c r="E2" s="12"/>
      <c r="F2" s="12"/>
      <c r="G2" s="12"/>
      <c r="H2" s="17"/>
      <c r="I2" s="12"/>
    </row>
    <row r="3" spans="1:11" s="19" customFormat="1" ht="12.75">
      <c r="A3" s="433"/>
      <c r="B3" s="433" t="s">
        <v>1512</v>
      </c>
      <c r="C3" s="433"/>
      <c r="D3" s="433"/>
      <c r="E3" s="306"/>
      <c r="F3" s="433"/>
      <c r="G3" s="433"/>
      <c r="H3" s="306"/>
      <c r="I3" s="433"/>
      <c r="J3" s="306"/>
    </row>
    <row r="4" spans="1:11" s="24" customFormat="1" ht="38.25">
      <c r="A4" s="181" t="s">
        <v>1</v>
      </c>
      <c r="B4" s="181" t="s">
        <v>2</v>
      </c>
      <c r="C4" s="181" t="s">
        <v>3</v>
      </c>
      <c r="D4" s="181" t="s">
        <v>4</v>
      </c>
      <c r="E4" s="181" t="s">
        <v>5</v>
      </c>
      <c r="F4" s="181" t="s">
        <v>6</v>
      </c>
      <c r="G4" s="181" t="s">
        <v>7</v>
      </c>
      <c r="H4" s="181" t="s">
        <v>8</v>
      </c>
      <c r="I4" s="181" t="s">
        <v>9</v>
      </c>
      <c r="J4" s="181" t="s">
        <v>658</v>
      </c>
      <c r="K4" s="23" t="s">
        <v>10</v>
      </c>
    </row>
    <row r="5" spans="1:11" s="42" customFormat="1" ht="38.25">
      <c r="A5" s="106">
        <v>1</v>
      </c>
      <c r="B5" s="55" t="s">
        <v>1513</v>
      </c>
      <c r="C5" s="49" t="s">
        <v>1514</v>
      </c>
      <c r="D5" s="697">
        <v>40</v>
      </c>
      <c r="E5" s="123"/>
      <c r="F5" s="123"/>
      <c r="G5" s="30"/>
      <c r="H5" s="647"/>
      <c r="I5" s="287"/>
      <c r="J5" s="417"/>
      <c r="K5" s="31"/>
    </row>
    <row r="6" spans="1:11" ht="22.5" customHeight="1">
      <c r="A6" s="31"/>
      <c r="B6" s="96" t="s">
        <v>653</v>
      </c>
      <c r="C6" s="127"/>
      <c r="D6" s="31"/>
      <c r="E6" s="280"/>
      <c r="F6" s="47"/>
      <c r="G6" s="434"/>
      <c r="H6" s="47"/>
      <c r="I6" s="47"/>
      <c r="J6" s="47"/>
      <c r="K6" s="31"/>
    </row>
    <row r="9" spans="1:11">
      <c r="A9" s="113"/>
      <c r="B9" s="113" t="s">
        <v>656</v>
      </c>
      <c r="C9" s="113"/>
      <c r="D9" s="113"/>
      <c r="E9" s="113"/>
      <c r="F9" s="435"/>
      <c r="G9" s="113"/>
      <c r="H9" s="113" t="s">
        <v>799</v>
      </c>
      <c r="I9" s="113"/>
      <c r="J9" s="113"/>
    </row>
    <row r="10" spans="1:11">
      <c r="A10" s="113"/>
      <c r="B10" s="113" t="s">
        <v>800</v>
      </c>
      <c r="C10" s="113"/>
      <c r="D10" s="113"/>
      <c r="E10" s="113"/>
      <c r="F10" s="113"/>
      <c r="G10" s="113"/>
      <c r="H10" s="113" t="s">
        <v>1172</v>
      </c>
      <c r="I10" s="113" t="s">
        <v>801</v>
      </c>
      <c r="J10" s="113"/>
    </row>
  </sheetData>
  <pageMargins left="0.78749999999999998" right="0.78749999999999998" top="1.05277777777778" bottom="1.05277777777778" header="0.78749999999999998" footer="0.78749999999999998"/>
  <pageSetup paperSize="9" fitToHeight="0" orientation="landscape" r:id="rId1"/>
  <headerFooter>
    <oddHeader>&amp;C&amp;"Times New Roman,Normalny"&amp;12&amp;A</oddHeader>
    <oddFooter>&amp;C&amp;"Times New Roman,Normalny"&amp;12Strona &amp;P</oddFooter>
  </headerFooter>
  <colBreaks count="1" manualBreakCount="1">
    <brk id="10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rgb="FF7FFE00"/>
    <pageSetUpPr fitToPage="1"/>
  </sheetPr>
  <dimension ref="A1:AMH10"/>
  <sheetViews>
    <sheetView zoomScaleNormal="100" workbookViewId="0">
      <selection activeCell="E22" sqref="E22"/>
    </sheetView>
  </sheetViews>
  <sheetFormatPr defaultColWidth="10.5703125" defaultRowHeight="15"/>
  <cols>
    <col min="1" max="1" width="4.140625" style="9" customWidth="1"/>
    <col min="2" max="2" width="25.42578125" style="9" customWidth="1"/>
    <col min="3" max="3" width="10.5703125" style="9"/>
    <col min="4" max="4" width="9.42578125" style="9" customWidth="1"/>
    <col min="5" max="5" width="12" style="9" customWidth="1"/>
    <col min="6" max="6" width="14.7109375" style="9" customWidth="1"/>
    <col min="7" max="7" width="10.7109375" style="9" customWidth="1"/>
    <col min="8" max="8" width="12.5703125" style="9" customWidth="1"/>
    <col min="9" max="9" width="15.42578125" style="9" customWidth="1"/>
    <col min="10" max="256" width="10.5703125" style="9"/>
    <col min="257" max="257" width="4.140625" style="9" customWidth="1"/>
    <col min="258" max="258" width="25.42578125" style="9" customWidth="1"/>
    <col min="259" max="259" width="10.5703125" style="9"/>
    <col min="260" max="260" width="9.42578125" style="9" customWidth="1"/>
    <col min="261" max="261" width="12" style="9" customWidth="1"/>
    <col min="262" max="262" width="14.7109375" style="9" customWidth="1"/>
    <col min="263" max="263" width="10.7109375" style="9" customWidth="1"/>
    <col min="264" max="264" width="12.5703125" style="9" customWidth="1"/>
    <col min="265" max="265" width="15.42578125" style="9" customWidth="1"/>
    <col min="266" max="512" width="10.5703125" style="9"/>
    <col min="513" max="513" width="4.140625" style="9" customWidth="1"/>
    <col min="514" max="514" width="25.42578125" style="9" customWidth="1"/>
    <col min="515" max="515" width="10.5703125" style="9"/>
    <col min="516" max="516" width="9.42578125" style="9" customWidth="1"/>
    <col min="517" max="517" width="12" style="9" customWidth="1"/>
    <col min="518" max="518" width="14.7109375" style="9" customWidth="1"/>
    <col min="519" max="519" width="10.7109375" style="9" customWidth="1"/>
    <col min="520" max="520" width="12.5703125" style="9" customWidth="1"/>
    <col min="521" max="521" width="15.42578125" style="9" customWidth="1"/>
    <col min="522" max="768" width="10.5703125" style="9"/>
    <col min="769" max="769" width="4.140625" style="9" customWidth="1"/>
    <col min="770" max="770" width="25.42578125" style="9" customWidth="1"/>
    <col min="771" max="771" width="10.5703125" style="9"/>
    <col min="772" max="772" width="9.42578125" style="9" customWidth="1"/>
    <col min="773" max="773" width="12" style="9" customWidth="1"/>
    <col min="774" max="774" width="14.7109375" style="9" customWidth="1"/>
    <col min="775" max="775" width="10.7109375" style="9" customWidth="1"/>
    <col min="776" max="776" width="12.5703125" style="9" customWidth="1"/>
    <col min="777" max="777" width="15.42578125" style="9" customWidth="1"/>
    <col min="778" max="1022" width="10.5703125" style="9"/>
    <col min="1023" max="1024" width="11.5703125" customWidth="1"/>
  </cols>
  <sheetData>
    <row r="1" spans="1:11" ht="12.75" customHeight="1">
      <c r="A1" s="574" t="s">
        <v>1852</v>
      </c>
      <c r="B1" s="824"/>
      <c r="C1" s="13"/>
      <c r="D1" s="14"/>
      <c r="E1" s="13"/>
      <c r="F1" s="13"/>
    </row>
    <row r="2" spans="1:11">
      <c r="A2" s="113" t="s">
        <v>1840</v>
      </c>
      <c r="B2" s="825"/>
      <c r="C2" s="12"/>
      <c r="D2" s="12"/>
      <c r="E2" s="12"/>
      <c r="F2" s="12"/>
      <c r="G2" s="12"/>
      <c r="H2" s="17"/>
      <c r="I2" s="12"/>
    </row>
    <row r="3" spans="1:11" s="19" customFormat="1" ht="12.75" customHeight="1">
      <c r="A3" s="854" t="s">
        <v>1515</v>
      </c>
      <c r="B3" s="854"/>
      <c r="C3" s="854"/>
      <c r="D3" s="854"/>
      <c r="E3" s="854"/>
      <c r="F3" s="854"/>
      <c r="G3" s="854"/>
      <c r="H3" s="854"/>
      <c r="I3" s="854"/>
      <c r="J3" s="854"/>
    </row>
    <row r="4" spans="1:11" s="24" customFormat="1" ht="38.25">
      <c r="A4" s="181" t="s">
        <v>1</v>
      </c>
      <c r="B4" s="181" t="s">
        <v>2</v>
      </c>
      <c r="C4" s="181" t="s">
        <v>3</v>
      </c>
      <c r="D4" s="181" t="s">
        <v>4</v>
      </c>
      <c r="E4" s="181" t="s">
        <v>5</v>
      </c>
      <c r="F4" s="181" t="s">
        <v>6</v>
      </c>
      <c r="G4" s="181" t="s">
        <v>7</v>
      </c>
      <c r="H4" s="181" t="s">
        <v>8</v>
      </c>
      <c r="I4" s="181" t="s">
        <v>9</v>
      </c>
      <c r="J4" s="181" t="s">
        <v>658</v>
      </c>
      <c r="K4" s="23" t="s">
        <v>10</v>
      </c>
    </row>
    <row r="5" spans="1:11" s="42" customFormat="1" ht="25.5">
      <c r="A5" s="41">
        <v>1</v>
      </c>
      <c r="B5" s="272" t="s">
        <v>1516</v>
      </c>
      <c r="C5" s="127" t="s">
        <v>1517</v>
      </c>
      <c r="D5" s="762">
        <v>18</v>
      </c>
      <c r="E5" s="763"/>
      <c r="F5" s="90"/>
      <c r="G5" s="130"/>
      <c r="H5" s="199"/>
      <c r="I5" s="105"/>
      <c r="J5" s="199"/>
      <c r="K5" s="31"/>
    </row>
    <row r="6" spans="1:11" ht="15.75" customHeight="1">
      <c r="A6" s="31"/>
      <c r="B6" s="96" t="s">
        <v>653</v>
      </c>
      <c r="C6" s="127"/>
      <c r="D6" s="31"/>
      <c r="E6" s="280"/>
      <c r="F6" s="90"/>
      <c r="G6" s="434"/>
      <c r="H6" s="47"/>
      <c r="I6" s="47"/>
      <c r="J6" s="31"/>
      <c r="K6" s="31"/>
    </row>
    <row r="7" spans="1:11">
      <c r="I7" s="436"/>
    </row>
    <row r="9" spans="1:11">
      <c r="A9" s="113"/>
      <c r="B9" s="113" t="s">
        <v>656</v>
      </c>
      <c r="C9" s="113"/>
      <c r="D9" s="113"/>
      <c r="E9" s="113"/>
      <c r="F9" s="113"/>
      <c r="G9" s="113" t="s">
        <v>799</v>
      </c>
      <c r="H9" s="113"/>
      <c r="I9" s="113"/>
    </row>
    <row r="10" spans="1:11">
      <c r="A10" s="113"/>
      <c r="B10" s="113" t="s">
        <v>800</v>
      </c>
      <c r="C10" s="113"/>
      <c r="D10" s="113"/>
      <c r="E10" s="113"/>
      <c r="F10" s="113"/>
      <c r="G10" s="113" t="s">
        <v>1172</v>
      </c>
      <c r="H10" s="113" t="s">
        <v>801</v>
      </c>
      <c r="I10" s="113"/>
    </row>
  </sheetData>
  <mergeCells count="1">
    <mergeCell ref="A3:J3"/>
  </mergeCells>
  <pageMargins left="0.78749999999999998" right="0.78749999999999998" top="1.05277777777778" bottom="1.05277777777778" header="0.78749999999999998" footer="0.78749999999999998"/>
  <pageSetup paperSize="9" fitToHeight="0" orientation="landscape" r:id="rId1"/>
  <headerFooter>
    <oddHeader>&amp;C&amp;"Times New Roman,Normalny"&amp;12&amp;A</oddHeader>
    <oddFooter>&amp;C&amp;"Times New Roman,Normalny"&amp;12Strona &amp;P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rgb="FF7FFE00"/>
    <pageSetUpPr fitToPage="1"/>
  </sheetPr>
  <dimension ref="A1:AMJ11"/>
  <sheetViews>
    <sheetView zoomScaleNormal="100" workbookViewId="0">
      <selection activeCell="B5" sqref="B5"/>
    </sheetView>
  </sheetViews>
  <sheetFormatPr defaultColWidth="10.5703125" defaultRowHeight="15"/>
  <cols>
    <col min="1" max="1" width="3.28515625" style="9" customWidth="1"/>
    <col min="2" max="2" width="32.28515625" style="9" customWidth="1"/>
    <col min="3" max="3" width="14.7109375" style="9" customWidth="1"/>
    <col min="4" max="4" width="10.5703125" style="9"/>
    <col min="5" max="5" width="12" style="9" customWidth="1"/>
    <col min="6" max="6" width="14.5703125" style="9" customWidth="1"/>
    <col min="7" max="7" width="10.5703125" style="9"/>
    <col min="8" max="8" width="12.140625" style="9" customWidth="1"/>
    <col min="9" max="9" width="12" style="9" customWidth="1"/>
    <col min="10" max="10" width="20.42578125" style="9" customWidth="1"/>
    <col min="11" max="256" width="10.5703125" style="9"/>
    <col min="257" max="257" width="3.28515625" style="9" customWidth="1"/>
    <col min="258" max="258" width="34" style="9" customWidth="1"/>
    <col min="259" max="259" width="14.7109375" style="9" customWidth="1"/>
    <col min="260" max="260" width="10.5703125" style="9"/>
    <col min="261" max="261" width="12" style="9" customWidth="1"/>
    <col min="262" max="262" width="12.7109375" style="9" customWidth="1"/>
    <col min="263" max="263" width="10.5703125" style="9"/>
    <col min="264" max="264" width="12.140625" style="9" customWidth="1"/>
    <col min="265" max="265" width="12" style="9" customWidth="1"/>
    <col min="266" max="512" width="10.5703125" style="9"/>
    <col min="513" max="513" width="3.28515625" style="9" customWidth="1"/>
    <col min="514" max="514" width="34" style="9" customWidth="1"/>
    <col min="515" max="515" width="14.7109375" style="9" customWidth="1"/>
    <col min="516" max="516" width="10.5703125" style="9"/>
    <col min="517" max="517" width="12" style="9" customWidth="1"/>
    <col min="518" max="518" width="12.7109375" style="9" customWidth="1"/>
    <col min="519" max="519" width="10.5703125" style="9"/>
    <col min="520" max="520" width="12.140625" style="9" customWidth="1"/>
    <col min="521" max="521" width="12" style="9" customWidth="1"/>
    <col min="522" max="768" width="10.5703125" style="9"/>
    <col min="769" max="769" width="3.28515625" style="9" customWidth="1"/>
    <col min="770" max="770" width="34" style="9" customWidth="1"/>
    <col min="771" max="771" width="14.7109375" style="9" customWidth="1"/>
    <col min="772" max="772" width="10.5703125" style="9"/>
    <col min="773" max="773" width="12" style="9" customWidth="1"/>
    <col min="774" max="774" width="12.7109375" style="9" customWidth="1"/>
    <col min="775" max="775" width="10.5703125" style="9"/>
    <col min="776" max="776" width="12.140625" style="9" customWidth="1"/>
    <col min="777" max="777" width="12" style="9" customWidth="1"/>
    <col min="778" max="1021" width="10.5703125" style="9"/>
    <col min="1022" max="1024" width="11.5703125" customWidth="1"/>
  </cols>
  <sheetData>
    <row r="1" spans="1:1024" ht="12.75" customHeight="1">
      <c r="A1" s="574" t="s">
        <v>1852</v>
      </c>
      <c r="B1" s="824"/>
      <c r="C1" s="13"/>
      <c r="D1" s="14"/>
      <c r="E1" s="13"/>
      <c r="F1" s="13"/>
    </row>
    <row r="2" spans="1:1024">
      <c r="A2" s="113" t="s">
        <v>1840</v>
      </c>
      <c r="B2" s="825"/>
      <c r="C2" s="12"/>
      <c r="D2" s="12"/>
      <c r="E2" s="12"/>
      <c r="F2" s="12"/>
      <c r="G2" s="12"/>
      <c r="H2" s="12"/>
      <c r="I2" s="17"/>
      <c r="J2" s="12"/>
    </row>
    <row r="3" spans="1:1024">
      <c r="A3" s="4" t="s">
        <v>1518</v>
      </c>
      <c r="B3" s="2"/>
      <c r="C3" s="2"/>
      <c r="D3" s="4"/>
      <c r="E3" s="4"/>
      <c r="F3" s="4"/>
      <c r="G3" s="4"/>
      <c r="H3" s="4"/>
      <c r="I3" s="4"/>
      <c r="J3" s="19"/>
    </row>
    <row r="4" spans="1:1024" ht="42.75" customHeight="1">
      <c r="A4" s="181" t="s">
        <v>1</v>
      </c>
      <c r="B4" s="181" t="s">
        <v>2</v>
      </c>
      <c r="C4" s="181" t="s">
        <v>3</v>
      </c>
      <c r="D4" s="181" t="s">
        <v>4</v>
      </c>
      <c r="E4" s="181" t="s">
        <v>5</v>
      </c>
      <c r="F4" s="181" t="s">
        <v>6</v>
      </c>
      <c r="G4" s="181" t="s">
        <v>7</v>
      </c>
      <c r="H4" s="181" t="s">
        <v>8</v>
      </c>
      <c r="I4" s="181" t="s">
        <v>9</v>
      </c>
      <c r="J4" s="437" t="s">
        <v>658</v>
      </c>
      <c r="K4" s="23" t="s">
        <v>10</v>
      </c>
    </row>
    <row r="5" spans="1:1024" ht="30" customHeight="1">
      <c r="A5" s="415">
        <v>1</v>
      </c>
      <c r="B5" s="31" t="s">
        <v>1519</v>
      </c>
      <c r="C5" s="127" t="s">
        <v>1520</v>
      </c>
      <c r="D5" s="104">
        <v>120</v>
      </c>
      <c r="E5" s="764"/>
      <c r="F5" s="754"/>
      <c r="G5" s="765"/>
      <c r="H5" s="766"/>
      <c r="I5" s="750"/>
      <c r="J5" s="31"/>
      <c r="K5" s="31"/>
    </row>
    <row r="6" spans="1:1024" ht="30" customHeight="1">
      <c r="A6" s="309">
        <v>2</v>
      </c>
      <c r="B6" s="438" t="s">
        <v>1521</v>
      </c>
      <c r="C6" s="239" t="s">
        <v>1522</v>
      </c>
      <c r="D6" s="704">
        <v>50</v>
      </c>
      <c r="E6" s="764"/>
      <c r="F6" s="754"/>
      <c r="G6" s="767"/>
      <c r="H6" s="766"/>
      <c r="I6" s="750"/>
      <c r="J6" s="239"/>
      <c r="K6" s="31"/>
    </row>
    <row r="7" spans="1:1024">
      <c r="A7" s="31"/>
      <c r="B7" s="31" t="s">
        <v>653</v>
      </c>
      <c r="C7" s="31"/>
      <c r="D7" s="31"/>
      <c r="E7" s="719"/>
      <c r="F7" s="757"/>
      <c r="G7" s="719"/>
      <c r="H7" s="768"/>
      <c r="I7" s="750"/>
      <c r="J7" s="31"/>
      <c r="K7" s="31"/>
    </row>
    <row r="9" spans="1:1024" ht="12" customHeight="1"/>
    <row r="10" spans="1:1024" s="231" customFormat="1">
      <c r="B10" s="231" t="s">
        <v>656</v>
      </c>
      <c r="E10" s="439"/>
      <c r="G10" s="439" t="s">
        <v>799</v>
      </c>
      <c r="H10" s="439"/>
      <c r="J10" s="439"/>
      <c r="AMI10"/>
      <c r="AMJ10"/>
    </row>
    <row r="11" spans="1:1024" s="231" customFormat="1">
      <c r="B11" s="231" t="s">
        <v>800</v>
      </c>
      <c r="G11" s="231" t="s">
        <v>1523</v>
      </c>
      <c r="H11" s="231" t="s">
        <v>801</v>
      </c>
      <c r="AMI11"/>
      <c r="AMJ11"/>
    </row>
  </sheetData>
  <pageMargins left="0.78749999999999998" right="0.78749999999999998" top="1.05277777777778" bottom="1.05277777777778" header="0.78749999999999998" footer="0.78749999999999998"/>
  <pageSetup paperSize="9" scale="90" fitToHeight="0" orientation="landscape" r:id="rId1"/>
  <headerFooter>
    <oddHeader>&amp;C&amp;"Times New Roman,Normalny"&amp;12&amp;A</oddHeader>
    <oddFooter>&amp;C&amp;"Times New Roman,Normalny"&amp;12Strona &amp;P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rgb="FF7FFE00"/>
    <pageSetUpPr fitToPage="1"/>
  </sheetPr>
  <dimension ref="A1:AMJ17"/>
  <sheetViews>
    <sheetView zoomScaleNormal="100" workbookViewId="0">
      <selection activeCell="B17" sqref="B17"/>
    </sheetView>
  </sheetViews>
  <sheetFormatPr defaultColWidth="10.5703125" defaultRowHeight="15"/>
  <cols>
    <col min="1" max="1" width="3.85546875" style="9" customWidth="1"/>
    <col min="2" max="2" width="40.7109375" style="9" customWidth="1"/>
    <col min="3" max="3" width="19.7109375" style="9" customWidth="1"/>
    <col min="4" max="4" width="8.5703125" style="9" customWidth="1"/>
    <col min="5" max="5" width="9.5703125" style="9" customWidth="1"/>
    <col min="6" max="6" width="13.5703125" style="9" customWidth="1"/>
    <col min="7" max="7" width="8.28515625" style="9" customWidth="1"/>
    <col min="8" max="8" width="11.7109375" style="9" customWidth="1"/>
    <col min="9" max="9" width="13.140625" style="9" customWidth="1"/>
    <col min="10" max="256" width="10.5703125" style="9"/>
    <col min="257" max="257" width="3.85546875" style="9" customWidth="1"/>
    <col min="258" max="258" width="40.7109375" style="9" customWidth="1"/>
    <col min="259" max="259" width="19.7109375" style="9" customWidth="1"/>
    <col min="260" max="260" width="8.5703125" style="9" customWidth="1"/>
    <col min="261" max="261" width="9.5703125" style="9" customWidth="1"/>
    <col min="262" max="262" width="13.5703125" style="9" customWidth="1"/>
    <col min="263" max="263" width="8.28515625" style="9" customWidth="1"/>
    <col min="264" max="264" width="9.5703125" style="9" customWidth="1"/>
    <col min="265" max="265" width="13.140625" style="9" customWidth="1"/>
    <col min="266" max="512" width="10.5703125" style="9"/>
    <col min="513" max="513" width="3.85546875" style="9" customWidth="1"/>
    <col min="514" max="514" width="40.7109375" style="9" customWidth="1"/>
    <col min="515" max="515" width="19.7109375" style="9" customWidth="1"/>
    <col min="516" max="516" width="8.5703125" style="9" customWidth="1"/>
    <col min="517" max="517" width="9.5703125" style="9" customWidth="1"/>
    <col min="518" max="518" width="13.5703125" style="9" customWidth="1"/>
    <col min="519" max="519" width="8.28515625" style="9" customWidth="1"/>
    <col min="520" max="520" width="9.5703125" style="9" customWidth="1"/>
    <col min="521" max="521" width="13.140625" style="9" customWidth="1"/>
    <col min="522" max="768" width="10.5703125" style="9"/>
    <col min="769" max="769" width="3.85546875" style="9" customWidth="1"/>
    <col min="770" max="770" width="40.7109375" style="9" customWidth="1"/>
    <col min="771" max="771" width="19.7109375" style="9" customWidth="1"/>
    <col min="772" max="772" width="8.5703125" style="9" customWidth="1"/>
    <col min="773" max="773" width="9.5703125" style="9" customWidth="1"/>
    <col min="774" max="774" width="13.5703125" style="9" customWidth="1"/>
    <col min="775" max="775" width="8.28515625" style="9" customWidth="1"/>
    <col min="776" max="776" width="9.5703125" style="9" customWidth="1"/>
    <col min="777" max="777" width="13.140625" style="9" customWidth="1"/>
    <col min="778" max="1021" width="10.5703125" style="9"/>
    <col min="1022" max="1024" width="11.5703125" customWidth="1"/>
  </cols>
  <sheetData>
    <row r="1" spans="1:1024" ht="12.75" customHeight="1">
      <c r="A1" s="574" t="s">
        <v>1852</v>
      </c>
      <c r="B1" s="824"/>
      <c r="C1" s="13"/>
      <c r="D1" s="14"/>
      <c r="E1" s="13"/>
      <c r="F1" s="13"/>
    </row>
    <row r="2" spans="1:1024">
      <c r="A2" s="113" t="s">
        <v>1840</v>
      </c>
      <c r="B2" s="825"/>
      <c r="C2" s="12"/>
      <c r="D2" s="12"/>
      <c r="E2" s="12"/>
      <c r="F2" s="12"/>
      <c r="G2" s="12"/>
      <c r="H2" s="17"/>
      <c r="I2" s="12"/>
    </row>
    <row r="3" spans="1:1024" s="19" customFormat="1" ht="15.75">
      <c r="A3" s="121"/>
      <c r="B3" s="4" t="s">
        <v>1524</v>
      </c>
      <c r="C3" s="121" t="s">
        <v>746</v>
      </c>
      <c r="D3" s="121"/>
      <c r="E3" s="121"/>
      <c r="F3" s="121"/>
      <c r="G3" s="121"/>
      <c r="H3" s="121"/>
      <c r="I3" s="121"/>
      <c r="AMI3"/>
      <c r="AMJ3"/>
    </row>
    <row r="4" spans="1:1024" s="24" customFormat="1" ht="51">
      <c r="A4" s="181" t="s">
        <v>1</v>
      </c>
      <c r="B4" s="181" t="s">
        <v>2</v>
      </c>
      <c r="C4" s="181" t="s">
        <v>3</v>
      </c>
      <c r="D4" s="181" t="s">
        <v>4</v>
      </c>
      <c r="E4" s="181" t="s">
        <v>5</v>
      </c>
      <c r="F4" s="181" t="s">
        <v>6</v>
      </c>
      <c r="G4" s="181" t="s">
        <v>7</v>
      </c>
      <c r="H4" s="181" t="s">
        <v>8</v>
      </c>
      <c r="I4" s="181" t="s">
        <v>9</v>
      </c>
      <c r="J4" s="181" t="s">
        <v>658</v>
      </c>
      <c r="K4" s="23" t="s">
        <v>10</v>
      </c>
      <c r="AMI4"/>
      <c r="AMJ4"/>
    </row>
    <row r="5" spans="1:1024" s="42" customFormat="1" ht="33" customHeight="1">
      <c r="A5" s="41">
        <v>1</v>
      </c>
      <c r="B5" s="41" t="s">
        <v>1525</v>
      </c>
      <c r="C5" s="41" t="s">
        <v>89</v>
      </c>
      <c r="D5" s="286">
        <v>380</v>
      </c>
      <c r="E5" s="713"/>
      <c r="F5" s="714"/>
      <c r="G5" s="715"/>
      <c r="H5" s="716"/>
      <c r="I5" s="717"/>
      <c r="J5" s="718"/>
      <c r="K5" s="31"/>
      <c r="AMI5"/>
      <c r="AMJ5"/>
    </row>
    <row r="6" spans="1:1024" s="42" customFormat="1" ht="36" customHeight="1">
      <c r="A6" s="41">
        <v>2</v>
      </c>
      <c r="B6" s="41" t="s">
        <v>1525</v>
      </c>
      <c r="C6" s="41" t="s">
        <v>106</v>
      </c>
      <c r="D6" s="286">
        <v>300</v>
      </c>
      <c r="E6" s="713"/>
      <c r="F6" s="714"/>
      <c r="G6" s="715"/>
      <c r="H6" s="716"/>
      <c r="I6" s="717"/>
      <c r="J6" s="718"/>
      <c r="K6" s="31"/>
      <c r="AMI6"/>
      <c r="AMJ6"/>
    </row>
    <row r="7" spans="1:1024" s="42" customFormat="1" ht="34.5" customHeight="1">
      <c r="A7" s="41">
        <v>3</v>
      </c>
      <c r="B7" s="41" t="s">
        <v>1526</v>
      </c>
      <c r="C7" s="41" t="s">
        <v>1527</v>
      </c>
      <c r="D7" s="286">
        <v>500</v>
      </c>
      <c r="E7" s="713"/>
      <c r="F7" s="714"/>
      <c r="G7" s="715"/>
      <c r="H7" s="716"/>
      <c r="I7" s="717"/>
      <c r="J7" s="718"/>
      <c r="K7" s="41"/>
      <c r="AMI7"/>
      <c r="AMJ7"/>
    </row>
    <row r="8" spans="1:1024" s="42" customFormat="1" ht="34.5" customHeight="1">
      <c r="A8" s="41">
        <v>4</v>
      </c>
      <c r="B8" s="66" t="s">
        <v>1528</v>
      </c>
      <c r="C8" s="41" t="s">
        <v>1527</v>
      </c>
      <c r="D8" s="286">
        <v>10</v>
      </c>
      <c r="E8" s="713"/>
      <c r="F8" s="714"/>
      <c r="G8" s="715"/>
      <c r="H8" s="716"/>
      <c r="I8" s="717"/>
      <c r="J8" s="718"/>
      <c r="K8" s="41"/>
      <c r="AMI8"/>
      <c r="AMJ8"/>
    </row>
    <row r="9" spans="1:1024" s="42" customFormat="1" ht="31.5" customHeight="1">
      <c r="A9" s="41">
        <v>5</v>
      </c>
      <c r="B9" s="66" t="s">
        <v>1529</v>
      </c>
      <c r="C9" s="41" t="s">
        <v>230</v>
      </c>
      <c r="D9" s="286">
        <v>20</v>
      </c>
      <c r="E9" s="713"/>
      <c r="F9" s="714"/>
      <c r="G9" s="715"/>
      <c r="H9" s="716"/>
      <c r="I9" s="717"/>
      <c r="J9" s="718"/>
      <c r="K9" s="41"/>
      <c r="AMI9"/>
      <c r="AMJ9"/>
    </row>
    <row r="10" spans="1:1024" s="42" customFormat="1" ht="19.5" customHeight="1">
      <c r="A10" s="41"/>
      <c r="B10" s="41" t="s">
        <v>653</v>
      </c>
      <c r="C10" s="41"/>
      <c r="D10" s="31"/>
      <c r="E10" s="769"/>
      <c r="F10" s="714"/>
      <c r="G10" s="770"/>
      <c r="H10" s="716"/>
      <c r="I10" s="717"/>
      <c r="J10" s="718"/>
      <c r="K10" s="41"/>
      <c r="AMI10"/>
      <c r="AMJ10"/>
    </row>
    <row r="11" spans="1:1024">
      <c r="E11" s="771"/>
      <c r="F11" s="771"/>
      <c r="G11" s="771"/>
      <c r="H11" s="771"/>
      <c r="I11" s="771"/>
      <c r="J11" s="771"/>
    </row>
    <row r="12" spans="1:1024" ht="12" customHeight="1">
      <c r="E12" s="771"/>
      <c r="F12" s="771"/>
      <c r="G12" s="771"/>
      <c r="H12" s="771"/>
      <c r="I12" s="771"/>
      <c r="J12" s="771"/>
    </row>
    <row r="13" spans="1:1024">
      <c r="A13" s="113"/>
      <c r="B13" s="113" t="s">
        <v>656</v>
      </c>
      <c r="C13" s="113"/>
      <c r="D13" s="113"/>
      <c r="E13" s="113"/>
      <c r="F13" s="113"/>
      <c r="G13" s="113"/>
      <c r="H13" s="113" t="s">
        <v>799</v>
      </c>
      <c r="I13" s="113"/>
      <c r="J13" s="113"/>
    </row>
    <row r="14" spans="1:1024">
      <c r="A14" s="113"/>
      <c r="B14" s="113" t="s">
        <v>800</v>
      </c>
      <c r="C14" s="113"/>
      <c r="D14" s="113"/>
      <c r="E14" s="113"/>
      <c r="F14" s="113"/>
      <c r="G14" s="113"/>
      <c r="H14" s="113" t="s">
        <v>1172</v>
      </c>
      <c r="I14" s="113" t="s">
        <v>801</v>
      </c>
      <c r="J14" s="113"/>
    </row>
    <row r="17" spans="9:9">
      <c r="I17" s="111"/>
    </row>
  </sheetData>
  <conditionalFormatting sqref="E5:E9">
    <cfRule type="expression" dxfId="5" priority="2">
      <formula>$E5=#REF!</formula>
    </cfRule>
  </conditionalFormatting>
  <pageMargins left="0.78749999999999998" right="0.78749999999999998" top="1.05277777777778" bottom="1.05277777777778" header="0.78749999999999998" footer="0.78749999999999998"/>
  <pageSetup paperSize="9" scale="92" fitToHeight="0" orientation="landscape" r:id="rId1"/>
  <headerFooter>
    <oddHeader>&amp;C&amp;"Times New Roman,Normalny"&amp;12&amp;A</oddHeader>
    <oddFooter>&amp;C&amp;"Times New Roman,Normalny"&amp;12Strona &amp;P</oddFooter>
  </headerFooter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>
    <tabColor rgb="FF7FFE00"/>
    <pageSetUpPr fitToPage="1"/>
  </sheetPr>
  <dimension ref="A1:AMJ11"/>
  <sheetViews>
    <sheetView zoomScaleNormal="100" workbookViewId="0">
      <selection activeCell="C15" sqref="C15"/>
    </sheetView>
  </sheetViews>
  <sheetFormatPr defaultColWidth="11.42578125" defaultRowHeight="15"/>
  <cols>
    <col min="1" max="1" width="4.42578125" style="9" customWidth="1"/>
    <col min="2" max="2" width="57.28515625" style="9" customWidth="1"/>
    <col min="3" max="5" width="11.42578125" style="9"/>
    <col min="6" max="6" width="11.7109375" style="9" customWidth="1"/>
    <col min="7" max="7" width="11.42578125" style="9"/>
    <col min="8" max="8" width="13.28515625" style="9" customWidth="1"/>
    <col min="9" max="9" width="12.28515625" style="9" customWidth="1"/>
    <col min="10" max="256" width="11.42578125" style="9"/>
    <col min="257" max="257" width="4.42578125" style="9" customWidth="1"/>
    <col min="258" max="258" width="57.28515625" style="9" customWidth="1"/>
    <col min="259" max="261" width="11.42578125" style="9"/>
    <col min="262" max="262" width="11.7109375" style="9" customWidth="1"/>
    <col min="263" max="512" width="11.42578125" style="9"/>
    <col min="513" max="513" width="4.42578125" style="9" customWidth="1"/>
    <col min="514" max="514" width="57.28515625" style="9" customWidth="1"/>
    <col min="515" max="517" width="11.42578125" style="9"/>
    <col min="518" max="518" width="11.7109375" style="9" customWidth="1"/>
    <col min="519" max="768" width="11.42578125" style="9"/>
    <col min="769" max="769" width="4.42578125" style="9" customWidth="1"/>
    <col min="770" max="770" width="57.28515625" style="9" customWidth="1"/>
    <col min="771" max="773" width="11.42578125" style="9"/>
    <col min="774" max="774" width="11.7109375" style="9" customWidth="1"/>
    <col min="775" max="1024" width="11.42578125" style="9"/>
  </cols>
  <sheetData>
    <row r="1" spans="1:11" ht="12.75" customHeight="1">
      <c r="A1" s="574" t="s">
        <v>1852</v>
      </c>
      <c r="B1" s="824"/>
      <c r="C1" s="13"/>
      <c r="D1" s="14"/>
      <c r="E1" s="13"/>
      <c r="F1" s="13"/>
    </row>
    <row r="2" spans="1:11">
      <c r="A2" s="113" t="s">
        <v>1840</v>
      </c>
      <c r="B2" s="825"/>
    </row>
    <row r="3" spans="1:11">
      <c r="A3" s="855" t="s">
        <v>1530</v>
      </c>
      <c r="B3" s="855"/>
      <c r="C3" s="855"/>
      <c r="D3" s="855"/>
      <c r="E3" s="855"/>
      <c r="F3" s="855"/>
      <c r="G3" s="855"/>
      <c r="H3" s="855"/>
      <c r="I3" s="855"/>
      <c r="J3" s="855"/>
    </row>
    <row r="4" spans="1:11" ht="38.25">
      <c r="A4" s="133" t="s">
        <v>1</v>
      </c>
      <c r="B4" s="133" t="s">
        <v>2</v>
      </c>
      <c r="C4" s="133" t="s">
        <v>3</v>
      </c>
      <c r="D4" s="133" t="s">
        <v>4</v>
      </c>
      <c r="E4" s="133" t="s">
        <v>5</v>
      </c>
      <c r="F4" s="133" t="s">
        <v>6</v>
      </c>
      <c r="G4" s="133" t="s">
        <v>7</v>
      </c>
      <c r="H4" s="133" t="s">
        <v>8</v>
      </c>
      <c r="I4" s="133" t="s">
        <v>9</v>
      </c>
      <c r="J4" s="133" t="s">
        <v>658</v>
      </c>
      <c r="K4" s="23" t="s">
        <v>10</v>
      </c>
    </row>
    <row r="5" spans="1:11" ht="115.5">
      <c r="A5" s="41">
        <v>1</v>
      </c>
      <c r="B5" s="127" t="s">
        <v>1531</v>
      </c>
      <c r="C5" s="96" t="s">
        <v>1532</v>
      </c>
      <c r="D5" s="31">
        <v>12</v>
      </c>
      <c r="E5" s="763"/>
      <c r="F5" s="74"/>
      <c r="G5" s="52"/>
      <c r="H5" s="74"/>
      <c r="I5" s="176"/>
      <c r="J5" s="138"/>
      <c r="K5" s="31"/>
    </row>
    <row r="6" spans="1:11" ht="115.5">
      <c r="A6" s="41">
        <v>2</v>
      </c>
      <c r="B6" s="127" t="s">
        <v>1531</v>
      </c>
      <c r="C6" s="848" t="s">
        <v>1533</v>
      </c>
      <c r="D6" s="31">
        <v>12</v>
      </c>
      <c r="E6" s="763"/>
      <c r="F6" s="74"/>
      <c r="G6" s="52"/>
      <c r="H6" s="74"/>
      <c r="I6" s="176"/>
      <c r="J6" s="138"/>
      <c r="K6" s="31"/>
    </row>
    <row r="7" spans="1:11">
      <c r="A7" s="41"/>
      <c r="B7" s="31" t="s">
        <v>653</v>
      </c>
      <c r="C7" s="31"/>
      <c r="D7" s="440"/>
      <c r="E7" s="441"/>
      <c r="F7" s="74"/>
      <c r="G7" s="130"/>
      <c r="H7" s="74"/>
      <c r="I7" s="176"/>
      <c r="J7" s="138"/>
      <c r="K7" s="31"/>
    </row>
    <row r="9" spans="1:11" ht="12" customHeight="1"/>
    <row r="10" spans="1:11" s="231" customFormat="1" ht="12.75">
      <c r="B10" s="231" t="s">
        <v>656</v>
      </c>
      <c r="E10" s="439"/>
      <c r="G10" s="439" t="s">
        <v>799</v>
      </c>
      <c r="H10" s="439"/>
      <c r="J10" s="439"/>
    </row>
    <row r="11" spans="1:11" s="231" customFormat="1" ht="12.75">
      <c r="B11" s="231" t="s">
        <v>800</v>
      </c>
      <c r="G11" s="231" t="s">
        <v>1523</v>
      </c>
      <c r="H11" s="231" t="s">
        <v>801</v>
      </c>
    </row>
  </sheetData>
  <mergeCells count="1">
    <mergeCell ref="A3:J3"/>
  </mergeCells>
  <pageMargins left="0.78749999999999998" right="0.78749999999999998" top="1.05277777777778" bottom="1.05277777777778" header="0.78749999999999998" footer="0.78749999999999998"/>
  <pageSetup paperSize="9" scale="82" fitToHeight="0" orientation="landscape" r:id="rId1"/>
  <headerFooter>
    <oddHeader>&amp;C&amp;"Times New Roman,Normalny"&amp;12&amp;A</oddHeader>
    <oddFooter>&amp;C&amp;"Times New Roman,Normalny"&amp;12Strona &amp;P</oddFoot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>
    <tabColor rgb="FF7FFE00"/>
    <pageSetUpPr fitToPage="1"/>
  </sheetPr>
  <dimension ref="A1:AMJ17"/>
  <sheetViews>
    <sheetView zoomScaleNormal="100" workbookViewId="0">
      <selection activeCell="C17" sqref="C17"/>
    </sheetView>
  </sheetViews>
  <sheetFormatPr defaultColWidth="10.5703125" defaultRowHeight="15"/>
  <cols>
    <col min="1" max="1" width="4.7109375" style="9" customWidth="1"/>
    <col min="2" max="2" width="36.7109375" style="9" customWidth="1"/>
    <col min="3" max="3" width="16.28515625" style="9" customWidth="1"/>
    <col min="4" max="4" width="6" style="9" customWidth="1"/>
    <col min="5" max="5" width="12.140625" style="9" customWidth="1"/>
    <col min="6" max="6" width="13" style="9" customWidth="1"/>
    <col min="7" max="7" width="6" style="9" customWidth="1"/>
    <col min="8" max="8" width="13.140625" style="9" customWidth="1"/>
    <col min="9" max="9" width="14.5703125" style="9" customWidth="1"/>
    <col min="10" max="10" width="12.140625" style="9" customWidth="1"/>
    <col min="11" max="256" width="10.5703125" style="9"/>
    <col min="257" max="257" width="4.7109375" style="9" customWidth="1"/>
    <col min="258" max="258" width="36.7109375" style="9" customWidth="1"/>
    <col min="259" max="259" width="16.28515625" style="9" customWidth="1"/>
    <col min="260" max="260" width="7.28515625" style="9" customWidth="1"/>
    <col min="261" max="261" width="12.140625" style="9" customWidth="1"/>
    <col min="262" max="262" width="13" style="9" customWidth="1"/>
    <col min="263" max="263" width="8.28515625" style="9" customWidth="1"/>
    <col min="264" max="264" width="12.5703125" style="9" customWidth="1"/>
    <col min="265" max="265" width="11.85546875" style="9" customWidth="1"/>
    <col min="266" max="512" width="10.5703125" style="9"/>
    <col min="513" max="513" width="4.7109375" style="9" customWidth="1"/>
    <col min="514" max="514" width="36.7109375" style="9" customWidth="1"/>
    <col min="515" max="515" width="16.28515625" style="9" customWidth="1"/>
    <col min="516" max="516" width="7.28515625" style="9" customWidth="1"/>
    <col min="517" max="517" width="12.140625" style="9" customWidth="1"/>
    <col min="518" max="518" width="13" style="9" customWidth="1"/>
    <col min="519" max="519" width="8.28515625" style="9" customWidth="1"/>
    <col min="520" max="520" width="12.5703125" style="9" customWidth="1"/>
    <col min="521" max="521" width="11.85546875" style="9" customWidth="1"/>
    <col min="522" max="768" width="10.5703125" style="9"/>
    <col min="769" max="769" width="4.7109375" style="9" customWidth="1"/>
    <col min="770" max="770" width="36.7109375" style="9" customWidth="1"/>
    <col min="771" max="771" width="16.28515625" style="9" customWidth="1"/>
    <col min="772" max="772" width="7.28515625" style="9" customWidth="1"/>
    <col min="773" max="773" width="12.140625" style="9" customWidth="1"/>
    <col min="774" max="774" width="13" style="9" customWidth="1"/>
    <col min="775" max="775" width="8.28515625" style="9" customWidth="1"/>
    <col min="776" max="776" width="12.5703125" style="9" customWidth="1"/>
    <col min="777" max="777" width="11.85546875" style="9" customWidth="1"/>
    <col min="778" max="1021" width="10.5703125" style="9"/>
    <col min="1022" max="1024" width="11.5703125" customWidth="1"/>
  </cols>
  <sheetData>
    <row r="1" spans="1:1024" ht="12.75" customHeight="1">
      <c r="A1" s="574" t="s">
        <v>1852</v>
      </c>
      <c r="B1" s="824"/>
      <c r="C1" s="13"/>
      <c r="D1" s="14"/>
      <c r="E1" s="13"/>
      <c r="F1" s="13"/>
    </row>
    <row r="2" spans="1:1024">
      <c r="A2" s="113" t="s">
        <v>1840</v>
      </c>
      <c r="B2" s="825"/>
    </row>
    <row r="3" spans="1:1024">
      <c r="A3" s="177"/>
      <c r="B3" s="177" t="s">
        <v>1534</v>
      </c>
      <c r="C3" s="177"/>
      <c r="D3" s="177"/>
      <c r="E3" s="177"/>
      <c r="F3" s="177"/>
      <c r="G3" s="177"/>
      <c r="H3" s="177"/>
      <c r="I3" s="177"/>
      <c r="J3" s="177"/>
    </row>
    <row r="4" spans="1:1024" s="24" customFormat="1" ht="38.25">
      <c r="A4" s="181" t="s">
        <v>1</v>
      </c>
      <c r="B4" s="181" t="s">
        <v>2</v>
      </c>
      <c r="C4" s="181" t="s">
        <v>3</v>
      </c>
      <c r="D4" s="181" t="s">
        <v>4</v>
      </c>
      <c r="E4" s="181" t="s">
        <v>5</v>
      </c>
      <c r="F4" s="181" t="s">
        <v>6</v>
      </c>
      <c r="G4" s="181" t="s">
        <v>7</v>
      </c>
      <c r="H4" s="181" t="s">
        <v>8</v>
      </c>
      <c r="I4" s="181" t="s">
        <v>9</v>
      </c>
      <c r="J4" s="437" t="s">
        <v>658</v>
      </c>
      <c r="K4" s="23" t="s">
        <v>10</v>
      </c>
      <c r="AMI4"/>
      <c r="AMJ4"/>
    </row>
    <row r="5" spans="1:1024" s="24" customFormat="1">
      <c r="A5" s="127">
        <v>1</v>
      </c>
      <c r="B5" s="126" t="s">
        <v>1535</v>
      </c>
      <c r="C5" s="127" t="s">
        <v>1003</v>
      </c>
      <c r="D5" s="772">
        <v>2</v>
      </c>
      <c r="E5" s="273"/>
      <c r="F5" s="418"/>
      <c r="G5" s="52"/>
      <c r="H5" s="641"/>
      <c r="I5" s="311"/>
      <c r="J5" s="442"/>
      <c r="K5" s="31"/>
      <c r="AMI5"/>
      <c r="AMJ5"/>
    </row>
    <row r="6" spans="1:1024" s="24" customFormat="1">
      <c r="A6" s="127">
        <v>2</v>
      </c>
      <c r="B6" s="126" t="s">
        <v>1536</v>
      </c>
      <c r="C6" s="127" t="s">
        <v>1003</v>
      </c>
      <c r="D6" s="772">
        <v>2</v>
      </c>
      <c r="E6" s="273"/>
      <c r="F6" s="418"/>
      <c r="G6" s="52"/>
      <c r="H6" s="641"/>
      <c r="I6" s="311"/>
      <c r="J6" s="442"/>
      <c r="K6" s="31"/>
      <c r="AMI6"/>
      <c r="AMJ6"/>
    </row>
    <row r="7" spans="1:1024" ht="42.75" customHeight="1">
      <c r="A7" s="127">
        <v>3</v>
      </c>
      <c r="B7" s="443" t="s">
        <v>1537</v>
      </c>
      <c r="C7" s="444" t="s">
        <v>1003</v>
      </c>
      <c r="D7" s="773">
        <v>50</v>
      </c>
      <c r="E7" s="273"/>
      <c r="F7" s="418"/>
      <c r="G7" s="52"/>
      <c r="H7" s="641"/>
      <c r="I7" s="311"/>
      <c r="J7" s="416"/>
      <c r="K7" s="31"/>
    </row>
    <row r="8" spans="1:1024" ht="36.75" customHeight="1">
      <c r="A8" s="127">
        <v>4</v>
      </c>
      <c r="B8" s="443" t="s">
        <v>1538</v>
      </c>
      <c r="C8" s="444" t="s">
        <v>1003</v>
      </c>
      <c r="D8" s="773">
        <v>50</v>
      </c>
      <c r="E8" s="273"/>
      <c r="F8" s="418"/>
      <c r="G8" s="52"/>
      <c r="H8" s="641"/>
      <c r="I8" s="311"/>
      <c r="J8" s="416"/>
      <c r="K8" s="31"/>
    </row>
    <row r="9" spans="1:1024" ht="50.25" customHeight="1">
      <c r="A9" s="127">
        <v>5</v>
      </c>
      <c r="B9" s="443" t="s">
        <v>1539</v>
      </c>
      <c r="C9" s="444" t="s">
        <v>1003</v>
      </c>
      <c r="D9" s="773">
        <v>240</v>
      </c>
      <c r="E9" s="273"/>
      <c r="F9" s="418"/>
      <c r="G9" s="52"/>
      <c r="H9" s="641"/>
      <c r="I9" s="311"/>
      <c r="J9" s="416"/>
      <c r="K9" s="31"/>
    </row>
    <row r="10" spans="1:1024" ht="31.5" customHeight="1">
      <c r="A10" s="127">
        <v>6</v>
      </c>
      <c r="B10" s="19" t="s">
        <v>1540</v>
      </c>
      <c r="C10" s="445" t="s">
        <v>1541</v>
      </c>
      <c r="D10" s="774">
        <v>5</v>
      </c>
      <c r="E10" s="273"/>
      <c r="F10" s="418"/>
      <c r="G10" s="52"/>
      <c r="H10" s="641"/>
      <c r="I10" s="311"/>
      <c r="J10" s="416"/>
      <c r="K10" s="31"/>
    </row>
    <row r="11" spans="1:1024" ht="39.75" customHeight="1">
      <c r="A11" s="127">
        <v>7</v>
      </c>
      <c r="B11" s="96" t="s">
        <v>1542</v>
      </c>
      <c r="C11" s="445" t="s">
        <v>1543</v>
      </c>
      <c r="D11" s="774">
        <v>700</v>
      </c>
      <c r="E11" s="273"/>
      <c r="F11" s="418"/>
      <c r="G11" s="52"/>
      <c r="H11" s="641"/>
      <c r="I11" s="311"/>
      <c r="J11" s="416"/>
      <c r="K11" s="31"/>
    </row>
    <row r="12" spans="1:1024" ht="19.5" customHeight="1">
      <c r="A12" s="31"/>
      <c r="B12" s="31" t="s">
        <v>653</v>
      </c>
      <c r="C12" s="31"/>
      <c r="D12" s="775"/>
      <c r="E12" s="104"/>
      <c r="F12" s="446"/>
      <c r="G12" s="446"/>
      <c r="H12" s="446"/>
      <c r="I12" s="446"/>
      <c r="J12" s="47"/>
      <c r="K12" s="31"/>
    </row>
    <row r="15" spans="1:1024">
      <c r="A15" s="432"/>
      <c r="B15" s="432"/>
      <c r="C15" s="432"/>
      <c r="D15" s="432"/>
      <c r="E15" s="432"/>
      <c r="F15" s="432"/>
      <c r="G15" s="432"/>
      <c r="H15" s="432"/>
      <c r="I15" s="432"/>
      <c r="J15" s="432"/>
    </row>
    <row r="16" spans="1:1024">
      <c r="A16" s="432"/>
      <c r="B16" s="432" t="s">
        <v>656</v>
      </c>
      <c r="C16" s="432"/>
      <c r="D16" s="432"/>
      <c r="E16" s="432"/>
      <c r="F16" s="432"/>
      <c r="G16" s="432"/>
      <c r="H16" s="432" t="s">
        <v>799</v>
      </c>
      <c r="I16" s="432"/>
      <c r="J16" s="432"/>
    </row>
    <row r="17" spans="1:10">
      <c r="A17" s="432"/>
      <c r="B17" s="432" t="s">
        <v>800</v>
      </c>
      <c r="C17" s="432"/>
      <c r="D17" s="432"/>
      <c r="E17" s="432"/>
      <c r="F17" s="432"/>
      <c r="G17" s="432"/>
      <c r="H17" s="432" t="s">
        <v>1503</v>
      </c>
      <c r="I17" s="432" t="s">
        <v>801</v>
      </c>
      <c r="J17" s="432"/>
    </row>
  </sheetData>
  <pageMargins left="0.78749999999999998" right="0.78749999999999998" top="1.05277777777778" bottom="1.05277777777778" header="0.78749999999999998" footer="0.78749999999999998"/>
  <pageSetup paperSize="9" scale="95" fitToHeight="0" orientation="landscape" r:id="rId1"/>
  <headerFooter>
    <oddHeader>&amp;C&amp;"Times New Roman,Normalny"&amp;12&amp;A</oddHeader>
    <oddFooter>&amp;C&amp;"Times New Roman,Normalny"&amp;12Strona &amp;P</oddFooter>
  </headerFooter>
  <colBreaks count="1" manualBreakCount="1">
    <brk id="10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>
    <tabColor rgb="FF7FFE00"/>
    <pageSetUpPr fitToPage="1"/>
  </sheetPr>
  <dimension ref="A1:AMJ15"/>
  <sheetViews>
    <sheetView zoomScaleNormal="100" workbookViewId="0">
      <selection activeCell="B7" sqref="B7"/>
    </sheetView>
  </sheetViews>
  <sheetFormatPr defaultColWidth="10.5703125" defaultRowHeight="15"/>
  <cols>
    <col min="1" max="1" width="3.7109375" style="9" customWidth="1"/>
    <col min="2" max="2" width="46.42578125" style="9" customWidth="1"/>
    <col min="3" max="3" width="13" style="9" customWidth="1"/>
    <col min="4" max="4" width="8.5703125" style="9" customWidth="1"/>
    <col min="5" max="5" width="12.28515625" style="9" customWidth="1"/>
    <col min="6" max="6" width="11.85546875" style="9" customWidth="1"/>
    <col min="7" max="7" width="7.28515625" style="9" customWidth="1"/>
    <col min="8" max="8" width="13.85546875" style="9" customWidth="1"/>
    <col min="9" max="9" width="11.42578125" style="9" customWidth="1"/>
    <col min="10" max="256" width="10.5703125" style="9"/>
    <col min="257" max="257" width="3.7109375" style="9" customWidth="1"/>
    <col min="258" max="258" width="46.42578125" style="9" customWidth="1"/>
    <col min="259" max="259" width="13" style="9" customWidth="1"/>
    <col min="260" max="260" width="8.5703125" style="9" customWidth="1"/>
    <col min="261" max="261" width="12.28515625" style="9" customWidth="1"/>
    <col min="262" max="262" width="11.85546875" style="9" customWidth="1"/>
    <col min="263" max="263" width="7.28515625" style="9" customWidth="1"/>
    <col min="264" max="264" width="12" style="9" customWidth="1"/>
    <col min="265" max="265" width="11.42578125" style="9" customWidth="1"/>
    <col min="266" max="512" width="10.5703125" style="9"/>
    <col min="513" max="513" width="3.7109375" style="9" customWidth="1"/>
    <col min="514" max="514" width="46.42578125" style="9" customWidth="1"/>
    <col min="515" max="515" width="13" style="9" customWidth="1"/>
    <col min="516" max="516" width="8.5703125" style="9" customWidth="1"/>
    <col min="517" max="517" width="12.28515625" style="9" customWidth="1"/>
    <col min="518" max="518" width="11.85546875" style="9" customWidth="1"/>
    <col min="519" max="519" width="7.28515625" style="9" customWidth="1"/>
    <col min="520" max="520" width="12" style="9" customWidth="1"/>
    <col min="521" max="521" width="11.42578125" style="9" customWidth="1"/>
    <col min="522" max="768" width="10.5703125" style="9"/>
    <col min="769" max="769" width="3.7109375" style="9" customWidth="1"/>
    <col min="770" max="770" width="46.42578125" style="9" customWidth="1"/>
    <col min="771" max="771" width="13" style="9" customWidth="1"/>
    <col min="772" max="772" width="8.5703125" style="9" customWidth="1"/>
    <col min="773" max="773" width="12.28515625" style="9" customWidth="1"/>
    <col min="774" max="774" width="11.85546875" style="9" customWidth="1"/>
    <col min="775" max="775" width="7.28515625" style="9" customWidth="1"/>
    <col min="776" max="776" width="12" style="9" customWidth="1"/>
    <col min="777" max="777" width="11.42578125" style="9" customWidth="1"/>
    <col min="778" max="1021" width="10.5703125" style="9"/>
    <col min="1022" max="1024" width="11.5703125" customWidth="1"/>
  </cols>
  <sheetData>
    <row r="1" spans="1:1024" ht="12.75" customHeight="1">
      <c r="A1" s="574" t="s">
        <v>1852</v>
      </c>
      <c r="B1" s="824"/>
      <c r="C1" s="13"/>
      <c r="D1" s="14"/>
      <c r="E1" s="13"/>
      <c r="F1" s="13"/>
    </row>
    <row r="2" spans="1:1024">
      <c r="A2" s="113" t="s">
        <v>1840</v>
      </c>
      <c r="B2" s="825"/>
      <c r="C2" s="12"/>
      <c r="D2" s="12"/>
      <c r="E2" s="12"/>
      <c r="F2" s="12"/>
      <c r="G2" s="12"/>
      <c r="H2" s="12"/>
      <c r="I2" s="17"/>
      <c r="J2" s="12"/>
    </row>
    <row r="3" spans="1:1024">
      <c r="A3" s="24" t="s">
        <v>1544</v>
      </c>
    </row>
    <row r="4" spans="1:1024" s="42" customFormat="1" ht="38.25">
      <c r="A4" s="181" t="s">
        <v>1</v>
      </c>
      <c r="B4" s="181" t="s">
        <v>2</v>
      </c>
      <c r="C4" s="181" t="s">
        <v>3</v>
      </c>
      <c r="D4" s="181" t="s">
        <v>4</v>
      </c>
      <c r="E4" s="181" t="s">
        <v>5</v>
      </c>
      <c r="F4" s="181" t="s">
        <v>6</v>
      </c>
      <c r="G4" s="181" t="s">
        <v>7</v>
      </c>
      <c r="H4" s="181" t="s">
        <v>8</v>
      </c>
      <c r="I4" s="181" t="s">
        <v>9</v>
      </c>
      <c r="J4" s="437" t="s">
        <v>658</v>
      </c>
      <c r="K4" s="23" t="s">
        <v>10</v>
      </c>
      <c r="AMJ4"/>
    </row>
    <row r="5" spans="1:1024" s="42" customFormat="1" ht="48" customHeight="1">
      <c r="A5" s="41">
        <v>1</v>
      </c>
      <c r="B5" s="447" t="s">
        <v>1545</v>
      </c>
      <c r="C5" s="277" t="s">
        <v>1546</v>
      </c>
      <c r="D5" s="729">
        <v>3</v>
      </c>
      <c r="E5" s="713"/>
      <c r="F5" s="448"/>
      <c r="G5" s="52"/>
      <c r="H5" s="648"/>
      <c r="I5" s="449"/>
      <c r="J5" s="450"/>
      <c r="K5" s="31"/>
      <c r="AMJ5"/>
    </row>
    <row r="6" spans="1:1024" s="42" customFormat="1" ht="54" customHeight="1">
      <c r="A6" s="41">
        <v>2</v>
      </c>
      <c r="B6" s="451" t="s">
        <v>1547</v>
      </c>
      <c r="C6" s="379" t="s">
        <v>1548</v>
      </c>
      <c r="D6" s="729">
        <v>100</v>
      </c>
      <c r="E6" s="713"/>
      <c r="F6" s="448"/>
      <c r="G6" s="52"/>
      <c r="H6" s="648"/>
      <c r="I6" s="449"/>
      <c r="J6" s="450"/>
      <c r="K6" s="31"/>
      <c r="AMJ6"/>
    </row>
    <row r="7" spans="1:1024" s="42" customFormat="1" ht="60" customHeight="1">
      <c r="A7" s="41">
        <v>3</v>
      </c>
      <c r="B7" s="451" t="s">
        <v>1549</v>
      </c>
      <c r="C7" s="277" t="s">
        <v>1550</v>
      </c>
      <c r="D7" s="729">
        <v>100</v>
      </c>
      <c r="E7" s="713"/>
      <c r="F7" s="448"/>
      <c r="G7" s="52"/>
      <c r="H7" s="648"/>
      <c r="I7" s="449"/>
      <c r="J7" s="450"/>
      <c r="K7" s="41"/>
      <c r="AMJ7"/>
    </row>
    <row r="8" spans="1:1024" s="42" customFormat="1" ht="60" customHeight="1">
      <c r="A8" s="41">
        <v>4</v>
      </c>
      <c r="B8" s="451" t="s">
        <v>1551</v>
      </c>
      <c r="C8" s="277" t="s">
        <v>1552</v>
      </c>
      <c r="D8" s="729">
        <v>3</v>
      </c>
      <c r="E8" s="713"/>
      <c r="F8" s="448"/>
      <c r="G8" s="52"/>
      <c r="H8" s="648"/>
      <c r="I8" s="449"/>
      <c r="J8" s="450"/>
      <c r="K8" s="41"/>
      <c r="AMJ8"/>
    </row>
    <row r="9" spans="1:1024" s="42" customFormat="1" ht="60" customHeight="1">
      <c r="A9" s="41">
        <v>5</v>
      </c>
      <c r="B9" s="452" t="s">
        <v>1553</v>
      </c>
      <c r="C9" s="277" t="s">
        <v>1554</v>
      </c>
      <c r="D9" s="729">
        <v>3</v>
      </c>
      <c r="E9" s="713"/>
      <c r="F9" s="448"/>
      <c r="G9" s="52"/>
      <c r="H9" s="648"/>
      <c r="I9" s="449"/>
      <c r="J9" s="450"/>
      <c r="K9" s="41"/>
      <c r="AMJ9"/>
    </row>
    <row r="10" spans="1:1024" s="42" customFormat="1" ht="60" customHeight="1">
      <c r="A10" s="41">
        <v>6</v>
      </c>
      <c r="B10" s="452" t="s">
        <v>1555</v>
      </c>
      <c r="C10" s="277" t="s">
        <v>1556</v>
      </c>
      <c r="D10" s="729">
        <v>3</v>
      </c>
      <c r="E10" s="713"/>
      <c r="F10" s="448"/>
      <c r="G10" s="52"/>
      <c r="H10" s="648"/>
      <c r="I10" s="449"/>
      <c r="J10" s="450"/>
      <c r="K10" s="41"/>
      <c r="AMJ10"/>
    </row>
    <row r="11" spans="1:1024" ht="20.25" customHeight="1">
      <c r="A11" s="31"/>
      <c r="B11" s="286" t="s">
        <v>653</v>
      </c>
      <c r="C11" s="286"/>
      <c r="D11" s="225"/>
      <c r="E11" s="225"/>
      <c r="F11" s="453"/>
      <c r="G11" s="225"/>
      <c r="H11" s="649"/>
      <c r="I11" s="454"/>
      <c r="J11" s="225"/>
      <c r="K11" s="31"/>
    </row>
    <row r="13" spans="1:1024" ht="12" customHeight="1"/>
    <row r="14" spans="1:1024" s="231" customFormat="1">
      <c r="B14" s="231" t="s">
        <v>656</v>
      </c>
      <c r="E14" s="439"/>
      <c r="G14" s="439" t="s">
        <v>799</v>
      </c>
      <c r="H14" s="439"/>
      <c r="J14" s="439"/>
      <c r="AMJ14"/>
    </row>
    <row r="15" spans="1:1024" s="231" customFormat="1">
      <c r="B15" s="231" t="s">
        <v>800</v>
      </c>
      <c r="G15" s="231" t="s">
        <v>1523</v>
      </c>
      <c r="H15" s="231" t="s">
        <v>801</v>
      </c>
      <c r="AMJ15"/>
    </row>
  </sheetData>
  <conditionalFormatting sqref="E5:E10">
    <cfRule type="expression" dxfId="4" priority="2">
      <formula>$E5=#REF!</formula>
    </cfRule>
  </conditionalFormatting>
  <pageMargins left="0.78749999999999998" right="0.78749999999999998" top="1.05277777777778" bottom="1.05277777777778" header="0.78749999999999998" footer="0.78749999999999998"/>
  <pageSetup paperSize="9" scale="92" fitToHeight="0" orientation="landscape" r:id="rId1"/>
  <headerFooter>
    <oddHeader>&amp;C&amp;"Times New Roman,Normalny"&amp;12&amp;A</oddHeader>
    <oddFooter>&amp;C&amp;"Times New Roman,Normalny"&amp;12Strona &amp;P</oddFooter>
  </headerFooter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>
    <tabColor rgb="FF7FFE00"/>
    <pageSetUpPr fitToPage="1"/>
  </sheetPr>
  <dimension ref="A1:AMH16"/>
  <sheetViews>
    <sheetView zoomScaleNormal="100" workbookViewId="0">
      <selection activeCell="K22" sqref="K22"/>
    </sheetView>
  </sheetViews>
  <sheetFormatPr defaultColWidth="10.7109375" defaultRowHeight="15"/>
  <cols>
    <col min="1" max="1" width="4.7109375" style="9" customWidth="1"/>
    <col min="2" max="2" width="31.42578125" style="9" customWidth="1"/>
    <col min="3" max="3" width="15.5703125" style="9" customWidth="1"/>
    <col min="4" max="4" width="6.5703125" style="9" customWidth="1"/>
    <col min="5" max="5" width="13.42578125" style="9" customWidth="1"/>
    <col min="6" max="6" width="11.28515625" style="9" customWidth="1"/>
    <col min="7" max="7" width="8.85546875" style="9" customWidth="1"/>
    <col min="8" max="8" width="12.140625" style="9" customWidth="1"/>
    <col min="9" max="256" width="10.7109375" style="9"/>
    <col min="257" max="257" width="4.7109375" style="9" customWidth="1"/>
    <col min="258" max="258" width="31.42578125" style="9" customWidth="1"/>
    <col min="259" max="259" width="15.5703125" style="9" customWidth="1"/>
    <col min="260" max="260" width="6.5703125" style="9" customWidth="1"/>
    <col min="261" max="261" width="12" style="9" customWidth="1"/>
    <col min="262" max="262" width="10.7109375" style="9"/>
    <col min="263" max="263" width="8.85546875" style="9" customWidth="1"/>
    <col min="264" max="264" width="12.140625" style="9" customWidth="1"/>
    <col min="265" max="512" width="10.7109375" style="9"/>
    <col min="513" max="513" width="4.7109375" style="9" customWidth="1"/>
    <col min="514" max="514" width="31.42578125" style="9" customWidth="1"/>
    <col min="515" max="515" width="15.5703125" style="9" customWidth="1"/>
    <col min="516" max="516" width="6.5703125" style="9" customWidth="1"/>
    <col min="517" max="517" width="12" style="9" customWidth="1"/>
    <col min="518" max="518" width="10.7109375" style="9"/>
    <col min="519" max="519" width="8.85546875" style="9" customWidth="1"/>
    <col min="520" max="520" width="12.140625" style="9" customWidth="1"/>
    <col min="521" max="768" width="10.7109375" style="9"/>
    <col min="769" max="769" width="4.7109375" style="9" customWidth="1"/>
    <col min="770" max="770" width="31.42578125" style="9" customWidth="1"/>
    <col min="771" max="771" width="15.5703125" style="9" customWidth="1"/>
    <col min="772" max="772" width="6.5703125" style="9" customWidth="1"/>
    <col min="773" max="773" width="12" style="9" customWidth="1"/>
    <col min="774" max="774" width="10.7109375" style="9"/>
    <col min="775" max="775" width="8.85546875" style="9" customWidth="1"/>
    <col min="776" max="776" width="12.140625" style="9" customWidth="1"/>
    <col min="777" max="1022" width="10.7109375" style="9"/>
    <col min="1023" max="1024" width="11.5703125" customWidth="1"/>
  </cols>
  <sheetData>
    <row r="1" spans="1:11" ht="12.75" customHeight="1">
      <c r="A1" s="574" t="s">
        <v>1852</v>
      </c>
      <c r="B1" s="824"/>
      <c r="C1" s="13"/>
      <c r="D1" s="14"/>
      <c r="E1" s="13"/>
      <c r="F1" s="13"/>
    </row>
    <row r="2" spans="1:11">
      <c r="A2" s="113" t="s">
        <v>1840</v>
      </c>
      <c r="B2" s="825"/>
      <c r="C2" s="231"/>
      <c r="D2" s="231"/>
      <c r="E2" s="231"/>
      <c r="F2" s="231"/>
      <c r="G2" s="231"/>
      <c r="H2" s="867"/>
      <c r="I2" s="867"/>
      <c r="J2" s="231"/>
    </row>
    <row r="3" spans="1:11">
      <c r="A3" s="473" t="s">
        <v>1557</v>
      </c>
      <c r="B3" s="473"/>
      <c r="C3" s="473"/>
      <c r="D3" s="231"/>
      <c r="E3" s="231"/>
      <c r="F3" s="231"/>
      <c r="G3" s="231"/>
      <c r="H3" s="231"/>
      <c r="I3" s="231"/>
      <c r="J3" s="231"/>
    </row>
    <row r="4" spans="1:11" ht="38.25">
      <c r="A4" s="181" t="s">
        <v>1</v>
      </c>
      <c r="B4" s="181" t="s">
        <v>2</v>
      </c>
      <c r="C4" s="181" t="s">
        <v>3</v>
      </c>
      <c r="D4" s="181" t="s">
        <v>4</v>
      </c>
      <c r="E4" s="181" t="s">
        <v>5</v>
      </c>
      <c r="F4" s="181" t="s">
        <v>6</v>
      </c>
      <c r="G4" s="181" t="s">
        <v>7</v>
      </c>
      <c r="H4" s="181" t="s">
        <v>8</v>
      </c>
      <c r="I4" s="181" t="s">
        <v>9</v>
      </c>
      <c r="J4" s="437" t="s">
        <v>658</v>
      </c>
      <c r="K4" s="23" t="s">
        <v>10</v>
      </c>
    </row>
    <row r="5" spans="1:11" ht="25.5">
      <c r="A5" s="217">
        <v>1</v>
      </c>
      <c r="B5" s="277" t="s">
        <v>1558</v>
      </c>
      <c r="C5" s="277" t="s">
        <v>1559</v>
      </c>
      <c r="D5" s="776">
        <v>10</v>
      </c>
      <c r="E5" s="318"/>
      <c r="F5" s="455"/>
      <c r="G5" s="223"/>
      <c r="H5" s="650"/>
      <c r="I5" s="219"/>
      <c r="J5" s="217"/>
      <c r="K5" s="31"/>
    </row>
    <row r="6" spans="1:11">
      <c r="A6" s="217">
        <v>2</v>
      </c>
      <c r="B6" s="277" t="s">
        <v>1560</v>
      </c>
      <c r="C6" s="277" t="s">
        <v>1561</v>
      </c>
      <c r="D6" s="776">
        <v>15</v>
      </c>
      <c r="E6" s="318"/>
      <c r="F6" s="455"/>
      <c r="G6" s="223"/>
      <c r="H6" s="650"/>
      <c r="I6" s="219"/>
      <c r="J6" s="217"/>
      <c r="K6" s="31"/>
    </row>
    <row r="7" spans="1:11">
      <c r="A7" s="217">
        <v>3</v>
      </c>
      <c r="B7" s="277" t="s">
        <v>1562</v>
      </c>
      <c r="C7" s="277" t="s">
        <v>1561</v>
      </c>
      <c r="D7" s="776">
        <v>10</v>
      </c>
      <c r="E7" s="318"/>
      <c r="F7" s="455"/>
      <c r="G7" s="223"/>
      <c r="H7" s="650"/>
      <c r="I7" s="219"/>
      <c r="J7" s="217"/>
      <c r="K7" s="31"/>
    </row>
    <row r="8" spans="1:11" ht="25.5">
      <c r="A8" s="217">
        <v>4</v>
      </c>
      <c r="B8" s="277" t="s">
        <v>1563</v>
      </c>
      <c r="C8" s="277" t="s">
        <v>1559</v>
      </c>
      <c r="D8" s="776">
        <v>10</v>
      </c>
      <c r="E8" s="318"/>
      <c r="F8" s="455"/>
      <c r="G8" s="223"/>
      <c r="H8" s="650"/>
      <c r="I8" s="219"/>
      <c r="J8" s="217"/>
      <c r="K8" s="31"/>
    </row>
    <row r="9" spans="1:11" ht="63.75">
      <c r="A9" s="217">
        <v>5</v>
      </c>
      <c r="B9" s="277" t="s">
        <v>1564</v>
      </c>
      <c r="C9" s="277" t="s">
        <v>1565</v>
      </c>
      <c r="D9" s="776">
        <v>10</v>
      </c>
      <c r="E9" s="318"/>
      <c r="F9" s="455"/>
      <c r="G9" s="223"/>
      <c r="H9" s="650"/>
      <c r="I9" s="219"/>
      <c r="J9" s="217"/>
      <c r="K9" s="31"/>
    </row>
    <row r="10" spans="1:11" ht="50.25" customHeight="1">
      <c r="A10" s="217">
        <v>6</v>
      </c>
      <c r="B10" s="277" t="s">
        <v>1566</v>
      </c>
      <c r="C10" s="277" t="s">
        <v>1565</v>
      </c>
      <c r="D10" s="776">
        <v>10</v>
      </c>
      <c r="E10" s="318"/>
      <c r="F10" s="455"/>
      <c r="G10" s="223"/>
      <c r="H10" s="650"/>
      <c r="I10" s="219"/>
      <c r="J10" s="217"/>
      <c r="K10" s="31"/>
    </row>
    <row r="11" spans="1:11">
      <c r="A11" s="278"/>
      <c r="B11" s="221" t="s">
        <v>1171</v>
      </c>
      <c r="C11" s="278"/>
      <c r="D11" s="225"/>
      <c r="E11" s="217"/>
      <c r="F11" s="455"/>
      <c r="G11" s="359"/>
      <c r="H11" s="650"/>
      <c r="I11" s="219"/>
      <c r="J11" s="217"/>
      <c r="K11" s="31"/>
    </row>
    <row r="12" spans="1:11">
      <c r="H12" s="111"/>
    </row>
    <row r="14" spans="1:11">
      <c r="A14" s="10"/>
      <c r="B14" s="10"/>
      <c r="C14" s="10"/>
      <c r="D14" s="10"/>
      <c r="E14" s="10"/>
      <c r="F14" s="10"/>
      <c r="G14" s="10"/>
      <c r="H14" s="10"/>
    </row>
    <row r="15" spans="1:11">
      <c r="B15" s="231" t="s">
        <v>656</v>
      </c>
      <c r="C15" s="231"/>
      <c r="D15" s="231"/>
      <c r="E15" s="231"/>
      <c r="F15" s="231"/>
      <c r="G15" s="231" t="s">
        <v>799</v>
      </c>
      <c r="H15" s="231"/>
      <c r="I15" s="231"/>
    </row>
    <row r="16" spans="1:11">
      <c r="B16" s="231" t="s">
        <v>800</v>
      </c>
      <c r="C16" s="231"/>
      <c r="D16" s="231"/>
      <c r="E16" s="231"/>
      <c r="F16" s="231"/>
      <c r="G16" s="231" t="s">
        <v>801</v>
      </c>
      <c r="H16" s="231"/>
      <c r="I16" s="689"/>
    </row>
  </sheetData>
  <mergeCells count="1">
    <mergeCell ref="H2:I2"/>
  </mergeCells>
  <pageMargins left="0.78749999999999998" right="0.78749999999999998" top="1.05277777777778" bottom="1.05277777777778" header="0.78749999999999998" footer="0.78749999999999998"/>
  <pageSetup paperSize="9" fitToHeight="0" orientation="landscape" r:id="rId1"/>
  <headerFooter>
    <oddHeader>&amp;C&amp;"Times New Roman,Normalny"&amp;12&amp;A</oddHeader>
    <oddFooter>&amp;C&amp;"Times New Roman,Normalny"&amp;12Strona &amp;P</oddFooter>
  </headerFooter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>
    <tabColor rgb="FF7FFE00"/>
    <pageSetUpPr fitToPage="1"/>
  </sheetPr>
  <dimension ref="A1:AMJ18"/>
  <sheetViews>
    <sheetView zoomScaleNormal="100" workbookViewId="0">
      <selection activeCell="C17" sqref="C17"/>
    </sheetView>
  </sheetViews>
  <sheetFormatPr defaultColWidth="10.5703125" defaultRowHeight="15"/>
  <cols>
    <col min="1" max="1" width="3.7109375" style="9" customWidth="1"/>
    <col min="2" max="2" width="33" style="9" customWidth="1"/>
    <col min="3" max="3" width="20.140625" style="9" customWidth="1"/>
    <col min="4" max="4" width="6.85546875" style="9" customWidth="1"/>
    <col min="5" max="5" width="12.5703125" style="9" customWidth="1"/>
    <col min="6" max="6" width="12" style="9" customWidth="1"/>
    <col min="7" max="7" width="10.5703125" style="9"/>
    <col min="8" max="8" width="12.85546875" style="9" customWidth="1"/>
    <col min="9" max="9" width="11.5703125" style="9" customWidth="1"/>
    <col min="10" max="256" width="10.5703125" style="9"/>
    <col min="257" max="257" width="3.7109375" style="9" customWidth="1"/>
    <col min="258" max="258" width="33" style="9" customWidth="1"/>
    <col min="259" max="259" width="20.140625" style="9" customWidth="1"/>
    <col min="260" max="260" width="6.85546875" style="9" customWidth="1"/>
    <col min="261" max="262" width="12" style="9" customWidth="1"/>
    <col min="263" max="263" width="10.5703125" style="9"/>
    <col min="264" max="264" width="12.85546875" style="9" customWidth="1"/>
    <col min="265" max="265" width="11.5703125" style="9" customWidth="1"/>
    <col min="266" max="512" width="10.5703125" style="9"/>
    <col min="513" max="513" width="3.7109375" style="9" customWidth="1"/>
    <col min="514" max="514" width="33" style="9" customWidth="1"/>
    <col min="515" max="515" width="20.140625" style="9" customWidth="1"/>
    <col min="516" max="516" width="6.85546875" style="9" customWidth="1"/>
    <col min="517" max="518" width="12" style="9" customWidth="1"/>
    <col min="519" max="519" width="10.5703125" style="9"/>
    <col min="520" max="520" width="12.85546875" style="9" customWidth="1"/>
    <col min="521" max="521" width="11.5703125" style="9" customWidth="1"/>
    <col min="522" max="768" width="10.5703125" style="9"/>
    <col min="769" max="769" width="3.7109375" style="9" customWidth="1"/>
    <col min="770" max="770" width="33" style="9" customWidth="1"/>
    <col min="771" max="771" width="20.140625" style="9" customWidth="1"/>
    <col min="772" max="772" width="6.85546875" style="9" customWidth="1"/>
    <col min="773" max="774" width="12" style="9" customWidth="1"/>
    <col min="775" max="775" width="10.5703125" style="9"/>
    <col min="776" max="776" width="12.85546875" style="9" customWidth="1"/>
    <col min="777" max="777" width="11.5703125" style="9" customWidth="1"/>
    <col min="778" max="1023" width="10.5703125" style="9"/>
    <col min="1024" max="1024" width="11.5703125" customWidth="1"/>
  </cols>
  <sheetData>
    <row r="1" spans="1:1024" ht="12.75" customHeight="1">
      <c r="A1" s="574" t="s">
        <v>1852</v>
      </c>
      <c r="B1" s="824"/>
      <c r="C1" s="13"/>
      <c r="D1" s="14"/>
      <c r="E1" s="13"/>
      <c r="F1" s="13"/>
    </row>
    <row r="2" spans="1:1024">
      <c r="A2" s="113" t="s">
        <v>1840</v>
      </c>
      <c r="B2" s="825"/>
      <c r="C2" s="12"/>
      <c r="D2" s="12"/>
      <c r="E2" s="12"/>
      <c r="F2" s="12"/>
      <c r="G2" s="12"/>
      <c r="H2" s="17"/>
      <c r="I2" s="12"/>
    </row>
    <row r="3" spans="1:1024">
      <c r="A3" s="177" t="s">
        <v>1567</v>
      </c>
      <c r="B3" s="177"/>
      <c r="C3" s="177"/>
      <c r="D3" s="177"/>
      <c r="E3" s="177"/>
      <c r="F3" s="177"/>
      <c r="G3" s="177"/>
      <c r="H3" s="177"/>
      <c r="I3" s="177"/>
      <c r="J3" s="177"/>
    </row>
    <row r="4" spans="1:1024" s="24" customFormat="1" ht="38.25">
      <c r="A4" s="181" t="s">
        <v>1</v>
      </c>
      <c r="B4" s="181" t="s">
        <v>2</v>
      </c>
      <c r="C4" s="181" t="s">
        <v>3</v>
      </c>
      <c r="D4" s="181" t="s">
        <v>4</v>
      </c>
      <c r="E4" s="181" t="s">
        <v>5</v>
      </c>
      <c r="F4" s="181" t="s">
        <v>6</v>
      </c>
      <c r="G4" s="181" t="s">
        <v>7</v>
      </c>
      <c r="H4" s="181" t="s">
        <v>8</v>
      </c>
      <c r="I4" s="181" t="s">
        <v>9</v>
      </c>
      <c r="J4" s="181" t="s">
        <v>658</v>
      </c>
      <c r="K4" s="23" t="s">
        <v>10</v>
      </c>
      <c r="AMJ4"/>
    </row>
    <row r="5" spans="1:1024" s="42" customFormat="1" ht="31.5" customHeight="1">
      <c r="A5" s="456">
        <v>1</v>
      </c>
      <c r="B5" s="456" t="s">
        <v>1568</v>
      </c>
      <c r="C5" s="456" t="s">
        <v>1569</v>
      </c>
      <c r="D5" s="218">
        <v>30</v>
      </c>
      <c r="E5" s="777"/>
      <c r="F5" s="779"/>
      <c r="G5" s="780"/>
      <c r="H5" s="781"/>
      <c r="I5" s="781"/>
      <c r="J5" s="457"/>
      <c r="K5" s="31"/>
      <c r="AMJ5"/>
    </row>
    <row r="6" spans="1:1024" s="42" customFormat="1" ht="31.5" customHeight="1">
      <c r="A6" s="456">
        <v>2</v>
      </c>
      <c r="B6" s="456" t="s">
        <v>1570</v>
      </c>
      <c r="C6" s="456" t="s">
        <v>1569</v>
      </c>
      <c r="D6" s="218">
        <v>30</v>
      </c>
      <c r="E6" s="777"/>
      <c r="F6" s="779"/>
      <c r="G6" s="780"/>
      <c r="H6" s="781"/>
      <c r="I6" s="781"/>
      <c r="J6" s="457"/>
      <c r="K6" s="31"/>
      <c r="AMJ6"/>
    </row>
    <row r="7" spans="1:1024" s="42" customFormat="1" ht="31.5" customHeight="1">
      <c r="A7" s="456">
        <v>3</v>
      </c>
      <c r="B7" s="456" t="s">
        <v>1571</v>
      </c>
      <c r="C7" s="456" t="s">
        <v>1569</v>
      </c>
      <c r="D7" s="218">
        <v>30</v>
      </c>
      <c r="E7" s="777"/>
      <c r="F7" s="779"/>
      <c r="G7" s="780"/>
      <c r="H7" s="781"/>
      <c r="I7" s="781"/>
      <c r="J7" s="457"/>
      <c r="K7" s="41"/>
      <c r="AMJ7"/>
    </row>
    <row r="8" spans="1:1024" s="42" customFormat="1" ht="31.5" customHeight="1">
      <c r="A8" s="456">
        <v>4</v>
      </c>
      <c r="B8" s="456" t="s">
        <v>1572</v>
      </c>
      <c r="C8" s="456" t="s">
        <v>1573</v>
      </c>
      <c r="D8" s="458">
        <v>30</v>
      </c>
      <c r="E8" s="778"/>
      <c r="F8" s="779"/>
      <c r="G8" s="780"/>
      <c r="H8" s="781"/>
      <c r="I8" s="781"/>
      <c r="J8" s="457"/>
      <c r="K8" s="41"/>
      <c r="AMJ8"/>
    </row>
    <row r="9" spans="1:1024" s="42" customFormat="1" ht="31.5" customHeight="1">
      <c r="A9" s="456">
        <v>5</v>
      </c>
      <c r="B9" s="456" t="s">
        <v>1574</v>
      </c>
      <c r="C9" s="456" t="s">
        <v>1573</v>
      </c>
      <c r="D9" s="458">
        <v>30</v>
      </c>
      <c r="E9" s="778"/>
      <c r="F9" s="779"/>
      <c r="G9" s="780"/>
      <c r="H9" s="781"/>
      <c r="I9" s="781"/>
      <c r="J9" s="457"/>
      <c r="K9" s="41"/>
      <c r="AMJ9"/>
    </row>
    <row r="10" spans="1:1024" ht="17.25" customHeight="1">
      <c r="A10" s="277">
        <v>6</v>
      </c>
      <c r="B10" s="221" t="s">
        <v>1575</v>
      </c>
      <c r="C10" s="57" t="s">
        <v>1576</v>
      </c>
      <c r="D10" s="459">
        <v>30</v>
      </c>
      <c r="E10" s="778"/>
      <c r="F10" s="779"/>
      <c r="G10" s="780"/>
      <c r="H10" s="781"/>
      <c r="I10" s="781"/>
      <c r="J10" s="57"/>
      <c r="K10" s="31"/>
    </row>
    <row r="11" spans="1:1024" ht="17.25" customHeight="1">
      <c r="A11" s="277">
        <v>7</v>
      </c>
      <c r="B11" s="221" t="s">
        <v>1577</v>
      </c>
      <c r="C11" s="57" t="s">
        <v>1576</v>
      </c>
      <c r="D11" s="459">
        <v>70</v>
      </c>
      <c r="E11" s="778"/>
      <c r="F11" s="779"/>
      <c r="G11" s="780"/>
      <c r="H11" s="781"/>
      <c r="I11" s="781"/>
      <c r="J11" s="57"/>
      <c r="K11" s="31"/>
    </row>
    <row r="12" spans="1:1024" ht="17.25" customHeight="1">
      <c r="A12" s="277">
        <v>8</v>
      </c>
      <c r="B12" s="221" t="s">
        <v>1578</v>
      </c>
      <c r="C12" s="57" t="s">
        <v>1576</v>
      </c>
      <c r="D12" s="459">
        <v>20</v>
      </c>
      <c r="E12" s="778"/>
      <c r="F12" s="779"/>
      <c r="G12" s="780"/>
      <c r="H12" s="781"/>
      <c r="I12" s="781"/>
      <c r="J12" s="57"/>
      <c r="K12" s="31"/>
    </row>
    <row r="13" spans="1:1024" ht="22.5" customHeight="1">
      <c r="A13" s="460"/>
      <c r="B13" s="264" t="s">
        <v>653</v>
      </c>
      <c r="C13" s="225"/>
      <c r="D13" s="367"/>
      <c r="E13" s="782"/>
      <c r="F13" s="783"/>
      <c r="G13" s="784"/>
      <c r="H13" s="785"/>
      <c r="I13" s="785"/>
      <c r="J13" s="356"/>
      <c r="K13" s="31"/>
    </row>
    <row r="14" spans="1:1024">
      <c r="E14" s="771"/>
      <c r="F14" s="771"/>
      <c r="G14" s="771"/>
      <c r="H14" s="771"/>
      <c r="I14" s="771"/>
    </row>
    <row r="17" spans="1:10">
      <c r="A17" s="231"/>
      <c r="B17" s="231" t="s">
        <v>656</v>
      </c>
      <c r="C17" s="231"/>
      <c r="D17" s="231"/>
      <c r="E17" s="231"/>
      <c r="F17" s="231"/>
      <c r="G17" s="231"/>
      <c r="H17" s="231" t="s">
        <v>799</v>
      </c>
      <c r="I17" s="231"/>
      <c r="J17" s="231"/>
    </row>
    <row r="18" spans="1:10">
      <c r="A18" s="231"/>
      <c r="B18" s="231" t="s">
        <v>800</v>
      </c>
      <c r="C18" s="231"/>
      <c r="D18" s="231"/>
      <c r="E18" s="231"/>
      <c r="F18" s="231"/>
      <c r="G18" s="231"/>
      <c r="H18" s="231"/>
      <c r="I18" s="231" t="s">
        <v>801</v>
      </c>
      <c r="J18" s="231"/>
    </row>
  </sheetData>
  <pageMargins left="0.78749999999999998" right="0.78749999999999998" top="1.05277777777778" bottom="1.05277777777778" header="0.78749999999999998" footer="0.78749999999999998"/>
  <pageSetup paperSize="9" scale="96" fitToHeight="0" orientation="landscape" r:id="rId1"/>
  <headerFooter>
    <oddHeader>&amp;C&amp;"Times New Roman,Normalny"&amp;12&amp;A</oddHeader>
    <oddFooter>&amp;C&amp;"Times New Roman,Normalny"&amp;12Strona &amp;P</oddFooter>
  </headerFooter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>
    <tabColor rgb="FF7FFE00"/>
    <pageSetUpPr fitToPage="1"/>
  </sheetPr>
  <dimension ref="A1:AMJ13"/>
  <sheetViews>
    <sheetView zoomScaleNormal="100" workbookViewId="0">
      <selection activeCell="J22" sqref="J22"/>
    </sheetView>
  </sheetViews>
  <sheetFormatPr defaultColWidth="10.5703125" defaultRowHeight="15"/>
  <cols>
    <col min="1" max="1" width="3.5703125" style="9" customWidth="1"/>
    <col min="2" max="2" width="36.7109375" style="9" customWidth="1"/>
    <col min="3" max="3" width="10.5703125" style="9"/>
    <col min="4" max="4" width="7.5703125" style="9" customWidth="1"/>
    <col min="5" max="5" width="12.85546875" style="9" customWidth="1"/>
    <col min="6" max="6" width="14.140625" style="9" customWidth="1"/>
    <col min="7" max="7" width="10" style="9" customWidth="1"/>
    <col min="8" max="8" width="12.140625" style="9" customWidth="1"/>
    <col min="9" max="9" width="11.85546875" style="9" customWidth="1"/>
    <col min="10" max="256" width="10.5703125" style="9"/>
    <col min="257" max="257" width="3.5703125" style="9" customWidth="1"/>
    <col min="258" max="258" width="36.7109375" style="9" customWidth="1"/>
    <col min="259" max="259" width="10.5703125" style="9"/>
    <col min="260" max="260" width="7.5703125" style="9" customWidth="1"/>
    <col min="261" max="261" width="11.85546875" style="9" customWidth="1"/>
    <col min="262" max="262" width="14.140625" style="9" customWidth="1"/>
    <col min="263" max="263" width="10" style="9" customWidth="1"/>
    <col min="264" max="264" width="12.140625" style="9" customWidth="1"/>
    <col min="265" max="265" width="11.85546875" style="9" customWidth="1"/>
    <col min="266" max="512" width="10.5703125" style="9"/>
    <col min="513" max="513" width="3.5703125" style="9" customWidth="1"/>
    <col min="514" max="514" width="36.7109375" style="9" customWidth="1"/>
    <col min="515" max="515" width="10.5703125" style="9"/>
    <col min="516" max="516" width="7.5703125" style="9" customWidth="1"/>
    <col min="517" max="517" width="11.85546875" style="9" customWidth="1"/>
    <col min="518" max="518" width="14.140625" style="9" customWidth="1"/>
    <col min="519" max="519" width="10" style="9" customWidth="1"/>
    <col min="520" max="520" width="12.140625" style="9" customWidth="1"/>
    <col min="521" max="521" width="11.85546875" style="9" customWidth="1"/>
    <col min="522" max="768" width="10.5703125" style="9"/>
    <col min="769" max="769" width="3.5703125" style="9" customWidth="1"/>
    <col min="770" max="770" width="36.7109375" style="9" customWidth="1"/>
    <col min="771" max="771" width="10.5703125" style="9"/>
    <col min="772" max="772" width="7.5703125" style="9" customWidth="1"/>
    <col min="773" max="773" width="11.85546875" style="9" customWidth="1"/>
    <col min="774" max="774" width="14.140625" style="9" customWidth="1"/>
    <col min="775" max="775" width="10" style="9" customWidth="1"/>
    <col min="776" max="776" width="12.140625" style="9" customWidth="1"/>
    <col min="777" max="777" width="11.85546875" style="9" customWidth="1"/>
    <col min="778" max="1021" width="10.5703125" style="9"/>
    <col min="1022" max="1024" width="11.5703125" customWidth="1"/>
  </cols>
  <sheetData>
    <row r="1" spans="1:1024" ht="12.75" customHeight="1">
      <c r="A1" s="589" t="s">
        <v>1852</v>
      </c>
      <c r="B1" s="676"/>
      <c r="C1" s="13"/>
      <c r="D1" s="14"/>
      <c r="E1" s="13"/>
      <c r="F1" s="13"/>
    </row>
    <row r="2" spans="1:1024">
      <c r="A2" s="679" t="s">
        <v>1840</v>
      </c>
      <c r="B2" s="680"/>
    </row>
    <row r="3" spans="1:1024">
      <c r="A3" s="177" t="s">
        <v>1579</v>
      </c>
      <c r="B3" s="177"/>
      <c r="C3" s="177"/>
      <c r="D3" s="177"/>
      <c r="E3" s="177"/>
      <c r="F3" s="177"/>
      <c r="G3" s="177"/>
      <c r="H3" s="177"/>
      <c r="I3" s="177"/>
      <c r="J3" s="177"/>
    </row>
    <row r="4" spans="1:1024" s="24" customFormat="1" ht="38.25">
      <c r="A4" s="181" t="s">
        <v>1</v>
      </c>
      <c r="B4" s="181" t="s">
        <v>2</v>
      </c>
      <c r="C4" s="181" t="s">
        <v>3</v>
      </c>
      <c r="D4" s="181" t="s">
        <v>4</v>
      </c>
      <c r="E4" s="181" t="s">
        <v>5</v>
      </c>
      <c r="F4" s="181" t="s">
        <v>6</v>
      </c>
      <c r="G4" s="181" t="s">
        <v>7</v>
      </c>
      <c r="H4" s="181" t="s">
        <v>8</v>
      </c>
      <c r="I4" s="181" t="s">
        <v>9</v>
      </c>
      <c r="J4" s="181" t="s">
        <v>658</v>
      </c>
      <c r="K4" s="23" t="s">
        <v>10</v>
      </c>
      <c r="AMI4"/>
      <c r="AMJ4"/>
    </row>
    <row r="5" spans="1:1024" ht="26.25">
      <c r="A5" s="96">
        <v>1</v>
      </c>
      <c r="B5" s="96" t="s">
        <v>1580</v>
      </c>
      <c r="C5" s="127" t="s">
        <v>1581</v>
      </c>
      <c r="D5" s="96">
        <v>230</v>
      </c>
      <c r="E5" s="786"/>
      <c r="F5" s="90"/>
      <c r="G5" s="461"/>
      <c r="H5" s="262"/>
      <c r="I5" s="247"/>
      <c r="J5" s="462"/>
      <c r="K5" s="31"/>
    </row>
    <row r="6" spans="1:1024" ht="39">
      <c r="A6" s="96">
        <v>2</v>
      </c>
      <c r="B6" s="96" t="s">
        <v>1582</v>
      </c>
      <c r="C6" s="127" t="s">
        <v>1583</v>
      </c>
      <c r="D6" s="96">
        <v>250</v>
      </c>
      <c r="E6" s="786"/>
      <c r="F6" s="90"/>
      <c r="G6" s="461"/>
      <c r="H6" s="262"/>
      <c r="I6" s="247"/>
      <c r="J6" s="462"/>
      <c r="K6" s="31"/>
    </row>
    <row r="7" spans="1:1024" ht="26.25">
      <c r="A7" s="96">
        <v>3</v>
      </c>
      <c r="B7" s="96" t="s">
        <v>1584</v>
      </c>
      <c r="C7" s="127" t="s">
        <v>1585</v>
      </c>
      <c r="D7" s="96">
        <v>10</v>
      </c>
      <c r="E7" s="786"/>
      <c r="F7" s="90"/>
      <c r="G7" s="461"/>
      <c r="H7" s="262"/>
      <c r="I7" s="247"/>
      <c r="J7" s="462"/>
      <c r="K7" s="31"/>
    </row>
    <row r="8" spans="1:1024" ht="26.25">
      <c r="A8" s="96">
        <v>4</v>
      </c>
      <c r="B8" s="96" t="s">
        <v>1586</v>
      </c>
      <c r="C8" s="127" t="s">
        <v>1587</v>
      </c>
      <c r="D8" s="96">
        <v>35</v>
      </c>
      <c r="E8" s="787"/>
      <c r="F8" s="90"/>
      <c r="G8" s="461"/>
      <c r="H8" s="262"/>
      <c r="I8" s="247"/>
      <c r="J8" s="462"/>
      <c r="K8" s="31"/>
    </row>
    <row r="9" spans="1:1024">
      <c r="A9" s="202"/>
      <c r="B9" s="463" t="s">
        <v>653</v>
      </c>
      <c r="C9" s="202"/>
      <c r="D9" s="202"/>
      <c r="E9" s="202"/>
      <c r="F9" s="464"/>
      <c r="G9" s="202"/>
      <c r="H9" s="464"/>
      <c r="I9" s="464"/>
      <c r="J9" s="202"/>
      <c r="K9" s="31"/>
    </row>
    <row r="12" spans="1:1024">
      <c r="A12" s="231"/>
      <c r="B12" s="231" t="s">
        <v>656</v>
      </c>
      <c r="C12" s="231"/>
      <c r="D12" s="231"/>
      <c r="E12" s="231"/>
      <c r="F12" s="231"/>
      <c r="G12" s="231"/>
      <c r="H12" s="231" t="s">
        <v>799</v>
      </c>
      <c r="I12" s="231"/>
      <c r="J12" s="231"/>
    </row>
    <row r="13" spans="1:1024">
      <c r="A13" s="231"/>
      <c r="B13" s="231" t="s">
        <v>800</v>
      </c>
      <c r="C13" s="231"/>
      <c r="D13" s="231"/>
      <c r="E13" s="231"/>
      <c r="F13" s="231"/>
      <c r="G13" s="231"/>
      <c r="H13" s="231"/>
      <c r="I13" s="231" t="s">
        <v>801</v>
      </c>
      <c r="J13" s="231"/>
    </row>
  </sheetData>
  <pageMargins left="0.78749999999999998" right="0.78749999999999998" top="1.05277777777778" bottom="1.05277777777778" header="0.78749999999999998" footer="0.78749999999999998"/>
  <pageSetup paperSize="9" scale="99" fitToHeight="0" orientation="landscape" r:id="rId1"/>
  <headerFooter>
    <oddHeader>&amp;C&amp;"Times New Roman,Normalny"&amp;12&amp;A</oddHeader>
    <oddFooter>&amp;C&amp;"Times New Roman,Normalny"&amp;12Strona &amp;P</oddFooter>
  </headerFooter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>
    <tabColor rgb="FF7FFE00"/>
    <pageSetUpPr fitToPage="1"/>
  </sheetPr>
  <dimension ref="A1:AMJ38"/>
  <sheetViews>
    <sheetView zoomScaleNormal="100" workbookViewId="0">
      <selection activeCell="D36" sqref="D36"/>
    </sheetView>
  </sheetViews>
  <sheetFormatPr defaultColWidth="11.42578125" defaultRowHeight="15"/>
  <cols>
    <col min="1" max="1" width="4.28515625" style="9" customWidth="1"/>
    <col min="2" max="2" width="58.7109375" style="9" customWidth="1"/>
    <col min="3" max="4" width="11.42578125" style="9"/>
    <col min="5" max="5" width="12.42578125" style="9" customWidth="1"/>
    <col min="6" max="6" width="11.7109375" style="9" customWidth="1"/>
    <col min="7" max="7" width="11.42578125" style="9"/>
    <col min="8" max="8" width="12.140625" style="9" customWidth="1"/>
    <col min="9" max="9" width="11.7109375" style="9" customWidth="1"/>
    <col min="10" max="256" width="11.42578125" style="9"/>
    <col min="257" max="257" width="4.28515625" style="9" customWidth="1"/>
    <col min="258" max="258" width="58.7109375" style="9" customWidth="1"/>
    <col min="259" max="261" width="11.42578125" style="9"/>
    <col min="262" max="262" width="11.7109375" style="9" customWidth="1"/>
    <col min="263" max="264" width="11.42578125" style="9"/>
    <col min="265" max="265" width="11.7109375" style="9" customWidth="1"/>
    <col min="266" max="512" width="11.42578125" style="9"/>
    <col min="513" max="513" width="4.28515625" style="9" customWidth="1"/>
    <col min="514" max="514" width="58.7109375" style="9" customWidth="1"/>
    <col min="515" max="517" width="11.42578125" style="9"/>
    <col min="518" max="518" width="11.7109375" style="9" customWidth="1"/>
    <col min="519" max="520" width="11.42578125" style="9"/>
    <col min="521" max="521" width="11.7109375" style="9" customWidth="1"/>
    <col min="522" max="768" width="11.42578125" style="9"/>
    <col min="769" max="769" width="4.28515625" style="9" customWidth="1"/>
    <col min="770" max="770" width="58.7109375" style="9" customWidth="1"/>
    <col min="771" max="773" width="11.42578125" style="9"/>
    <col min="774" max="774" width="11.7109375" style="9" customWidth="1"/>
    <col min="775" max="776" width="11.42578125" style="9"/>
    <col min="777" max="777" width="11.7109375" style="9" customWidth="1"/>
    <col min="778" max="1021" width="11.42578125" style="9"/>
    <col min="1022" max="1024" width="11.5703125" customWidth="1"/>
  </cols>
  <sheetData>
    <row r="1" spans="1:11" ht="12.75" customHeight="1">
      <c r="A1" s="589" t="s">
        <v>1852</v>
      </c>
      <c r="B1" s="676"/>
      <c r="C1" s="13"/>
      <c r="D1" s="14"/>
      <c r="E1" s="13"/>
      <c r="F1" s="13"/>
    </row>
    <row r="2" spans="1:11" ht="12.75" customHeight="1">
      <c r="A2" s="679" t="s">
        <v>1840</v>
      </c>
      <c r="B2" s="680"/>
    </row>
    <row r="3" spans="1:11" ht="15.75">
      <c r="A3" s="119" t="s">
        <v>1588</v>
      </c>
      <c r="B3" s="120"/>
      <c r="C3" s="120"/>
      <c r="D3" s="121"/>
      <c r="E3" s="120"/>
      <c r="F3" s="120"/>
      <c r="G3" s="120"/>
      <c r="H3" s="120"/>
      <c r="I3" s="120"/>
      <c r="J3" s="122"/>
    </row>
    <row r="4" spans="1:11" ht="38.25">
      <c r="A4" s="181" t="s">
        <v>1</v>
      </c>
      <c r="B4" s="181" t="s">
        <v>2</v>
      </c>
      <c r="C4" s="181" t="s">
        <v>3</v>
      </c>
      <c r="D4" s="181" t="s">
        <v>4</v>
      </c>
      <c r="E4" s="181" t="s">
        <v>5</v>
      </c>
      <c r="F4" s="181" t="s">
        <v>6</v>
      </c>
      <c r="G4" s="181" t="s">
        <v>7</v>
      </c>
      <c r="H4" s="181" t="s">
        <v>8</v>
      </c>
      <c r="I4" s="181" t="s">
        <v>9</v>
      </c>
      <c r="J4" s="181" t="s">
        <v>658</v>
      </c>
      <c r="K4" s="23" t="s">
        <v>10</v>
      </c>
    </row>
    <row r="5" spans="1:11" ht="25.5">
      <c r="A5" s="60">
        <v>1</v>
      </c>
      <c r="B5" s="26" t="s">
        <v>1589</v>
      </c>
      <c r="C5" s="27" t="s">
        <v>170</v>
      </c>
      <c r="D5" s="356">
        <v>10</v>
      </c>
      <c r="E5" s="713"/>
      <c r="F5" s="791"/>
      <c r="G5" s="792"/>
      <c r="H5" s="793"/>
      <c r="I5" s="794"/>
      <c r="J5" s="795"/>
      <c r="K5" s="796"/>
    </row>
    <row r="6" spans="1:11" ht="25.5">
      <c r="A6" s="60">
        <v>2</v>
      </c>
      <c r="B6" s="26" t="s">
        <v>1590</v>
      </c>
      <c r="C6" s="27" t="s">
        <v>1591</v>
      </c>
      <c r="D6" s="356">
        <v>10</v>
      </c>
      <c r="E6" s="713"/>
      <c r="F6" s="791"/>
      <c r="G6" s="792"/>
      <c r="H6" s="793"/>
      <c r="I6" s="794"/>
      <c r="J6" s="795"/>
      <c r="K6" s="797"/>
    </row>
    <row r="7" spans="1:11">
      <c r="A7" s="60">
        <v>3</v>
      </c>
      <c r="B7" s="465" t="s">
        <v>1592</v>
      </c>
      <c r="C7" s="466" t="s">
        <v>1593</v>
      </c>
      <c r="D7" s="788">
        <v>15</v>
      </c>
      <c r="E7" s="713"/>
      <c r="F7" s="791"/>
      <c r="G7" s="798"/>
      <c r="H7" s="793"/>
      <c r="I7" s="794"/>
      <c r="J7" s="799"/>
      <c r="K7" s="797"/>
    </row>
    <row r="8" spans="1:11" ht="25.5">
      <c r="A8" s="60">
        <v>4</v>
      </c>
      <c r="B8" s="26" t="s">
        <v>1594</v>
      </c>
      <c r="C8" s="27" t="s">
        <v>1013</v>
      </c>
      <c r="D8" s="356">
        <v>10</v>
      </c>
      <c r="E8" s="713"/>
      <c r="F8" s="791"/>
      <c r="G8" s="798"/>
      <c r="H8" s="793"/>
      <c r="I8" s="794"/>
      <c r="J8" s="799"/>
      <c r="K8" s="797"/>
    </row>
    <row r="9" spans="1:11">
      <c r="A9" s="60">
        <v>5</v>
      </c>
      <c r="B9" s="465" t="s">
        <v>1595</v>
      </c>
      <c r="C9" s="466" t="s">
        <v>1596</v>
      </c>
      <c r="D9" s="788">
        <v>3</v>
      </c>
      <c r="E9" s="713"/>
      <c r="F9" s="791"/>
      <c r="G9" s="798"/>
      <c r="H9" s="793"/>
      <c r="I9" s="794"/>
      <c r="J9" s="799"/>
      <c r="K9" s="797"/>
    </row>
    <row r="10" spans="1:11" ht="25.5">
      <c r="A10" s="60">
        <v>6</v>
      </c>
      <c r="B10" s="26" t="s">
        <v>1597</v>
      </c>
      <c r="C10" s="26" t="s">
        <v>1013</v>
      </c>
      <c r="D10" s="789">
        <v>5</v>
      </c>
      <c r="E10" s="713"/>
      <c r="F10" s="791"/>
      <c r="G10" s="798"/>
      <c r="H10" s="793"/>
      <c r="I10" s="794"/>
      <c r="J10" s="800"/>
      <c r="K10" s="797"/>
    </row>
    <row r="11" spans="1:11" ht="25.5">
      <c r="A11" s="60">
        <v>7</v>
      </c>
      <c r="B11" s="26" t="s">
        <v>1598</v>
      </c>
      <c r="C11" s="27" t="s">
        <v>1599</v>
      </c>
      <c r="D11" s="356">
        <v>30</v>
      </c>
      <c r="E11" s="713"/>
      <c r="F11" s="791"/>
      <c r="G11" s="792"/>
      <c r="H11" s="793"/>
      <c r="I11" s="794"/>
      <c r="J11" s="795"/>
      <c r="K11" s="797"/>
    </row>
    <row r="12" spans="1:11" ht="25.5">
      <c r="A12" s="60">
        <v>8</v>
      </c>
      <c r="B12" s="26" t="s">
        <v>1600</v>
      </c>
      <c r="C12" s="26" t="s">
        <v>1013</v>
      </c>
      <c r="D12" s="789">
        <v>3</v>
      </c>
      <c r="E12" s="713"/>
      <c r="F12" s="791"/>
      <c r="G12" s="798"/>
      <c r="H12" s="793"/>
      <c r="I12" s="794"/>
      <c r="J12" s="801"/>
      <c r="K12" s="797"/>
    </row>
    <row r="13" spans="1:11" ht="18.75" customHeight="1">
      <c r="A13" s="60">
        <v>9</v>
      </c>
      <c r="B13" s="26" t="s">
        <v>1601</v>
      </c>
      <c r="C13" s="26" t="s">
        <v>1602</v>
      </c>
      <c r="D13" s="790">
        <v>6</v>
      </c>
      <c r="E13" s="713"/>
      <c r="F13" s="791"/>
      <c r="G13" s="798"/>
      <c r="H13" s="793"/>
      <c r="I13" s="794"/>
      <c r="J13" s="802"/>
      <c r="K13" s="797"/>
    </row>
    <row r="14" spans="1:11">
      <c r="A14" s="60">
        <v>10</v>
      </c>
      <c r="B14" s="26" t="s">
        <v>1603</v>
      </c>
      <c r="C14" s="26" t="s">
        <v>1604</v>
      </c>
      <c r="D14" s="790">
        <v>100</v>
      </c>
      <c r="E14" s="713"/>
      <c r="F14" s="791"/>
      <c r="G14" s="798"/>
      <c r="H14" s="793"/>
      <c r="I14" s="794"/>
      <c r="J14" s="802"/>
      <c r="K14" s="797"/>
    </row>
    <row r="15" spans="1:11" ht="25.5">
      <c r="A15" s="60">
        <v>11</v>
      </c>
      <c r="B15" s="26" t="s">
        <v>1605</v>
      </c>
      <c r="C15" s="27" t="s">
        <v>1606</v>
      </c>
      <c r="D15" s="356">
        <v>4</v>
      </c>
      <c r="E15" s="713"/>
      <c r="F15" s="791"/>
      <c r="G15" s="798"/>
      <c r="H15" s="793"/>
      <c r="I15" s="794"/>
      <c r="J15" s="802"/>
      <c r="K15" s="797"/>
    </row>
    <row r="16" spans="1:11" ht="38.25">
      <c r="A16" s="60">
        <v>12</v>
      </c>
      <c r="B16" s="26" t="s">
        <v>1607</v>
      </c>
      <c r="C16" s="27" t="s">
        <v>1608</v>
      </c>
      <c r="D16" s="356">
        <v>6</v>
      </c>
      <c r="E16" s="713"/>
      <c r="F16" s="791"/>
      <c r="G16" s="798"/>
      <c r="H16" s="793"/>
      <c r="I16" s="794"/>
      <c r="J16" s="802"/>
      <c r="K16" s="797"/>
    </row>
    <row r="17" spans="1:1024" ht="25.5">
      <c r="A17" s="60">
        <v>13</v>
      </c>
      <c r="B17" s="26" t="s">
        <v>1609</v>
      </c>
      <c r="C17" s="27" t="s">
        <v>1610</v>
      </c>
      <c r="D17" s="356">
        <v>2</v>
      </c>
      <c r="E17" s="713"/>
      <c r="F17" s="791"/>
      <c r="G17" s="798"/>
      <c r="H17" s="793"/>
      <c r="I17" s="794"/>
      <c r="J17" s="802"/>
      <c r="K17" s="797"/>
    </row>
    <row r="18" spans="1:1024">
      <c r="A18" s="60">
        <v>14</v>
      </c>
      <c r="B18" s="26" t="s">
        <v>1611</v>
      </c>
      <c r="C18" s="26" t="s">
        <v>1612</v>
      </c>
      <c r="D18" s="790">
        <v>30</v>
      </c>
      <c r="E18" s="713"/>
      <c r="F18" s="791"/>
      <c r="G18" s="798"/>
      <c r="H18" s="793"/>
      <c r="I18" s="794"/>
      <c r="J18" s="802"/>
      <c r="K18" s="797"/>
    </row>
    <row r="19" spans="1:1024" ht="25.5">
      <c r="A19" s="60">
        <v>15</v>
      </c>
      <c r="B19" s="43" t="s">
        <v>1613</v>
      </c>
      <c r="C19" s="44" t="s">
        <v>1614</v>
      </c>
      <c r="D19" s="356">
        <v>80</v>
      </c>
      <c r="E19" s="713"/>
      <c r="F19" s="791"/>
      <c r="G19" s="798"/>
      <c r="H19" s="793"/>
      <c r="I19" s="794"/>
      <c r="J19" s="802"/>
      <c r="K19" s="797"/>
    </row>
    <row r="20" spans="1:1024" ht="25.5">
      <c r="A20" s="60">
        <v>16</v>
      </c>
      <c r="B20" s="43" t="s">
        <v>1615</v>
      </c>
      <c r="C20" s="43" t="s">
        <v>1616</v>
      </c>
      <c r="D20" s="789">
        <v>3</v>
      </c>
      <c r="E20" s="713"/>
      <c r="F20" s="791"/>
      <c r="G20" s="798"/>
      <c r="H20" s="793"/>
      <c r="I20" s="794"/>
      <c r="J20" s="803"/>
      <c r="K20" s="797"/>
    </row>
    <row r="21" spans="1:1024">
      <c r="A21" s="60">
        <v>17</v>
      </c>
      <c r="B21" s="26" t="s">
        <v>1617</v>
      </c>
      <c r="C21" s="26" t="s">
        <v>1618</v>
      </c>
      <c r="D21" s="789">
        <v>7</v>
      </c>
      <c r="E21" s="713"/>
      <c r="F21" s="791"/>
      <c r="G21" s="798"/>
      <c r="H21" s="793"/>
      <c r="I21" s="794"/>
      <c r="J21" s="803"/>
      <c r="K21" s="797"/>
    </row>
    <row r="22" spans="1:1024">
      <c r="A22" s="60">
        <v>18</v>
      </c>
      <c r="B22" s="26" t="s">
        <v>1619</v>
      </c>
      <c r="C22" s="26" t="s">
        <v>1618</v>
      </c>
      <c r="D22" s="790">
        <v>20</v>
      </c>
      <c r="E22" s="713"/>
      <c r="F22" s="791"/>
      <c r="G22" s="798"/>
      <c r="H22" s="793"/>
      <c r="I22" s="794"/>
      <c r="J22" s="802"/>
      <c r="K22" s="797"/>
    </row>
    <row r="23" spans="1:1024">
      <c r="A23" s="60">
        <v>19</v>
      </c>
      <c r="B23" s="26" t="s">
        <v>1620</v>
      </c>
      <c r="C23" s="26" t="s">
        <v>1621</v>
      </c>
      <c r="D23" s="790">
        <v>4</v>
      </c>
      <c r="E23" s="713"/>
      <c r="F23" s="791"/>
      <c r="G23" s="798"/>
      <c r="H23" s="793"/>
      <c r="I23" s="794"/>
      <c r="J23" s="802"/>
      <c r="K23" s="797"/>
    </row>
    <row r="24" spans="1:1024">
      <c r="A24" s="60">
        <v>20</v>
      </c>
      <c r="B24" s="26" t="s">
        <v>1622</v>
      </c>
      <c r="C24" s="26" t="s">
        <v>1618</v>
      </c>
      <c r="D24" s="790">
        <v>50</v>
      </c>
      <c r="E24" s="713"/>
      <c r="F24" s="791"/>
      <c r="G24" s="798"/>
      <c r="H24" s="793"/>
      <c r="I24" s="794"/>
      <c r="J24" s="802"/>
      <c r="K24" s="797"/>
    </row>
    <row r="25" spans="1:1024">
      <c r="A25" s="60">
        <v>21</v>
      </c>
      <c r="B25" s="26" t="s">
        <v>1623</v>
      </c>
      <c r="C25" s="26" t="s">
        <v>1624</v>
      </c>
      <c r="D25" s="790">
        <v>160</v>
      </c>
      <c r="E25" s="713"/>
      <c r="F25" s="791"/>
      <c r="G25" s="798"/>
      <c r="H25" s="793"/>
      <c r="I25" s="794"/>
      <c r="J25" s="802"/>
      <c r="K25" s="797"/>
    </row>
    <row r="26" spans="1:1024" s="42" customFormat="1" ht="23.25" customHeight="1">
      <c r="A26" s="60">
        <v>22</v>
      </c>
      <c r="B26" s="26" t="s">
        <v>1625</v>
      </c>
      <c r="C26" s="26" t="s">
        <v>1626</v>
      </c>
      <c r="D26" s="790">
        <v>80</v>
      </c>
      <c r="E26" s="713"/>
      <c r="F26" s="791"/>
      <c r="G26" s="798"/>
      <c r="H26" s="793"/>
      <c r="I26" s="794"/>
      <c r="J26" s="804"/>
      <c r="K26" s="805"/>
      <c r="AMI26"/>
      <c r="AMJ26"/>
    </row>
    <row r="27" spans="1:1024">
      <c r="A27" s="60">
        <v>23</v>
      </c>
      <c r="B27" s="26" t="s">
        <v>1627</v>
      </c>
      <c r="C27" s="26" t="s">
        <v>1219</v>
      </c>
      <c r="D27" s="790">
        <v>30</v>
      </c>
      <c r="E27" s="713"/>
      <c r="F27" s="791"/>
      <c r="G27" s="798"/>
      <c r="H27" s="793"/>
      <c r="I27" s="794"/>
      <c r="J27" s="802"/>
      <c r="K27" s="797"/>
    </row>
    <row r="28" spans="1:1024">
      <c r="A28" s="60">
        <v>24</v>
      </c>
      <c r="B28" s="26" t="s">
        <v>1628</v>
      </c>
      <c r="C28" s="26" t="s">
        <v>1629</v>
      </c>
      <c r="D28" s="790">
        <v>30</v>
      </c>
      <c r="E28" s="713"/>
      <c r="F28" s="791"/>
      <c r="G28" s="798"/>
      <c r="H28" s="793"/>
      <c r="I28" s="794"/>
      <c r="J28" s="802"/>
      <c r="K28" s="797"/>
    </row>
    <row r="29" spans="1:1024" ht="25.5">
      <c r="A29" s="60">
        <v>25</v>
      </c>
      <c r="B29" s="26" t="s">
        <v>1630</v>
      </c>
      <c r="C29" s="26" t="s">
        <v>1631</v>
      </c>
      <c r="D29" s="790">
        <v>27</v>
      </c>
      <c r="E29" s="713"/>
      <c r="F29" s="791"/>
      <c r="G29" s="798"/>
      <c r="H29" s="793"/>
      <c r="I29" s="794"/>
      <c r="J29" s="802"/>
      <c r="K29" s="797"/>
    </row>
    <row r="30" spans="1:1024" ht="25.5">
      <c r="A30" s="60">
        <v>26</v>
      </c>
      <c r="B30" s="26" t="s">
        <v>1632</v>
      </c>
      <c r="C30" s="26" t="s">
        <v>1606</v>
      </c>
      <c r="D30" s="790">
        <v>5</v>
      </c>
      <c r="E30" s="713"/>
      <c r="F30" s="791"/>
      <c r="G30" s="798"/>
      <c r="H30" s="793"/>
      <c r="I30" s="794"/>
      <c r="J30" s="802"/>
      <c r="K30" s="797"/>
    </row>
    <row r="31" spans="1:1024">
      <c r="A31" s="60">
        <v>27</v>
      </c>
      <c r="B31" s="26" t="s">
        <v>1633</v>
      </c>
      <c r="C31" s="26" t="s">
        <v>1219</v>
      </c>
      <c r="D31" s="790">
        <v>5</v>
      </c>
      <c r="E31" s="713"/>
      <c r="F31" s="791"/>
      <c r="G31" s="798"/>
      <c r="H31" s="793"/>
      <c r="I31" s="794"/>
      <c r="J31" s="802"/>
      <c r="K31" s="797"/>
    </row>
    <row r="32" spans="1:1024">
      <c r="A32" s="60">
        <v>28</v>
      </c>
      <c r="B32" s="26" t="s">
        <v>1634</v>
      </c>
      <c r="C32" s="27" t="s">
        <v>1635</v>
      </c>
      <c r="D32" s="790">
        <v>5</v>
      </c>
      <c r="E32" s="713"/>
      <c r="F32" s="791"/>
      <c r="G32" s="798"/>
      <c r="H32" s="793"/>
      <c r="I32" s="794"/>
      <c r="J32" s="802"/>
      <c r="K32" s="797"/>
    </row>
    <row r="33" spans="1:11" ht="18">
      <c r="A33" s="467"/>
      <c r="B33" s="826" t="s">
        <v>1171</v>
      </c>
      <c r="C33" s="467"/>
      <c r="D33" s="468"/>
      <c r="E33" s="806"/>
      <c r="F33" s="807"/>
      <c r="G33" s="808"/>
      <c r="H33" s="807"/>
      <c r="I33" s="809"/>
      <c r="J33" s="802"/>
      <c r="K33" s="797"/>
    </row>
    <row r="36" spans="1:11">
      <c r="B36" s="231" t="s">
        <v>656</v>
      </c>
      <c r="C36" s="231"/>
      <c r="D36" s="231"/>
      <c r="E36" s="231"/>
      <c r="F36" s="231"/>
      <c r="G36" s="231" t="s">
        <v>799</v>
      </c>
      <c r="H36" s="231"/>
      <c r="I36" s="231"/>
    </row>
    <row r="37" spans="1:11">
      <c r="B37" s="231" t="s">
        <v>800</v>
      </c>
      <c r="C37" s="231"/>
      <c r="D37" s="231"/>
      <c r="E37" s="231"/>
      <c r="F37" s="231"/>
      <c r="G37" s="231" t="s">
        <v>801</v>
      </c>
      <c r="H37" s="231"/>
      <c r="I37" s="689"/>
    </row>
    <row r="38" spans="1:11">
      <c r="B38" s="9" t="s">
        <v>1853</v>
      </c>
    </row>
  </sheetData>
  <conditionalFormatting sqref="A5:A32">
    <cfRule type="expression" dxfId="3" priority="2">
      <formula>AND(COUNTIF($A$882:$A$908,A5)&gt;1,NOT(ISBLANK(A5)))</formula>
    </cfRule>
  </conditionalFormatting>
  <conditionalFormatting sqref="E5:E32">
    <cfRule type="expression" dxfId="2" priority="3">
      <formula>$E5=#REF!</formula>
    </cfRule>
  </conditionalFormatting>
  <pageMargins left="0.78749999999999998" right="0.78749999999999998" top="1.05277777777778" bottom="1.05277777777778" header="0.78749999999999998" footer="0.78749999999999998"/>
  <pageSetup paperSize="9" scale="82" fitToHeight="0" orientation="landscape" r:id="rId1"/>
  <headerFooter>
    <oddHeader>&amp;C&amp;"Times New Roman,Normalny"&amp;12&amp;A</oddHeader>
    <oddFooter>&amp;C&amp;"Times New Roman,Normalny"&amp;12Strona &amp;P</oddFooter>
  </headerFooter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>
    <tabColor rgb="FF7FFE00"/>
    <pageSetUpPr fitToPage="1"/>
  </sheetPr>
  <dimension ref="A1:AMJ10"/>
  <sheetViews>
    <sheetView zoomScaleNormal="100" workbookViewId="0">
      <selection activeCell="J24" sqref="J24"/>
    </sheetView>
  </sheetViews>
  <sheetFormatPr defaultColWidth="10.5703125" defaultRowHeight="15"/>
  <cols>
    <col min="1" max="1" width="3.85546875" style="9" customWidth="1"/>
    <col min="2" max="2" width="41.42578125" style="9" customWidth="1"/>
    <col min="3" max="3" width="14.85546875" style="9" customWidth="1"/>
    <col min="4" max="4" width="7.140625" style="9" customWidth="1"/>
    <col min="5" max="5" width="12.5703125" style="9" customWidth="1"/>
    <col min="6" max="6" width="11.28515625" style="9" customWidth="1"/>
    <col min="7" max="7" width="6.5703125" style="9" customWidth="1"/>
    <col min="8" max="8" width="12.85546875" style="9" customWidth="1"/>
    <col min="9" max="9" width="12.28515625" style="9" customWidth="1"/>
    <col min="10" max="256" width="10.5703125" style="9"/>
    <col min="257" max="257" width="3.85546875" style="9" customWidth="1"/>
    <col min="258" max="258" width="41.42578125" style="9" customWidth="1"/>
    <col min="259" max="259" width="14.85546875" style="9" customWidth="1"/>
    <col min="260" max="260" width="7.140625" style="9" customWidth="1"/>
    <col min="261" max="261" width="12" style="9" customWidth="1"/>
    <col min="262" max="262" width="10.5703125" style="9"/>
    <col min="263" max="263" width="6.5703125" style="9" customWidth="1"/>
    <col min="264" max="264" width="12" style="9" customWidth="1"/>
    <col min="265" max="512" width="10.5703125" style="9"/>
    <col min="513" max="513" width="3.85546875" style="9" customWidth="1"/>
    <col min="514" max="514" width="41.42578125" style="9" customWidth="1"/>
    <col min="515" max="515" width="14.85546875" style="9" customWidth="1"/>
    <col min="516" max="516" width="7.140625" style="9" customWidth="1"/>
    <col min="517" max="517" width="12" style="9" customWidth="1"/>
    <col min="518" max="518" width="10.5703125" style="9"/>
    <col min="519" max="519" width="6.5703125" style="9" customWidth="1"/>
    <col min="520" max="520" width="12" style="9" customWidth="1"/>
    <col min="521" max="768" width="10.5703125" style="9"/>
    <col min="769" max="769" width="3.85546875" style="9" customWidth="1"/>
    <col min="770" max="770" width="41.42578125" style="9" customWidth="1"/>
    <col min="771" max="771" width="14.85546875" style="9" customWidth="1"/>
    <col min="772" max="772" width="7.140625" style="9" customWidth="1"/>
    <col min="773" max="773" width="12" style="9" customWidth="1"/>
    <col min="774" max="774" width="10.5703125" style="9"/>
    <col min="775" max="775" width="6.5703125" style="9" customWidth="1"/>
    <col min="776" max="776" width="12" style="9" customWidth="1"/>
    <col min="777" max="1021" width="10.5703125" style="9"/>
    <col min="1022" max="1024" width="11.5703125" customWidth="1"/>
  </cols>
  <sheetData>
    <row r="1" spans="1:1024" ht="12.75" customHeight="1">
      <c r="A1" s="589" t="s">
        <v>1852</v>
      </c>
      <c r="B1" s="676"/>
      <c r="C1" s="13"/>
      <c r="D1" s="14"/>
      <c r="E1" s="13"/>
      <c r="F1" s="13"/>
    </row>
    <row r="2" spans="1:1024">
      <c r="A2" s="679" t="s">
        <v>1840</v>
      </c>
      <c r="B2" s="680"/>
    </row>
    <row r="3" spans="1:1024">
      <c r="A3" s="24" t="s">
        <v>1636</v>
      </c>
    </row>
    <row r="4" spans="1:1024" s="24" customFormat="1" ht="38.25">
      <c r="A4" s="181" t="s">
        <v>1</v>
      </c>
      <c r="B4" s="181" t="s">
        <v>2</v>
      </c>
      <c r="C4" s="181" t="s">
        <v>3</v>
      </c>
      <c r="D4" s="181" t="s">
        <v>4</v>
      </c>
      <c r="E4" s="181" t="s">
        <v>5</v>
      </c>
      <c r="F4" s="181" t="s">
        <v>6</v>
      </c>
      <c r="G4" s="181" t="s">
        <v>7</v>
      </c>
      <c r="H4" s="181" t="s">
        <v>8</v>
      </c>
      <c r="I4" s="181" t="s">
        <v>9</v>
      </c>
      <c r="J4" s="181" t="s">
        <v>658</v>
      </c>
      <c r="K4" s="23" t="s">
        <v>10</v>
      </c>
      <c r="AMJ4"/>
    </row>
    <row r="5" spans="1:1024" s="42" customFormat="1" ht="38.25" customHeight="1">
      <c r="A5" s="41">
        <v>1</v>
      </c>
      <c r="B5" s="127" t="s">
        <v>1637</v>
      </c>
      <c r="C5" s="127" t="s">
        <v>1224</v>
      </c>
      <c r="D5" s="31">
        <v>150</v>
      </c>
      <c r="E5" s="713"/>
      <c r="F5" s="125"/>
      <c r="G5" s="397"/>
      <c r="H5" s="645"/>
      <c r="I5" s="125"/>
      <c r="J5" s="41"/>
      <c r="K5" s="31"/>
      <c r="AMJ5"/>
    </row>
    <row r="6" spans="1:1024" ht="18" customHeight="1">
      <c r="A6" s="31"/>
      <c r="B6" s="31" t="s">
        <v>653</v>
      </c>
      <c r="C6" s="31"/>
      <c r="D6" s="31"/>
      <c r="E6" s="31"/>
      <c r="F6" s="47"/>
      <c r="G6" s="47"/>
      <c r="H6" s="47"/>
      <c r="I6" s="47"/>
      <c r="J6" s="31"/>
      <c r="K6" s="31"/>
    </row>
    <row r="9" spans="1:1024" s="231" customFormat="1">
      <c r="B9" s="231" t="s">
        <v>656</v>
      </c>
      <c r="D9" s="9"/>
      <c r="E9" s="439"/>
      <c r="G9" s="439" t="s">
        <v>799</v>
      </c>
      <c r="H9" s="439"/>
      <c r="I9" s="439"/>
      <c r="K9" s="439"/>
      <c r="AMJ9"/>
    </row>
    <row r="10" spans="1:1024" s="231" customFormat="1">
      <c r="B10" s="231" t="s">
        <v>800</v>
      </c>
      <c r="D10" s="9"/>
      <c r="G10" s="231" t="s">
        <v>1523</v>
      </c>
      <c r="I10" s="231" t="s">
        <v>801</v>
      </c>
      <c r="AMJ10"/>
    </row>
  </sheetData>
  <conditionalFormatting sqref="E5">
    <cfRule type="expression" dxfId="1" priority="2">
      <formula>$E5=#REF!</formula>
    </cfRule>
  </conditionalFormatting>
  <pageMargins left="0.78749999999999998" right="0.78749999999999998" top="1.05277777777778" bottom="1.05277777777778" header="0.78749999999999998" footer="0.78749999999999998"/>
  <pageSetup paperSize="9" scale="96" fitToHeight="0" orientation="landscape" r:id="rId1"/>
  <headerFooter>
    <oddHeader>&amp;C&amp;"Times New Roman,Normalny"&amp;12&amp;A</oddHeader>
    <oddFooter>&amp;C&amp;"Times New Roman,Normalny"&amp;12Strona &amp;P</oddFooter>
  </headerFooter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>
    <tabColor rgb="FF7FFE00"/>
    <pageSetUpPr fitToPage="1"/>
  </sheetPr>
  <dimension ref="A1:K12"/>
  <sheetViews>
    <sheetView zoomScaleNormal="100" workbookViewId="0">
      <selection activeCell="H19" sqref="H19"/>
    </sheetView>
  </sheetViews>
  <sheetFormatPr defaultColWidth="12.28515625" defaultRowHeight="15"/>
  <cols>
    <col min="1" max="1" width="4.85546875" customWidth="1"/>
    <col min="2" max="2" width="54.5703125" customWidth="1"/>
    <col min="9" max="9" width="13.7109375" customWidth="1"/>
    <col min="1024" max="1024" width="11.5703125" customWidth="1"/>
  </cols>
  <sheetData>
    <row r="1" spans="1:11" ht="15.75">
      <c r="A1" s="589" t="s">
        <v>1852</v>
      </c>
      <c r="B1" s="676"/>
      <c r="C1" s="13"/>
      <c r="D1" s="14"/>
      <c r="E1" s="13"/>
      <c r="F1" s="13"/>
      <c r="G1" s="9"/>
      <c r="H1" s="9"/>
      <c r="I1" s="9"/>
      <c r="J1" s="9"/>
    </row>
    <row r="2" spans="1:11" ht="12.75" customHeight="1">
      <c r="A2" s="679" t="s">
        <v>1840</v>
      </c>
      <c r="B2" s="680"/>
      <c r="C2" s="9"/>
      <c r="D2" s="9"/>
      <c r="E2" s="9"/>
      <c r="F2" s="9"/>
      <c r="G2" s="9"/>
      <c r="H2" s="9"/>
      <c r="I2" s="9"/>
      <c r="J2" s="9"/>
    </row>
    <row r="3" spans="1:11" ht="15.75">
      <c r="A3" s="119" t="s">
        <v>1638</v>
      </c>
      <c r="B3" s="120"/>
      <c r="C3" s="120"/>
      <c r="D3" s="121"/>
      <c r="E3" s="120"/>
      <c r="F3" s="120"/>
      <c r="G3" s="120"/>
      <c r="H3" s="120"/>
      <c r="I3" s="120"/>
      <c r="J3" s="122"/>
    </row>
    <row r="4" spans="1:11" ht="38.25">
      <c r="A4" s="181" t="s">
        <v>1</v>
      </c>
      <c r="B4" s="181" t="s">
        <v>2</v>
      </c>
      <c r="C4" s="181" t="s">
        <v>3</v>
      </c>
      <c r="D4" s="181" t="s">
        <v>4</v>
      </c>
      <c r="E4" s="181" t="s">
        <v>5</v>
      </c>
      <c r="F4" s="181" t="s">
        <v>6</v>
      </c>
      <c r="G4" s="181" t="s">
        <v>7</v>
      </c>
      <c r="H4" s="181" t="s">
        <v>8</v>
      </c>
      <c r="I4" s="181" t="s">
        <v>9</v>
      </c>
      <c r="J4" s="181" t="s">
        <v>658</v>
      </c>
      <c r="K4" s="23" t="s">
        <v>10</v>
      </c>
    </row>
    <row r="5" spans="1:11" ht="57.75" customHeight="1">
      <c r="A5" s="347">
        <v>1</v>
      </c>
      <c r="B5" s="469" t="s">
        <v>1639</v>
      </c>
      <c r="C5" s="347" t="s">
        <v>1640</v>
      </c>
      <c r="D5" s="347">
        <v>50</v>
      </c>
      <c r="E5" s="347"/>
      <c r="F5" s="470"/>
      <c r="G5" s="350"/>
      <c r="H5" s="641"/>
      <c r="I5" s="311"/>
      <c r="J5" s="279"/>
      <c r="K5" s="31"/>
    </row>
    <row r="6" spans="1:11" ht="71.25" customHeight="1">
      <c r="A6" s="347">
        <v>2</v>
      </c>
      <c r="B6" s="469" t="s">
        <v>1641</v>
      </c>
      <c r="C6" s="347" t="s">
        <v>1642</v>
      </c>
      <c r="D6" s="347">
        <v>50</v>
      </c>
      <c r="E6" s="347"/>
      <c r="F6" s="470"/>
      <c r="G6" s="350"/>
      <c r="H6" s="641"/>
      <c r="I6" s="311"/>
      <c r="J6" s="279"/>
      <c r="K6" s="31"/>
    </row>
    <row r="7" spans="1:11" ht="66.75" customHeight="1">
      <c r="A7" s="347">
        <v>3</v>
      </c>
      <c r="B7" s="469" t="s">
        <v>1643</v>
      </c>
      <c r="C7" s="347" t="s">
        <v>1644</v>
      </c>
      <c r="D7" s="347">
        <v>120</v>
      </c>
      <c r="E7" s="347"/>
      <c r="F7" s="470"/>
      <c r="G7" s="350"/>
      <c r="H7" s="641"/>
      <c r="I7" s="311"/>
      <c r="J7" s="279"/>
      <c r="K7" s="289"/>
    </row>
    <row r="8" spans="1:11">
      <c r="A8" s="309"/>
      <c r="B8" s="423" t="s">
        <v>653</v>
      </c>
      <c r="C8" s="309"/>
      <c r="D8" s="309"/>
      <c r="E8" s="61"/>
      <c r="F8" s="471"/>
      <c r="G8" s="61"/>
      <c r="H8" s="61"/>
      <c r="I8" s="472"/>
      <c r="J8" s="289"/>
      <c r="K8" s="289"/>
    </row>
    <row r="9" spans="1:11">
      <c r="H9" s="258"/>
    </row>
    <row r="10" spans="1:11">
      <c r="H10" s="258"/>
    </row>
    <row r="11" spans="1:11">
      <c r="B11" s="231" t="s">
        <v>656</v>
      </c>
      <c r="C11" s="231"/>
      <c r="D11" s="231"/>
      <c r="E11" s="231"/>
      <c r="F11" s="231"/>
      <c r="G11" s="231" t="s">
        <v>799</v>
      </c>
      <c r="H11" s="231"/>
      <c r="I11" s="231"/>
    </row>
    <row r="12" spans="1:11">
      <c r="B12" s="231" t="s">
        <v>800</v>
      </c>
      <c r="C12" s="231"/>
      <c r="D12" s="231"/>
      <c r="E12" s="231"/>
      <c r="F12" s="231"/>
      <c r="G12" s="231" t="s">
        <v>801</v>
      </c>
      <c r="H12" s="231"/>
      <c r="I12" s="689"/>
    </row>
  </sheetData>
  <pageMargins left="0.78749999999999998" right="0.78749999999999998" top="1.05277777777778" bottom="1.05277777777778" header="0.78749999999999998" footer="0.78749999999999998"/>
  <pageSetup paperSize="9" scale="75" fitToHeight="0" orientation="landscape" r:id="rId1"/>
  <headerFooter>
    <oddHeader>&amp;C&amp;"Times New Roman,Normalny"&amp;12&amp;Kffffff&amp;A</oddHeader>
    <oddFooter>&amp;C&amp;"Times New Roman,Normalny"&amp;12&amp;KffffffStrona &amp;P</oddFooter>
  </headerFooter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>
    <tabColor rgb="FF7FFE00"/>
    <pageSetUpPr fitToPage="1"/>
  </sheetPr>
  <dimension ref="A1:AMJ26"/>
  <sheetViews>
    <sheetView topLeftCell="A16" zoomScaleNormal="100" workbookViewId="0">
      <selection activeCell="J7" sqref="J7"/>
    </sheetView>
  </sheetViews>
  <sheetFormatPr defaultColWidth="10.5703125" defaultRowHeight="15"/>
  <cols>
    <col min="1" max="1" width="3.7109375" style="9" customWidth="1"/>
    <col min="2" max="2" width="48.5703125" style="9" customWidth="1"/>
    <col min="3" max="4" width="10.5703125" style="9"/>
    <col min="5" max="5" width="12.85546875" style="9" customWidth="1"/>
    <col min="6" max="6" width="13.28515625" style="9" customWidth="1"/>
    <col min="7" max="7" width="10.5703125" style="9"/>
    <col min="8" max="8" width="12.7109375" style="9" customWidth="1"/>
    <col min="9" max="9" width="11.5703125" style="9" customWidth="1"/>
    <col min="10" max="10" width="37.85546875" style="9" customWidth="1"/>
    <col min="11" max="256" width="10.5703125" style="9"/>
    <col min="257" max="257" width="3.28515625" style="9" customWidth="1"/>
    <col min="258" max="258" width="48.5703125" style="9" customWidth="1"/>
    <col min="259" max="260" width="10.5703125" style="9"/>
    <col min="261" max="261" width="12.28515625" style="9" customWidth="1"/>
    <col min="262" max="262" width="11.85546875" style="9" customWidth="1"/>
    <col min="263" max="263" width="10.5703125" style="9"/>
    <col min="264" max="264" width="12.140625" style="9" customWidth="1"/>
    <col min="265" max="265" width="11" style="9" customWidth="1"/>
    <col min="266" max="512" width="10.5703125" style="9"/>
    <col min="513" max="513" width="3.28515625" style="9" customWidth="1"/>
    <col min="514" max="514" width="48.5703125" style="9" customWidth="1"/>
    <col min="515" max="516" width="10.5703125" style="9"/>
    <col min="517" max="517" width="12.28515625" style="9" customWidth="1"/>
    <col min="518" max="518" width="11.85546875" style="9" customWidth="1"/>
    <col min="519" max="519" width="10.5703125" style="9"/>
    <col min="520" max="520" width="12.140625" style="9" customWidth="1"/>
    <col min="521" max="521" width="11" style="9" customWidth="1"/>
    <col min="522" max="768" width="10.5703125" style="9"/>
    <col min="769" max="769" width="3.28515625" style="9" customWidth="1"/>
    <col min="770" max="770" width="48.5703125" style="9" customWidth="1"/>
    <col min="771" max="772" width="10.5703125" style="9"/>
    <col min="773" max="773" width="12.28515625" style="9" customWidth="1"/>
    <col min="774" max="774" width="11.85546875" style="9" customWidth="1"/>
    <col min="775" max="775" width="10.5703125" style="9"/>
    <col min="776" max="776" width="12.140625" style="9" customWidth="1"/>
    <col min="777" max="777" width="11" style="9" customWidth="1"/>
    <col min="778" max="1021" width="10.5703125" style="9"/>
    <col min="1022" max="1024" width="11.5703125" customWidth="1"/>
  </cols>
  <sheetData>
    <row r="1" spans="1:1024" ht="12.75" customHeight="1">
      <c r="A1" s="589" t="s">
        <v>1852</v>
      </c>
      <c r="B1" s="676"/>
      <c r="C1" s="13"/>
      <c r="D1" s="14"/>
      <c r="E1" s="13"/>
      <c r="F1" s="13"/>
    </row>
    <row r="2" spans="1:1024">
      <c r="A2" s="679" t="s">
        <v>1840</v>
      </c>
      <c r="B2" s="680"/>
      <c r="C2" s="231"/>
      <c r="D2" s="231"/>
      <c r="E2" s="231"/>
      <c r="F2" s="231"/>
      <c r="G2" s="231"/>
      <c r="H2" s="231"/>
      <c r="I2" s="231"/>
      <c r="J2" s="231"/>
    </row>
    <row r="3" spans="1:1024" s="474" customFormat="1" ht="15.75">
      <c r="A3" s="473" t="s">
        <v>1645</v>
      </c>
      <c r="AMJ3"/>
    </row>
    <row r="4" spans="1:1024" ht="38.25">
      <c r="A4" s="181" t="s">
        <v>1</v>
      </c>
      <c r="B4" s="181" t="s">
        <v>2</v>
      </c>
      <c r="C4" s="181" t="s">
        <v>3</v>
      </c>
      <c r="D4" s="181" t="s">
        <v>4</v>
      </c>
      <c r="E4" s="181" t="s">
        <v>5</v>
      </c>
      <c r="F4" s="181" t="s">
        <v>6</v>
      </c>
      <c r="G4" s="181" t="s">
        <v>7</v>
      </c>
      <c r="H4" s="181" t="s">
        <v>8</v>
      </c>
      <c r="I4" s="181" t="s">
        <v>9</v>
      </c>
      <c r="J4" s="437" t="s">
        <v>658</v>
      </c>
      <c r="K4" s="23" t="s">
        <v>10</v>
      </c>
    </row>
    <row r="5" spans="1:1024" ht="45.75" customHeight="1">
      <c r="A5" s="41">
        <v>1</v>
      </c>
      <c r="B5" s="127" t="s">
        <v>1646</v>
      </c>
      <c r="C5" s="318" t="s">
        <v>1647</v>
      </c>
      <c r="D5" s="225">
        <v>12</v>
      </c>
      <c r="E5" s="123"/>
      <c r="F5" s="455"/>
      <c r="G5" s="52"/>
      <c r="H5" s="650"/>
      <c r="I5" s="455"/>
      <c r="J5" s="96"/>
      <c r="K5" s="31"/>
    </row>
    <row r="6" spans="1:1024" ht="42.75" customHeight="1">
      <c r="A6" s="41">
        <v>2</v>
      </c>
      <c r="B6" s="127" t="s">
        <v>1648</v>
      </c>
      <c r="C6" s="318" t="s">
        <v>1647</v>
      </c>
      <c r="D6" s="225">
        <v>5</v>
      </c>
      <c r="E6" s="123"/>
      <c r="F6" s="455"/>
      <c r="G6" s="52"/>
      <c r="H6" s="650"/>
      <c r="I6" s="455"/>
      <c r="J6" s="96"/>
      <c r="K6" s="31"/>
    </row>
    <row r="7" spans="1:1024" ht="54" customHeight="1">
      <c r="A7" s="41">
        <v>3</v>
      </c>
      <c r="B7" s="127" t="s">
        <v>1649</v>
      </c>
      <c r="C7" s="318" t="s">
        <v>1647</v>
      </c>
      <c r="D7" s="225">
        <v>5</v>
      </c>
      <c r="E7" s="123"/>
      <c r="F7" s="455"/>
      <c r="G7" s="52"/>
      <c r="H7" s="650"/>
      <c r="I7" s="455"/>
      <c r="J7" s="96"/>
      <c r="K7" s="31"/>
    </row>
    <row r="8" spans="1:1024" ht="47.25" customHeight="1">
      <c r="A8" s="41">
        <v>4</v>
      </c>
      <c r="B8" s="127" t="s">
        <v>1650</v>
      </c>
      <c r="C8" s="318" t="s">
        <v>1647</v>
      </c>
      <c r="D8" s="225">
        <v>5</v>
      </c>
      <c r="E8" s="123"/>
      <c r="F8" s="455"/>
      <c r="G8" s="52"/>
      <c r="H8" s="650"/>
      <c r="I8" s="455"/>
      <c r="J8" s="96"/>
      <c r="K8" s="31"/>
    </row>
    <row r="9" spans="1:1024" ht="26.25">
      <c r="A9" s="41">
        <v>5</v>
      </c>
      <c r="B9" s="127" t="s">
        <v>1651</v>
      </c>
      <c r="C9" s="318" t="s">
        <v>1652</v>
      </c>
      <c r="D9" s="225">
        <v>60</v>
      </c>
      <c r="E9" s="123"/>
      <c r="F9" s="455"/>
      <c r="G9" s="52"/>
      <c r="H9" s="650"/>
      <c r="I9" s="455"/>
      <c r="J9" s="96"/>
      <c r="K9" s="31"/>
    </row>
    <row r="10" spans="1:1024" ht="26.25">
      <c r="A10" s="41">
        <v>6</v>
      </c>
      <c r="B10" s="127" t="s">
        <v>1653</v>
      </c>
      <c r="C10" s="318" t="s">
        <v>1652</v>
      </c>
      <c r="D10" s="225">
        <v>20</v>
      </c>
      <c r="E10" s="123"/>
      <c r="F10" s="455"/>
      <c r="G10" s="52"/>
      <c r="H10" s="650"/>
      <c r="I10" s="455"/>
      <c r="J10" s="96"/>
      <c r="K10" s="31"/>
    </row>
    <row r="11" spans="1:1024" ht="51.75">
      <c r="A11" s="41">
        <v>7</v>
      </c>
      <c r="B11" s="127" t="s">
        <v>1654</v>
      </c>
      <c r="C11" s="318" t="s">
        <v>1652</v>
      </c>
      <c r="D11" s="225">
        <v>5</v>
      </c>
      <c r="E11" s="123"/>
      <c r="F11" s="455"/>
      <c r="G11" s="52"/>
      <c r="H11" s="650"/>
      <c r="I11" s="455"/>
      <c r="J11" s="96"/>
      <c r="K11" s="31"/>
    </row>
    <row r="12" spans="1:1024" ht="51.75">
      <c r="A12" s="41">
        <v>8</v>
      </c>
      <c r="B12" s="127" t="s">
        <v>1655</v>
      </c>
      <c r="C12" s="318" t="s">
        <v>1652</v>
      </c>
      <c r="D12" s="225">
        <v>5</v>
      </c>
      <c r="E12" s="123"/>
      <c r="F12" s="455"/>
      <c r="G12" s="52"/>
      <c r="H12" s="650"/>
      <c r="I12" s="455"/>
      <c r="J12" s="96"/>
      <c r="K12" s="31"/>
    </row>
    <row r="13" spans="1:1024" ht="51.75">
      <c r="A13" s="41">
        <v>9</v>
      </c>
      <c r="B13" s="127" t="s">
        <v>1656</v>
      </c>
      <c r="C13" s="318" t="s">
        <v>1652</v>
      </c>
      <c r="D13" s="225">
        <v>5</v>
      </c>
      <c r="E13" s="123"/>
      <c r="F13" s="455"/>
      <c r="G13" s="52"/>
      <c r="H13" s="650"/>
      <c r="I13" s="455"/>
      <c r="J13" s="96"/>
      <c r="K13" s="31"/>
    </row>
    <row r="14" spans="1:1024" ht="26.25">
      <c r="A14" s="41">
        <v>10</v>
      </c>
      <c r="B14" s="97" t="s">
        <v>1657</v>
      </c>
      <c r="C14" s="318" t="s">
        <v>1652</v>
      </c>
      <c r="D14" s="225">
        <v>5</v>
      </c>
      <c r="E14" s="123"/>
      <c r="F14" s="455"/>
      <c r="G14" s="52"/>
      <c r="H14" s="650"/>
      <c r="I14" s="455"/>
      <c r="J14" s="96"/>
      <c r="K14" s="31"/>
    </row>
    <row r="15" spans="1:1024">
      <c r="A15" s="41">
        <v>11</v>
      </c>
      <c r="B15" s="248" t="s">
        <v>1658</v>
      </c>
      <c r="C15" s="250" t="s">
        <v>1652</v>
      </c>
      <c r="D15" s="249">
        <v>5</v>
      </c>
      <c r="E15" s="123"/>
      <c r="F15" s="455"/>
      <c r="G15" s="52"/>
      <c r="H15" s="650"/>
      <c r="I15" s="455"/>
      <c r="J15" s="96"/>
      <c r="K15" s="31"/>
    </row>
    <row r="16" spans="1:1024" s="89" customFormat="1" ht="24" customHeight="1">
      <c r="A16" s="41">
        <v>12</v>
      </c>
      <c r="B16" s="127" t="s">
        <v>1659</v>
      </c>
      <c r="C16" s="126" t="s">
        <v>1660</v>
      </c>
      <c r="D16" s="698">
        <v>10</v>
      </c>
      <c r="E16" s="123"/>
      <c r="F16" s="455"/>
      <c r="G16" s="52"/>
      <c r="H16" s="650"/>
      <c r="I16" s="455"/>
      <c r="J16" s="96"/>
      <c r="K16" s="88"/>
      <c r="AMJ16"/>
    </row>
    <row r="17" spans="1:1024" s="89" customFormat="1" ht="25.5" customHeight="1">
      <c r="A17" s="41">
        <v>13</v>
      </c>
      <c r="B17" s="127" t="s">
        <v>1661</v>
      </c>
      <c r="C17" s="126" t="s">
        <v>1660</v>
      </c>
      <c r="D17" s="698">
        <v>10</v>
      </c>
      <c r="E17" s="123"/>
      <c r="F17" s="455"/>
      <c r="G17" s="52"/>
      <c r="H17" s="650"/>
      <c r="I17" s="455"/>
      <c r="J17" s="96"/>
      <c r="K17" s="88"/>
      <c r="AMJ17"/>
    </row>
    <row r="18" spans="1:1024" s="89" customFormat="1" ht="25.5" customHeight="1">
      <c r="A18" s="41">
        <v>14</v>
      </c>
      <c r="B18" s="127" t="s">
        <v>1662</v>
      </c>
      <c r="C18" s="126" t="s">
        <v>1663</v>
      </c>
      <c r="D18" s="698">
        <v>8</v>
      </c>
      <c r="E18" s="123"/>
      <c r="F18" s="455"/>
      <c r="G18" s="52"/>
      <c r="H18" s="650"/>
      <c r="I18" s="455"/>
      <c r="J18" s="96"/>
      <c r="K18" s="88"/>
      <c r="AMJ18"/>
    </row>
    <row r="19" spans="1:1024" s="89" customFormat="1" ht="25.5" customHeight="1">
      <c r="A19" s="41">
        <v>15</v>
      </c>
      <c r="B19" s="127" t="s">
        <v>1664</v>
      </c>
      <c r="C19" s="126" t="s">
        <v>1663</v>
      </c>
      <c r="D19" s="698">
        <v>8</v>
      </c>
      <c r="E19" s="123"/>
      <c r="F19" s="455"/>
      <c r="G19" s="52"/>
      <c r="H19" s="650"/>
      <c r="I19" s="455"/>
      <c r="J19" s="96"/>
      <c r="K19" s="88"/>
      <c r="AMJ19"/>
    </row>
    <row r="20" spans="1:1024" s="89" customFormat="1" ht="25.5" customHeight="1">
      <c r="A20" s="41">
        <v>16</v>
      </c>
      <c r="B20" s="127" t="s">
        <v>1665</v>
      </c>
      <c r="C20" s="126" t="s">
        <v>1660</v>
      </c>
      <c r="D20" s="698">
        <v>8</v>
      </c>
      <c r="E20" s="123"/>
      <c r="F20" s="455"/>
      <c r="G20" s="52"/>
      <c r="H20" s="650"/>
      <c r="I20" s="455"/>
      <c r="J20" s="96"/>
      <c r="K20" s="88"/>
      <c r="AMJ20"/>
    </row>
    <row r="21" spans="1:1024" s="89" customFormat="1" ht="25.5" customHeight="1">
      <c r="A21" s="41">
        <v>17</v>
      </c>
      <c r="B21" s="423" t="s">
        <v>1666</v>
      </c>
      <c r="C21" s="239" t="s">
        <v>1667</v>
      </c>
      <c r="D21" s="704">
        <v>30</v>
      </c>
      <c r="E21" s="123"/>
      <c r="F21" s="455"/>
      <c r="G21" s="52"/>
      <c r="H21" s="650"/>
      <c r="I21" s="455"/>
      <c r="J21" s="96"/>
      <c r="K21" s="88"/>
      <c r="AMJ21"/>
    </row>
    <row r="22" spans="1:1024" ht="20.25" customHeight="1">
      <c r="A22" s="41"/>
      <c r="B22" s="127" t="s">
        <v>1171</v>
      </c>
      <c r="C22" s="217"/>
      <c r="D22" s="225"/>
      <c r="E22" s="217"/>
      <c r="F22" s="455"/>
      <c r="G22" s="219"/>
      <c r="H22" s="219"/>
      <c r="I22" s="219"/>
      <c r="J22" s="217"/>
      <c r="K22" s="31"/>
    </row>
    <row r="23" spans="1:1024">
      <c r="A23" s="231"/>
      <c r="B23" s="231"/>
      <c r="C23" s="231"/>
      <c r="D23" s="231"/>
      <c r="E23" s="231"/>
      <c r="F23" s="231"/>
      <c r="G23" s="231"/>
      <c r="H23" s="475"/>
      <c r="I23" s="231"/>
      <c r="J23" s="231"/>
    </row>
    <row r="24" spans="1:1024">
      <c r="A24" s="231"/>
      <c r="B24" s="231"/>
      <c r="C24" s="231"/>
      <c r="D24" s="231"/>
      <c r="E24" s="231"/>
      <c r="F24" s="231"/>
      <c r="G24" s="231"/>
      <c r="H24" s="231"/>
      <c r="I24" s="231"/>
      <c r="J24" s="231"/>
    </row>
    <row r="25" spans="1:1024">
      <c r="A25" s="231"/>
      <c r="B25" s="231" t="s">
        <v>656</v>
      </c>
      <c r="C25" s="231"/>
      <c r="D25" s="231"/>
      <c r="E25" s="231"/>
      <c r="F25" s="231"/>
      <c r="G25" s="231" t="s">
        <v>799</v>
      </c>
      <c r="H25" s="231"/>
      <c r="I25" s="231"/>
      <c r="J25" s="231"/>
    </row>
    <row r="26" spans="1:1024">
      <c r="A26" s="231"/>
      <c r="B26" s="231" t="s">
        <v>800</v>
      </c>
      <c r="C26" s="231"/>
      <c r="D26" s="231"/>
      <c r="E26" s="231"/>
      <c r="F26" s="231"/>
      <c r="G26" s="231" t="s">
        <v>801</v>
      </c>
      <c r="H26" s="231"/>
      <c r="I26" s="231"/>
      <c r="J26" s="231"/>
    </row>
  </sheetData>
  <pageMargins left="0.78749999999999998" right="0.78749999999999998" top="1.05277777777778" bottom="1.05277777777778" header="0.78749999999999998" footer="0.78749999999999998"/>
  <pageSetup paperSize="9" scale="74" fitToHeight="0" orientation="landscape" r:id="rId1"/>
  <headerFooter>
    <oddHeader>&amp;C&amp;"Times New Roman,Normalny"&amp;12&amp;A</oddHeader>
    <oddFooter>&amp;C&amp;"Times New Roman,Normalny"&amp;12Strona &amp;P</oddFooter>
  </headerFooter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>
    <tabColor rgb="FF00FF00"/>
    <pageSetUpPr fitToPage="1"/>
  </sheetPr>
  <dimension ref="A1:AMG12"/>
  <sheetViews>
    <sheetView zoomScaleNormal="100" workbookViewId="0">
      <selection activeCell="J19" sqref="J19"/>
    </sheetView>
  </sheetViews>
  <sheetFormatPr defaultColWidth="10.5703125" defaultRowHeight="15"/>
  <cols>
    <col min="1" max="1" width="3.5703125" style="9" customWidth="1"/>
    <col min="2" max="2" width="33.28515625" style="9" customWidth="1"/>
    <col min="3" max="3" width="10.5703125" style="9"/>
    <col min="4" max="4" width="7.85546875" style="9" customWidth="1"/>
    <col min="5" max="5" width="12.28515625" style="9" customWidth="1"/>
    <col min="6" max="6" width="12.7109375" style="9" customWidth="1"/>
    <col min="7" max="7" width="7.5703125" style="9" customWidth="1"/>
    <col min="8" max="8" width="13.5703125" style="9" customWidth="1"/>
    <col min="9" max="9" width="11.85546875" style="9" customWidth="1"/>
    <col min="10" max="256" width="10.5703125" style="9"/>
    <col min="257" max="257" width="3.5703125" style="9" customWidth="1"/>
    <col min="258" max="258" width="33.28515625" style="9" customWidth="1"/>
    <col min="259" max="259" width="10.5703125" style="9"/>
    <col min="260" max="260" width="7.85546875" style="9" customWidth="1"/>
    <col min="261" max="261" width="12.28515625" style="9" customWidth="1"/>
    <col min="262" max="262" width="12.7109375" style="9" customWidth="1"/>
    <col min="263" max="263" width="7.5703125" style="9" customWidth="1"/>
    <col min="264" max="264" width="13.5703125" style="9" customWidth="1"/>
    <col min="265" max="265" width="11.85546875" style="9" customWidth="1"/>
    <col min="266" max="512" width="10.5703125" style="9"/>
    <col min="513" max="513" width="3.5703125" style="9" customWidth="1"/>
    <col min="514" max="514" width="33.28515625" style="9" customWidth="1"/>
    <col min="515" max="515" width="10.5703125" style="9"/>
    <col min="516" max="516" width="7.85546875" style="9" customWidth="1"/>
    <col min="517" max="517" width="12.28515625" style="9" customWidth="1"/>
    <col min="518" max="518" width="12.7109375" style="9" customWidth="1"/>
    <col min="519" max="519" width="7.5703125" style="9" customWidth="1"/>
    <col min="520" max="520" width="13.5703125" style="9" customWidth="1"/>
    <col min="521" max="521" width="11.85546875" style="9" customWidth="1"/>
    <col min="522" max="768" width="10.5703125" style="9"/>
    <col min="769" max="769" width="3.5703125" style="9" customWidth="1"/>
    <col min="770" max="770" width="33.28515625" style="9" customWidth="1"/>
    <col min="771" max="771" width="10.5703125" style="9"/>
    <col min="772" max="772" width="7.85546875" style="9" customWidth="1"/>
    <col min="773" max="773" width="12.28515625" style="9" customWidth="1"/>
    <col min="774" max="774" width="12.7109375" style="9" customWidth="1"/>
    <col min="775" max="775" width="7.5703125" style="9" customWidth="1"/>
    <col min="776" max="776" width="13.5703125" style="9" customWidth="1"/>
    <col min="777" max="777" width="11.85546875" style="9" customWidth="1"/>
    <col min="778" max="1021" width="10.5703125" style="9"/>
    <col min="1022" max="1023" width="11.5703125" customWidth="1"/>
  </cols>
  <sheetData>
    <row r="1" spans="1:11" ht="12.75" customHeight="1">
      <c r="A1" s="589" t="s">
        <v>1852</v>
      </c>
      <c r="B1" s="676"/>
      <c r="C1" s="13"/>
      <c r="D1" s="14"/>
      <c r="E1" s="13"/>
      <c r="F1" s="13"/>
    </row>
    <row r="2" spans="1:11">
      <c r="A2" s="679" t="s">
        <v>1840</v>
      </c>
      <c r="B2" s="680"/>
    </row>
    <row r="3" spans="1:11">
      <c r="A3" s="24" t="s">
        <v>1668</v>
      </c>
    </row>
    <row r="4" spans="1:11" s="42" customFormat="1" ht="38.25">
      <c r="A4" s="181" t="s">
        <v>1</v>
      </c>
      <c r="B4" s="181" t="s">
        <v>2</v>
      </c>
      <c r="C4" s="181" t="s">
        <v>3</v>
      </c>
      <c r="D4" s="181" t="s">
        <v>4</v>
      </c>
      <c r="E4" s="181" t="s">
        <v>5</v>
      </c>
      <c r="F4" s="181" t="s">
        <v>6</v>
      </c>
      <c r="G4" s="181" t="s">
        <v>7</v>
      </c>
      <c r="H4" s="181" t="s">
        <v>8</v>
      </c>
      <c r="I4" s="181" t="s">
        <v>9</v>
      </c>
      <c r="J4" s="437" t="s">
        <v>658</v>
      </c>
      <c r="K4" s="23" t="s">
        <v>10</v>
      </c>
    </row>
    <row r="5" spans="1:11" s="42" customFormat="1" ht="58.5" customHeight="1">
      <c r="A5" s="41">
        <v>1</v>
      </c>
      <c r="B5" s="127" t="s">
        <v>1669</v>
      </c>
      <c r="C5" s="127" t="s">
        <v>1670</v>
      </c>
      <c r="D5" s="31">
        <v>10</v>
      </c>
      <c r="E5" s="713"/>
      <c r="F5" s="90"/>
      <c r="G5" s="431"/>
      <c r="H5" s="651"/>
      <c r="I5" s="105"/>
      <c r="J5" s="199"/>
      <c r="K5" s="31"/>
    </row>
    <row r="6" spans="1:11" s="42" customFormat="1" ht="62.25" customHeight="1">
      <c r="A6" s="41">
        <v>2</v>
      </c>
      <c r="B6" s="127" t="s">
        <v>1671</v>
      </c>
      <c r="C6" s="127" t="s">
        <v>1670</v>
      </c>
      <c r="D6" s="31">
        <v>140</v>
      </c>
      <c r="E6" s="713"/>
      <c r="F6" s="90"/>
      <c r="G6" s="431"/>
      <c r="H6" s="651"/>
      <c r="I6" s="105"/>
      <c r="J6" s="199"/>
      <c r="K6" s="31"/>
    </row>
    <row r="7" spans="1:11" s="42" customFormat="1" ht="60" customHeight="1">
      <c r="A7" s="41">
        <v>3</v>
      </c>
      <c r="B7" s="127" t="s">
        <v>1672</v>
      </c>
      <c r="C7" s="127" t="s">
        <v>1670</v>
      </c>
      <c r="D7" s="31">
        <v>100</v>
      </c>
      <c r="E7" s="713"/>
      <c r="F7" s="90"/>
      <c r="G7" s="431"/>
      <c r="H7" s="651"/>
      <c r="I7" s="105"/>
      <c r="J7" s="199"/>
      <c r="K7" s="41"/>
    </row>
    <row r="8" spans="1:11" ht="19.5" customHeight="1">
      <c r="A8" s="31"/>
      <c r="B8" s="127" t="s">
        <v>653</v>
      </c>
      <c r="C8" s="31"/>
      <c r="D8" s="31"/>
      <c r="E8" s="719"/>
      <c r="F8" s="138"/>
      <c r="G8" s="31"/>
      <c r="H8" s="652"/>
      <c r="I8" s="143"/>
      <c r="J8" s="31"/>
      <c r="K8" s="31"/>
    </row>
    <row r="11" spans="1:11" s="231" customFormat="1" ht="12.75">
      <c r="B11" s="231" t="s">
        <v>656</v>
      </c>
      <c r="E11" s="439"/>
      <c r="G11" s="439" t="s">
        <v>799</v>
      </c>
      <c r="H11" s="439"/>
      <c r="J11" s="439"/>
    </row>
    <row r="12" spans="1:11" s="231" customFormat="1" ht="12.75">
      <c r="B12" s="231" t="s">
        <v>800</v>
      </c>
      <c r="G12" s="231" t="s">
        <v>1523</v>
      </c>
      <c r="H12" s="231" t="s">
        <v>801</v>
      </c>
    </row>
  </sheetData>
  <conditionalFormatting sqref="E5:E7">
    <cfRule type="expression" dxfId="0" priority="2">
      <formula>$E5=#REF!</formula>
    </cfRule>
  </conditionalFormatting>
  <pageMargins left="0.78749999999999998" right="0.78749999999999998" top="1.05277777777778" bottom="1.05277777777778" header="0.78749999999999998" footer="0.78749999999999998"/>
  <pageSetup paperSize="9" fitToHeight="0" orientation="landscape" r:id="rId1"/>
  <headerFooter>
    <oddHeader>&amp;C&amp;"Times New Roman,Normalny"&amp;12&amp;A</oddHeader>
    <oddFooter>&amp;C&amp;"Times New Roman,Normalny"&amp;12Strona &amp;P</oddFooter>
  </headerFooter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>
    <tabColor rgb="FFFFFFFF"/>
    <pageSetUpPr fitToPage="1"/>
  </sheetPr>
  <dimension ref="A1:AMH15"/>
  <sheetViews>
    <sheetView zoomScaleNormal="100" workbookViewId="0">
      <selection activeCell="U5" sqref="U5"/>
    </sheetView>
  </sheetViews>
  <sheetFormatPr defaultColWidth="10.5703125" defaultRowHeight="15"/>
  <cols>
    <col min="1" max="1" width="5" style="9" customWidth="1"/>
    <col min="2" max="2" width="54.42578125" style="9" customWidth="1"/>
    <col min="3" max="3" width="8.5703125" style="9" customWidth="1"/>
    <col min="4" max="4" width="10.5703125" style="9"/>
    <col min="5" max="5" width="11.42578125" style="9" customWidth="1"/>
    <col min="6" max="6" width="11.28515625" style="9" customWidth="1"/>
    <col min="7" max="7" width="12" style="9" customWidth="1"/>
    <col min="8" max="9" width="11.28515625" style="9" customWidth="1"/>
    <col min="10" max="10" width="11.85546875" style="9" customWidth="1"/>
    <col min="11" max="255" width="10.5703125" style="9"/>
    <col min="256" max="256" width="5" style="9" customWidth="1"/>
    <col min="257" max="257" width="27.42578125" style="9" customWidth="1"/>
    <col min="258" max="258" width="13.140625" style="9" customWidth="1"/>
    <col min="259" max="259" width="10.5703125" style="9"/>
    <col min="260" max="260" width="12.140625" style="9" customWidth="1"/>
    <col min="261" max="261" width="11.42578125" style="9" customWidth="1"/>
    <col min="262" max="262" width="10.5703125" style="9"/>
    <col min="263" max="263" width="12" style="9" customWidth="1"/>
    <col min="264" max="264" width="11" style="9" customWidth="1"/>
    <col min="265" max="511" width="10.5703125" style="9"/>
    <col min="512" max="512" width="5" style="9" customWidth="1"/>
    <col min="513" max="513" width="27.42578125" style="9" customWidth="1"/>
    <col min="514" max="514" width="13.140625" style="9" customWidth="1"/>
    <col min="515" max="515" width="10.5703125" style="9"/>
    <col min="516" max="516" width="12.140625" style="9" customWidth="1"/>
    <col min="517" max="517" width="11.42578125" style="9" customWidth="1"/>
    <col min="518" max="518" width="10.5703125" style="9"/>
    <col min="519" max="519" width="12" style="9" customWidth="1"/>
    <col min="520" max="520" width="11" style="9" customWidth="1"/>
    <col min="521" max="767" width="10.5703125" style="9"/>
    <col min="768" max="768" width="5" style="9" customWidth="1"/>
    <col min="769" max="769" width="27.42578125" style="9" customWidth="1"/>
    <col min="770" max="770" width="13.140625" style="9" customWidth="1"/>
    <col min="771" max="771" width="10.5703125" style="9"/>
    <col min="772" max="772" width="12.140625" style="9" customWidth="1"/>
    <col min="773" max="773" width="11.42578125" style="9" customWidth="1"/>
    <col min="774" max="774" width="10.5703125" style="9"/>
    <col min="775" max="775" width="12" style="9" customWidth="1"/>
    <col min="776" max="776" width="11" style="9" customWidth="1"/>
    <col min="777" max="1022" width="10.5703125" style="9"/>
    <col min="1023" max="1024" width="11.5703125" customWidth="1"/>
  </cols>
  <sheetData>
    <row r="1" spans="1:10" ht="12.75" customHeight="1">
      <c r="A1" s="589" t="s">
        <v>1852</v>
      </c>
      <c r="B1" s="676"/>
      <c r="C1" s="13"/>
      <c r="D1" s="14"/>
      <c r="E1" s="13"/>
      <c r="F1" s="13"/>
    </row>
    <row r="2" spans="1:10">
      <c r="A2" s="679" t="s">
        <v>1840</v>
      </c>
      <c r="B2" s="680"/>
    </row>
    <row r="3" spans="1:10" s="42" customFormat="1" ht="12.75">
      <c r="A3" s="868" t="s">
        <v>1673</v>
      </c>
      <c r="B3" s="868"/>
      <c r="C3" s="868"/>
      <c r="D3" s="868"/>
      <c r="E3" s="868"/>
      <c r="F3" s="868"/>
      <c r="G3" s="478"/>
      <c r="H3" s="478"/>
      <c r="I3" s="479"/>
      <c r="J3" s="478"/>
    </row>
    <row r="4" spans="1:10" s="42" customFormat="1" ht="37.5" customHeight="1">
      <c r="A4" s="480" t="s">
        <v>1</v>
      </c>
      <c r="B4" s="481" t="s">
        <v>2</v>
      </c>
      <c r="C4" s="656" t="s">
        <v>3</v>
      </c>
      <c r="D4" s="481" t="s">
        <v>4</v>
      </c>
      <c r="E4" s="657" t="s">
        <v>1674</v>
      </c>
      <c r="F4" s="482" t="s">
        <v>1675</v>
      </c>
      <c r="G4" s="481" t="s">
        <v>7</v>
      </c>
      <c r="H4" s="658" t="s">
        <v>1676</v>
      </c>
      <c r="I4" s="482" t="s">
        <v>1677</v>
      </c>
      <c r="J4" s="483" t="s">
        <v>1678</v>
      </c>
    </row>
    <row r="5" spans="1:10" ht="102">
      <c r="A5" s="484">
        <v>1</v>
      </c>
      <c r="B5" s="485" t="s">
        <v>1679</v>
      </c>
      <c r="C5" s="249" t="s">
        <v>1156</v>
      </c>
      <c r="D5" s="249">
        <v>7000</v>
      </c>
      <c r="E5" s="486"/>
      <c r="F5" s="486"/>
      <c r="G5" s="487"/>
      <c r="H5" s="249"/>
      <c r="I5" s="486"/>
      <c r="J5" s="249"/>
    </row>
    <row r="6" spans="1:10">
      <c r="A6" s="488"/>
      <c r="B6" s="489" t="s">
        <v>1171</v>
      </c>
      <c r="C6" s="488"/>
      <c r="D6" s="488"/>
      <c r="E6" s="490"/>
      <c r="F6" s="491"/>
      <c r="G6" s="488"/>
      <c r="H6" s="488"/>
      <c r="I6" s="491"/>
      <c r="J6" s="488"/>
    </row>
    <row r="7" spans="1:10">
      <c r="A7"/>
      <c r="B7"/>
      <c r="C7"/>
      <c r="D7"/>
      <c r="E7" s="492"/>
      <c r="F7" s="492"/>
      <c r="G7"/>
      <c r="H7"/>
      <c r="I7" s="492"/>
      <c r="J7"/>
    </row>
    <row r="8" spans="1:10" ht="33" customHeight="1">
      <c r="A8"/>
      <c r="B8" s="869" t="s">
        <v>1680</v>
      </c>
      <c r="C8" s="869"/>
      <c r="D8" s="869"/>
      <c r="E8" s="869"/>
      <c r="F8" s="869"/>
      <c r="G8" s="869"/>
      <c r="H8" s="869"/>
      <c r="I8" s="869"/>
      <c r="J8" s="869"/>
    </row>
    <row r="9" spans="1:10">
      <c r="A9"/>
      <c r="B9" s="476"/>
      <c r="C9" s="476"/>
      <c r="D9" s="476"/>
      <c r="E9" s="476"/>
      <c r="F9" s="492"/>
      <c r="G9"/>
      <c r="H9"/>
      <c r="I9" s="492"/>
      <c r="J9"/>
    </row>
    <row r="10" spans="1:10">
      <c r="A10" s="476"/>
      <c r="B10" s="476"/>
      <c r="C10" s="476"/>
      <c r="D10" s="476"/>
      <c r="E10" s="492"/>
      <c r="F10" s="492"/>
      <c r="G10" s="476"/>
      <c r="H10" s="476"/>
      <c r="I10" s="492"/>
      <c r="J10" s="476"/>
    </row>
    <row r="11" spans="1:10">
      <c r="A11" s="493"/>
      <c r="B11" s="493" t="s">
        <v>656</v>
      </c>
      <c r="C11" s="493"/>
      <c r="D11" s="493"/>
      <c r="E11" s="494"/>
      <c r="F11" s="494"/>
      <c r="G11" s="493"/>
      <c r="H11" s="493" t="s">
        <v>799</v>
      </c>
      <c r="I11" s="494"/>
      <c r="J11" s="493"/>
    </row>
    <row r="12" spans="1:10">
      <c r="A12" s="493"/>
      <c r="B12" s="493" t="s">
        <v>800</v>
      </c>
      <c r="C12" s="493"/>
      <c r="D12" s="493"/>
      <c r="E12" s="494"/>
      <c r="F12" s="494"/>
      <c r="G12" s="493"/>
      <c r="H12" s="493"/>
      <c r="I12" s="494" t="s">
        <v>801</v>
      </c>
      <c r="J12" s="493"/>
    </row>
    <row r="13" spans="1:10">
      <c r="A13" s="476"/>
      <c r="B13" s="476"/>
      <c r="C13" s="476"/>
      <c r="D13" s="476"/>
      <c r="E13" s="476"/>
      <c r="F13" s="476"/>
      <c r="G13" s="476"/>
      <c r="H13" s="476"/>
      <c r="I13" s="476"/>
      <c r="J13" s="476"/>
    </row>
    <row r="14" spans="1:10">
      <c r="A14" s="476"/>
      <c r="B14" s="476"/>
      <c r="C14" s="476"/>
      <c r="D14" s="476"/>
      <c r="E14" s="476"/>
      <c r="F14" s="476"/>
      <c r="G14" s="476"/>
      <c r="H14" s="476"/>
      <c r="I14" s="476"/>
      <c r="J14" s="476"/>
    </row>
    <row r="15" spans="1:10">
      <c r="A15" s="476"/>
      <c r="B15" s="476"/>
      <c r="C15" s="476"/>
      <c r="D15" s="476"/>
      <c r="E15" s="476"/>
      <c r="F15" s="476"/>
      <c r="G15" s="476"/>
      <c r="H15" s="476"/>
      <c r="I15" s="476"/>
      <c r="J15" s="476"/>
    </row>
  </sheetData>
  <mergeCells count="2">
    <mergeCell ref="A3:F3"/>
    <mergeCell ref="B8:J8"/>
  </mergeCells>
  <pageMargins left="0.78749999999999998" right="0.78749999999999998" top="1.05277777777778" bottom="1.05277777777778" header="0.78749999999999998" footer="0.78749999999999998"/>
  <pageSetup paperSize="9" scale="94" fitToHeight="0" orientation="landscape" r:id="rId1"/>
  <headerFooter>
    <oddHeader>&amp;C&amp;"Times New Roman,Normalny"&amp;12&amp;A</oddHeader>
    <oddFooter>&amp;C&amp;"Times New Roman,Normalny"&amp;12Strona &amp;P</oddFooter>
  </headerFooter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>
    <tabColor rgb="FFFFFFFF"/>
    <pageSetUpPr fitToPage="1"/>
  </sheetPr>
  <dimension ref="A1:J10"/>
  <sheetViews>
    <sheetView tabSelected="1" zoomScaleNormal="100" zoomScaleSheetLayoutView="100" workbookViewId="0">
      <selection activeCell="D21" sqref="D21"/>
    </sheetView>
  </sheetViews>
  <sheetFormatPr defaultColWidth="11.5703125" defaultRowHeight="15"/>
  <cols>
    <col min="1" max="1" width="4" customWidth="1"/>
    <col min="2" max="2" width="43" customWidth="1"/>
    <col min="4" max="4" width="9.140625" customWidth="1"/>
    <col min="5" max="5" width="12.140625" customWidth="1"/>
    <col min="7" max="7" width="6.140625" customWidth="1"/>
    <col min="8" max="8" width="12.140625" customWidth="1"/>
    <col min="9" max="9" width="12.7109375" customWidth="1"/>
  </cols>
  <sheetData>
    <row r="1" spans="1:10" s="9" customFormat="1" ht="12.75" customHeight="1">
      <c r="A1" s="589" t="s">
        <v>1852</v>
      </c>
      <c r="B1" s="676"/>
      <c r="C1" s="13"/>
      <c r="D1" s="14"/>
      <c r="E1" s="13"/>
      <c r="F1" s="13"/>
    </row>
    <row r="2" spans="1:10">
      <c r="A2" s="679" t="s">
        <v>1840</v>
      </c>
      <c r="B2" s="680"/>
    </row>
    <row r="3" spans="1:10">
      <c r="A3" s="495" t="s">
        <v>1863</v>
      </c>
    </row>
    <row r="4" spans="1:10" ht="45">
      <c r="A4" s="324" t="s">
        <v>1</v>
      </c>
      <c r="B4" s="324" t="s">
        <v>2</v>
      </c>
      <c r="C4" s="324" t="s">
        <v>3</v>
      </c>
      <c r="D4" s="324" t="s">
        <v>4</v>
      </c>
      <c r="E4" s="324" t="s">
        <v>1674</v>
      </c>
      <c r="F4" s="324" t="s">
        <v>1675</v>
      </c>
      <c r="G4" s="324" t="s">
        <v>7</v>
      </c>
      <c r="H4" s="324" t="s">
        <v>1676</v>
      </c>
      <c r="I4" s="324" t="s">
        <v>1677</v>
      </c>
      <c r="J4" s="324" t="s">
        <v>1678</v>
      </c>
    </row>
    <row r="5" spans="1:10" ht="82.5" customHeight="1">
      <c r="A5" s="319">
        <v>1</v>
      </c>
      <c r="B5" s="496" t="s">
        <v>1681</v>
      </c>
      <c r="C5" s="497" t="s">
        <v>1682</v>
      </c>
      <c r="D5" s="810">
        <v>150</v>
      </c>
      <c r="E5" s="811"/>
      <c r="F5" s="498"/>
      <c r="G5" s="499"/>
      <c r="H5" s="653"/>
      <c r="I5" s="500"/>
      <c r="J5" s="501"/>
    </row>
    <row r="6" spans="1:10">
      <c r="A6" s="289"/>
      <c r="B6" s="289" t="s">
        <v>653</v>
      </c>
      <c r="C6" s="289"/>
      <c r="D6" s="289"/>
      <c r="E6" s="289"/>
      <c r="F6" s="502"/>
      <c r="G6" s="503"/>
      <c r="H6" s="503"/>
      <c r="I6" s="502"/>
      <c r="J6" s="289"/>
    </row>
    <row r="9" spans="1:10">
      <c r="B9" t="s">
        <v>656</v>
      </c>
      <c r="H9" t="s">
        <v>799</v>
      </c>
    </row>
    <row r="10" spans="1:10">
      <c r="B10" t="s">
        <v>800</v>
      </c>
      <c r="H10" t="s">
        <v>801</v>
      </c>
    </row>
  </sheetData>
  <pageMargins left="0.7" right="0.7" top="0.75" bottom="0.75" header="0.511811023622047" footer="0.511811023622047"/>
  <pageSetup paperSize="9" scale="97" fitToHeight="0" orientation="landscape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>
    <tabColor rgb="FFFFFFFF"/>
    <pageSetUpPr fitToPage="1"/>
  </sheetPr>
  <dimension ref="A1:J12"/>
  <sheetViews>
    <sheetView zoomScaleNormal="100" workbookViewId="0">
      <selection activeCell="H23" sqref="H23"/>
    </sheetView>
  </sheetViews>
  <sheetFormatPr defaultColWidth="11.28515625" defaultRowHeight="15"/>
  <cols>
    <col min="1" max="1" width="3.7109375" customWidth="1"/>
    <col min="2" max="2" width="51.42578125" customWidth="1"/>
    <col min="6" max="6" width="12" customWidth="1"/>
    <col min="8" max="9" width="12" customWidth="1"/>
  </cols>
  <sheetData>
    <row r="1" spans="1:10" s="9" customFormat="1" ht="12.75" customHeight="1">
      <c r="A1" s="589" t="s">
        <v>1852</v>
      </c>
      <c r="B1" s="676"/>
      <c r="C1" s="13"/>
      <c r="D1" s="14"/>
      <c r="E1" s="13"/>
      <c r="F1" s="13"/>
    </row>
    <row r="2" spans="1:10" s="9" customFormat="1" ht="12.75" customHeight="1">
      <c r="A2" s="679" t="s">
        <v>1840</v>
      </c>
      <c r="B2" s="680"/>
      <c r="C2" s="13"/>
      <c r="D2" s="14"/>
      <c r="E2" s="13"/>
      <c r="F2" s="13"/>
    </row>
    <row r="3" spans="1:10">
      <c r="A3" s="870" t="s">
        <v>1683</v>
      </c>
      <c r="B3" s="870"/>
    </row>
    <row r="4" spans="1:10" ht="75">
      <c r="A4" s="324" t="s">
        <v>1</v>
      </c>
      <c r="B4" s="324" t="s">
        <v>2</v>
      </c>
      <c r="C4" s="324" t="s">
        <v>3</v>
      </c>
      <c r="D4" s="324" t="s">
        <v>4</v>
      </c>
      <c r="E4" s="324" t="s">
        <v>5</v>
      </c>
      <c r="F4" s="324" t="s">
        <v>6</v>
      </c>
      <c r="G4" s="324" t="s">
        <v>7</v>
      </c>
      <c r="H4" s="324" t="s">
        <v>8</v>
      </c>
      <c r="I4" s="324" t="s">
        <v>9</v>
      </c>
      <c r="J4" s="324" t="s">
        <v>1154</v>
      </c>
    </row>
    <row r="5" spans="1:10" ht="35.85" customHeight="1">
      <c r="A5" s="289">
        <v>1</v>
      </c>
      <c r="B5" s="504" t="s">
        <v>1684</v>
      </c>
      <c r="C5" s="289" t="s">
        <v>1685</v>
      </c>
      <c r="D5" s="812">
        <v>8</v>
      </c>
      <c r="E5" s="502"/>
      <c r="F5" s="502"/>
      <c r="G5" s="505"/>
      <c r="H5" s="640"/>
      <c r="I5" s="502"/>
      <c r="J5" s="289"/>
    </row>
    <row r="6" spans="1:10">
      <c r="A6" s="289"/>
      <c r="B6" s="289" t="s">
        <v>653</v>
      </c>
      <c r="C6" s="289"/>
      <c r="D6" s="289"/>
      <c r="E6" s="502"/>
      <c r="F6" s="502"/>
      <c r="G6" s="503"/>
      <c r="H6" s="503"/>
      <c r="I6" s="502"/>
      <c r="J6" s="503"/>
    </row>
    <row r="11" spans="1:10">
      <c r="B11" t="s">
        <v>656</v>
      </c>
      <c r="G11" t="s">
        <v>799</v>
      </c>
    </row>
    <row r="12" spans="1:10">
      <c r="B12" t="s">
        <v>800</v>
      </c>
      <c r="G12" t="s">
        <v>801</v>
      </c>
    </row>
  </sheetData>
  <mergeCells count="1">
    <mergeCell ref="A3:B3"/>
  </mergeCells>
  <pageMargins left="0.7" right="0.7" top="0.75" bottom="0.75" header="0.511811023622047" footer="0.511811023622047"/>
  <pageSetup paperSize="9" scale="88" fitToHeight="0" orientation="landscape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dimension ref="A7:AMJ72"/>
  <sheetViews>
    <sheetView zoomScale="120" zoomScaleNormal="120" workbookViewId="0"/>
  </sheetViews>
  <sheetFormatPr defaultColWidth="9" defaultRowHeight="15"/>
  <cols>
    <col min="1" max="2" width="9" style="9"/>
    <col min="3" max="3" width="5.140625" style="10" customWidth="1"/>
    <col min="4" max="4" width="57.28515625" style="10" customWidth="1"/>
    <col min="5" max="7" width="15.5703125" style="9" customWidth="1"/>
    <col min="8" max="8" width="17.42578125" style="9" customWidth="1"/>
    <col min="9" max="9" width="13.85546875" style="9" customWidth="1"/>
    <col min="10" max="258" width="9" style="9"/>
    <col min="259" max="259" width="5.140625" style="9" customWidth="1"/>
    <col min="260" max="260" width="49.7109375" style="9" customWidth="1"/>
    <col min="261" max="262" width="15.5703125" style="9" customWidth="1"/>
    <col min="263" max="263" width="10.28515625" style="9" customWidth="1"/>
    <col min="264" max="264" width="12" style="9" customWidth="1"/>
    <col min="265" max="514" width="9" style="9"/>
    <col min="515" max="515" width="5.140625" style="9" customWidth="1"/>
    <col min="516" max="516" width="49.7109375" style="9" customWidth="1"/>
    <col min="517" max="518" width="15.5703125" style="9" customWidth="1"/>
    <col min="519" max="519" width="10.28515625" style="9" customWidth="1"/>
    <col min="520" max="520" width="12" style="9" customWidth="1"/>
    <col min="521" max="770" width="9" style="9"/>
    <col min="771" max="771" width="5.140625" style="9" customWidth="1"/>
    <col min="772" max="772" width="49.7109375" style="9" customWidth="1"/>
    <col min="773" max="774" width="15.5703125" style="9" customWidth="1"/>
    <col min="775" max="775" width="10.28515625" style="9" customWidth="1"/>
    <col min="776" max="776" width="12" style="9" customWidth="1"/>
    <col min="777" max="1024" width="9" style="9"/>
  </cols>
  <sheetData>
    <row r="7" spans="3:10">
      <c r="C7" s="506" t="s">
        <v>1686</v>
      </c>
      <c r="D7" s="507" t="s">
        <v>1687</v>
      </c>
      <c r="E7" s="31" t="s">
        <v>1688</v>
      </c>
      <c r="F7" s="31" t="s">
        <v>1689</v>
      </c>
      <c r="G7" s="31" t="s">
        <v>1690</v>
      </c>
      <c r="H7" s="31" t="s">
        <v>1691</v>
      </c>
    </row>
    <row r="8" spans="3:10">
      <c r="C8" s="289">
        <v>1</v>
      </c>
      <c r="D8" s="508" t="s">
        <v>1692</v>
      </c>
      <c r="E8" s="47">
        <f>'Zadanie nr 1'!F412</f>
        <v>0</v>
      </c>
      <c r="F8" s="47">
        <f>'Zadanie nr 1'!I412</f>
        <v>0</v>
      </c>
      <c r="G8" s="509">
        <f t="shared" ref="G8:G39" si="0">E8/$J$8</f>
        <v>0</v>
      </c>
      <c r="H8" s="47">
        <f t="shared" ref="H8:H39" si="1">F8/$J$8</f>
        <v>0</v>
      </c>
      <c r="J8" s="9">
        <v>4.4535999999999998</v>
      </c>
    </row>
    <row r="9" spans="3:10">
      <c r="C9" s="289">
        <v>2</v>
      </c>
      <c r="D9" s="508" t="s">
        <v>1693</v>
      </c>
      <c r="E9" s="47">
        <f>'Zadanie nr 2'!F14</f>
        <v>0</v>
      </c>
      <c r="F9" s="47">
        <f>'Zadanie nr 2'!I14</f>
        <v>0</v>
      </c>
      <c r="G9" s="509">
        <f t="shared" si="0"/>
        <v>0</v>
      </c>
      <c r="H9" s="47">
        <f t="shared" si="1"/>
        <v>0</v>
      </c>
    </row>
    <row r="10" spans="3:10">
      <c r="C10" s="289">
        <v>3</v>
      </c>
      <c r="D10" s="508" t="s">
        <v>1694</v>
      </c>
      <c r="E10" s="47">
        <f>'Zadanie nr 3'!F26</f>
        <v>0</v>
      </c>
      <c r="F10" s="47">
        <f>'Zadanie nr 3'!I26</f>
        <v>0</v>
      </c>
      <c r="G10" s="509">
        <f t="shared" si="0"/>
        <v>0</v>
      </c>
      <c r="H10" s="47">
        <f t="shared" si="1"/>
        <v>0</v>
      </c>
    </row>
    <row r="11" spans="3:10">
      <c r="C11" s="289">
        <v>4</v>
      </c>
      <c r="D11" s="508" t="s">
        <v>707</v>
      </c>
      <c r="E11" s="47">
        <f>'Zadanie nr 4'!F13</f>
        <v>0</v>
      </c>
      <c r="F11" s="47">
        <f>'Zadanie nr 4'!I13</f>
        <v>0</v>
      </c>
      <c r="G11" s="509">
        <f t="shared" si="0"/>
        <v>0</v>
      </c>
      <c r="H11" s="47">
        <f t="shared" si="1"/>
        <v>0</v>
      </c>
    </row>
    <row r="12" spans="3:10">
      <c r="C12" s="289">
        <v>5</v>
      </c>
      <c r="D12" s="508" t="s">
        <v>718</v>
      </c>
      <c r="E12" s="47">
        <f>'Zadanie nr 5'!F9</f>
        <v>0</v>
      </c>
      <c r="F12" s="47">
        <f>'Zadanie nr 5'!I9</f>
        <v>0</v>
      </c>
      <c r="G12" s="509">
        <f t="shared" si="0"/>
        <v>0</v>
      </c>
      <c r="H12" s="47">
        <f t="shared" si="1"/>
        <v>0</v>
      </c>
    </row>
    <row r="13" spans="3:10">
      <c r="C13" s="289">
        <v>6</v>
      </c>
      <c r="D13" s="508" t="s">
        <v>727</v>
      </c>
      <c r="E13" s="47">
        <f>'Zadanie nr 6'!F15</f>
        <v>0</v>
      </c>
      <c r="F13" s="47">
        <f>'Zadanie nr 6'!I15</f>
        <v>0</v>
      </c>
      <c r="G13" s="509">
        <f t="shared" si="0"/>
        <v>0</v>
      </c>
      <c r="H13" s="47">
        <f t="shared" si="1"/>
        <v>0</v>
      </c>
    </row>
    <row r="14" spans="3:10">
      <c r="C14" s="289">
        <v>7</v>
      </c>
      <c r="D14" s="508" t="s">
        <v>747</v>
      </c>
      <c r="E14" s="47">
        <f>'Zadanie nr 7'!F7</f>
        <v>0</v>
      </c>
      <c r="F14" s="47">
        <f>'Zadanie nr 7'!I7</f>
        <v>0</v>
      </c>
      <c r="G14" s="509">
        <f t="shared" si="0"/>
        <v>0</v>
      </c>
      <c r="H14" s="47">
        <f t="shared" si="1"/>
        <v>0</v>
      </c>
    </row>
    <row r="15" spans="3:10">
      <c r="C15" s="289">
        <v>8</v>
      </c>
      <c r="D15" s="508" t="s">
        <v>1695</v>
      </c>
      <c r="E15" s="47">
        <f>'Zadanie nr 8'!F20</f>
        <v>0</v>
      </c>
      <c r="F15" s="47">
        <f>'Zadanie nr 8'!I20</f>
        <v>0</v>
      </c>
      <c r="G15" s="509">
        <f t="shared" si="0"/>
        <v>0</v>
      </c>
      <c r="H15" s="47">
        <f t="shared" si="1"/>
        <v>0</v>
      </c>
    </row>
    <row r="16" spans="3:10">
      <c r="C16" s="289">
        <v>9</v>
      </c>
      <c r="D16" s="508" t="s">
        <v>773</v>
      </c>
      <c r="E16" s="47">
        <f>'Zadanie nr 9'!F16</f>
        <v>0</v>
      </c>
      <c r="F16" s="47">
        <f>'Zadanie nr 9'!I16</f>
        <v>0</v>
      </c>
      <c r="G16" s="509">
        <f t="shared" si="0"/>
        <v>0</v>
      </c>
      <c r="H16" s="47">
        <f t="shared" si="1"/>
        <v>0</v>
      </c>
    </row>
    <row r="17" spans="3:8">
      <c r="C17" s="289">
        <v>10</v>
      </c>
      <c r="D17" s="508" t="s">
        <v>791</v>
      </c>
      <c r="E17" s="47">
        <f>'Zadanie nr 10'!F7</f>
        <v>0</v>
      </c>
      <c r="F17" s="47">
        <f>'Zadanie nr 10'!I7</f>
        <v>0</v>
      </c>
      <c r="G17" s="509">
        <f t="shared" si="0"/>
        <v>0</v>
      </c>
      <c r="H17" s="47">
        <f t="shared" si="1"/>
        <v>0</v>
      </c>
    </row>
    <row r="18" spans="3:8">
      <c r="C18" s="289">
        <v>11</v>
      </c>
      <c r="D18" s="508" t="s">
        <v>802</v>
      </c>
      <c r="E18" s="47">
        <f>'Zadanie nr 11'!F45</f>
        <v>0</v>
      </c>
      <c r="F18" s="47">
        <f>'Zadanie nr 11'!I45</f>
        <v>0</v>
      </c>
      <c r="G18" s="509">
        <f t="shared" si="0"/>
        <v>0</v>
      </c>
      <c r="H18" s="47">
        <f t="shared" si="1"/>
        <v>0</v>
      </c>
    </row>
    <row r="19" spans="3:8">
      <c r="C19" s="289">
        <v>12</v>
      </c>
      <c r="D19" s="510" t="s">
        <v>858</v>
      </c>
      <c r="E19" s="47">
        <f>'Zadanie nr 12'!F43</f>
        <v>0</v>
      </c>
      <c r="F19" s="47">
        <f>'Zadanie nr 12'!I43</f>
        <v>0</v>
      </c>
      <c r="G19" s="509">
        <f t="shared" si="0"/>
        <v>0</v>
      </c>
      <c r="H19" s="47">
        <f t="shared" si="1"/>
        <v>0</v>
      </c>
    </row>
    <row r="20" spans="3:8">
      <c r="C20" s="289">
        <v>13</v>
      </c>
      <c r="D20" s="508" t="s">
        <v>1696</v>
      </c>
      <c r="E20" s="47" t="e">
        <f>#REF!</f>
        <v>#REF!</v>
      </c>
      <c r="F20" s="47" t="e">
        <f>#REF!</f>
        <v>#REF!</v>
      </c>
      <c r="G20" s="509" t="e">
        <f t="shared" si="0"/>
        <v>#REF!</v>
      </c>
      <c r="H20" s="47" t="e">
        <f t="shared" si="1"/>
        <v>#REF!</v>
      </c>
    </row>
    <row r="21" spans="3:8">
      <c r="C21" s="289">
        <v>14</v>
      </c>
      <c r="D21" s="508" t="s">
        <v>1697</v>
      </c>
      <c r="E21" s="47" t="e">
        <f>#REF!</f>
        <v>#REF!</v>
      </c>
      <c r="F21" s="47" t="e">
        <f>#REF!</f>
        <v>#REF!</v>
      </c>
      <c r="G21" s="509" t="e">
        <f t="shared" si="0"/>
        <v>#REF!</v>
      </c>
      <c r="H21" s="47" t="e">
        <f t="shared" si="1"/>
        <v>#REF!</v>
      </c>
    </row>
    <row r="22" spans="3:8">
      <c r="C22" s="289">
        <v>15</v>
      </c>
      <c r="D22" s="508" t="s">
        <v>1698</v>
      </c>
      <c r="E22" s="47">
        <f>'Zadanie nr 15'!F6</f>
        <v>0</v>
      </c>
      <c r="F22" s="47">
        <f>'Zadanie nr 15'!I6</f>
        <v>0</v>
      </c>
      <c r="G22" s="509">
        <f t="shared" si="0"/>
        <v>0</v>
      </c>
      <c r="H22" s="47">
        <f t="shared" si="1"/>
        <v>0</v>
      </c>
    </row>
    <row r="23" spans="3:8">
      <c r="C23" s="289">
        <v>16</v>
      </c>
      <c r="D23" s="508" t="s">
        <v>1699</v>
      </c>
      <c r="E23" s="47">
        <f>'Zadanie nr 16'!F79</f>
        <v>0</v>
      </c>
      <c r="F23" s="47">
        <f>'Zadanie nr 16'!I79</f>
        <v>0</v>
      </c>
      <c r="G23" s="509">
        <f t="shared" si="0"/>
        <v>0</v>
      </c>
      <c r="H23" s="47">
        <f t="shared" si="1"/>
        <v>0</v>
      </c>
    </row>
    <row r="24" spans="3:8">
      <c r="C24" s="289">
        <v>17</v>
      </c>
      <c r="D24" s="508" t="s">
        <v>1054</v>
      </c>
      <c r="E24" s="47">
        <f>'Zadanie nr 17'!F20</f>
        <v>0</v>
      </c>
      <c r="F24" s="47">
        <f>'Zadanie nr 17'!I20</f>
        <v>0</v>
      </c>
      <c r="G24" s="509">
        <f t="shared" si="0"/>
        <v>0</v>
      </c>
      <c r="H24" s="47">
        <f t="shared" si="1"/>
        <v>0</v>
      </c>
    </row>
    <row r="25" spans="3:8">
      <c r="C25" s="289">
        <v>18</v>
      </c>
      <c r="D25" s="508" t="s">
        <v>1076</v>
      </c>
      <c r="E25" s="47">
        <f>'Zadanie nr 18'!F7</f>
        <v>0</v>
      </c>
      <c r="F25" s="47">
        <f>'Zadanie nr 18'!I7</f>
        <v>0</v>
      </c>
      <c r="G25" s="509">
        <f t="shared" si="0"/>
        <v>0</v>
      </c>
      <c r="H25" s="47">
        <f t="shared" si="1"/>
        <v>0</v>
      </c>
    </row>
    <row r="26" spans="3:8">
      <c r="C26" s="289">
        <v>19</v>
      </c>
      <c r="D26" s="508" t="s">
        <v>1700</v>
      </c>
      <c r="E26" s="47" t="e">
        <f>#REF!</f>
        <v>#REF!</v>
      </c>
      <c r="F26" s="47" t="e">
        <f>#REF!</f>
        <v>#REF!</v>
      </c>
      <c r="G26" s="509" t="e">
        <f t="shared" si="0"/>
        <v>#REF!</v>
      </c>
      <c r="H26" s="47" t="e">
        <f t="shared" si="1"/>
        <v>#REF!</v>
      </c>
    </row>
    <row r="27" spans="3:8">
      <c r="C27" s="289">
        <v>20</v>
      </c>
      <c r="D27" s="508" t="s">
        <v>1088</v>
      </c>
      <c r="E27" s="47">
        <f>'Zadanie nr 20'!F19</f>
        <v>0</v>
      </c>
      <c r="F27" s="47">
        <f>'Zadanie nr 20'!I19</f>
        <v>0</v>
      </c>
      <c r="G27" s="509">
        <f t="shared" si="0"/>
        <v>0</v>
      </c>
      <c r="H27" s="47">
        <f t="shared" si="1"/>
        <v>0</v>
      </c>
    </row>
    <row r="28" spans="3:8">
      <c r="C28" s="289">
        <v>21</v>
      </c>
      <c r="D28" s="508" t="s">
        <v>1110</v>
      </c>
      <c r="E28" s="47">
        <f>'Zadanie nr 21'!F38</f>
        <v>0</v>
      </c>
      <c r="F28" s="47">
        <f>'Zadanie nr 21'!I38</f>
        <v>0</v>
      </c>
      <c r="G28" s="509">
        <f t="shared" si="0"/>
        <v>0</v>
      </c>
      <c r="H28" s="47">
        <f t="shared" si="1"/>
        <v>0</v>
      </c>
    </row>
    <row r="29" spans="3:8">
      <c r="C29" s="289">
        <v>22</v>
      </c>
      <c r="D29" s="511" t="s">
        <v>1701</v>
      </c>
      <c r="E29" s="47" t="e">
        <f>#REF!</f>
        <v>#REF!</v>
      </c>
      <c r="F29" s="47" t="e">
        <f>#REF!</f>
        <v>#REF!</v>
      </c>
      <c r="G29" s="509" t="e">
        <f t="shared" si="0"/>
        <v>#REF!</v>
      </c>
      <c r="H29" s="47" t="e">
        <f t="shared" si="1"/>
        <v>#REF!</v>
      </c>
    </row>
    <row r="30" spans="3:8">
      <c r="C30" s="289">
        <v>23</v>
      </c>
      <c r="D30" s="512" t="s">
        <v>1173</v>
      </c>
      <c r="E30" s="47">
        <f>'Zadanie nr 23'!F6</f>
        <v>0</v>
      </c>
      <c r="F30" s="47">
        <f>'Zadanie nr 23'!I6</f>
        <v>0</v>
      </c>
      <c r="G30" s="509">
        <f t="shared" si="0"/>
        <v>0</v>
      </c>
      <c r="H30" s="47">
        <f t="shared" si="1"/>
        <v>0</v>
      </c>
    </row>
    <row r="31" spans="3:8">
      <c r="C31" s="289">
        <v>24</v>
      </c>
      <c r="D31" s="513" t="s">
        <v>1176</v>
      </c>
      <c r="E31" s="47">
        <f>'Zadanie nr 24'!F14</f>
        <v>0</v>
      </c>
      <c r="F31" s="47">
        <f>'Zadanie nr 24'!I14</f>
        <v>0</v>
      </c>
      <c r="G31" s="509">
        <f t="shared" si="0"/>
        <v>0</v>
      </c>
      <c r="H31" s="47">
        <f t="shared" si="1"/>
        <v>0</v>
      </c>
    </row>
    <row r="32" spans="3:8">
      <c r="C32" s="289">
        <v>25</v>
      </c>
      <c r="D32" s="514" t="s">
        <v>1702</v>
      </c>
      <c r="E32" s="47">
        <f>'Zadanie nr 25'!F56</f>
        <v>0</v>
      </c>
      <c r="F32" s="47">
        <f>'Zadanie nr 25'!I56</f>
        <v>0</v>
      </c>
      <c r="G32" s="509">
        <f t="shared" si="0"/>
        <v>0</v>
      </c>
      <c r="H32" s="47">
        <f t="shared" si="1"/>
        <v>0</v>
      </c>
    </row>
    <row r="33" spans="3:8">
      <c r="C33" s="289">
        <v>26</v>
      </c>
      <c r="D33" s="515" t="s">
        <v>1269</v>
      </c>
      <c r="E33" s="47">
        <f>'Zadanie nr 26.'!F10</f>
        <v>0</v>
      </c>
      <c r="F33" s="47">
        <f>'Zadanie nr 26.'!I10</f>
        <v>0</v>
      </c>
      <c r="G33" s="509">
        <f t="shared" si="0"/>
        <v>0</v>
      </c>
      <c r="H33" s="47">
        <f t="shared" si="1"/>
        <v>0</v>
      </c>
    </row>
    <row r="34" spans="3:8">
      <c r="C34" s="289">
        <v>27</v>
      </c>
      <c r="D34" s="508" t="s">
        <v>1275</v>
      </c>
      <c r="E34" s="47">
        <f>'Zadanie nr 27'!F8</f>
        <v>0</v>
      </c>
      <c r="F34" s="47">
        <f>'Zadanie nr 27'!I8</f>
        <v>0</v>
      </c>
      <c r="G34" s="509">
        <f t="shared" si="0"/>
        <v>0</v>
      </c>
      <c r="H34" s="47">
        <f t="shared" si="1"/>
        <v>0</v>
      </c>
    </row>
    <row r="35" spans="3:8">
      <c r="C35" s="289">
        <v>28</v>
      </c>
      <c r="D35" s="508" t="s">
        <v>1703</v>
      </c>
      <c r="E35" s="47">
        <f>'Zadanie nr 28'!F73</f>
        <v>0</v>
      </c>
      <c r="F35" s="47">
        <f>'Zadanie nr 28'!I73</f>
        <v>0</v>
      </c>
      <c r="G35" s="509">
        <f t="shared" si="0"/>
        <v>0</v>
      </c>
      <c r="H35" s="47">
        <f t="shared" si="1"/>
        <v>0</v>
      </c>
    </row>
    <row r="36" spans="3:8">
      <c r="C36" s="289">
        <v>29</v>
      </c>
      <c r="D36" s="516" t="s">
        <v>1385</v>
      </c>
      <c r="E36" s="47">
        <f>'zadanie nr 29'!F85</f>
        <v>0</v>
      </c>
      <c r="F36" s="47">
        <f>'zadanie nr 29'!I85</f>
        <v>0</v>
      </c>
      <c r="G36" s="509">
        <f t="shared" si="0"/>
        <v>0</v>
      </c>
      <c r="H36" s="47">
        <f t="shared" si="1"/>
        <v>0</v>
      </c>
    </row>
    <row r="37" spans="3:8">
      <c r="C37" s="289">
        <v>30</v>
      </c>
      <c r="D37" s="517" t="s">
        <v>1704</v>
      </c>
      <c r="E37" s="47" t="e">
        <f>#REF!</f>
        <v>#REF!</v>
      </c>
      <c r="F37" s="47" t="e">
        <f>#REF!</f>
        <v>#REF!</v>
      </c>
      <c r="G37" s="509" t="e">
        <f t="shared" si="0"/>
        <v>#REF!</v>
      </c>
      <c r="H37" s="47" t="e">
        <f t="shared" si="1"/>
        <v>#REF!</v>
      </c>
    </row>
    <row r="38" spans="3:8">
      <c r="C38" s="289">
        <v>31</v>
      </c>
      <c r="D38" s="518" t="s">
        <v>1504</v>
      </c>
      <c r="E38" s="47">
        <f>'Zadanie nr 31'!F9</f>
        <v>0</v>
      </c>
      <c r="F38" s="47">
        <f>'Zadanie nr 31'!I9</f>
        <v>0</v>
      </c>
      <c r="G38" s="509">
        <f t="shared" si="0"/>
        <v>0</v>
      </c>
      <c r="H38" s="47">
        <f t="shared" si="1"/>
        <v>0</v>
      </c>
    </row>
    <row r="39" spans="3:8">
      <c r="C39" s="289">
        <v>32</v>
      </c>
      <c r="D39" s="518" t="s">
        <v>1705</v>
      </c>
      <c r="E39" s="47">
        <f>'Zadanie nr 32'!F6</f>
        <v>0</v>
      </c>
      <c r="F39" s="47">
        <f>'Zadanie nr 32'!I6</f>
        <v>0</v>
      </c>
      <c r="G39" s="509">
        <f t="shared" si="0"/>
        <v>0</v>
      </c>
      <c r="H39" s="47">
        <f t="shared" si="1"/>
        <v>0</v>
      </c>
    </row>
    <row r="40" spans="3:8">
      <c r="C40" s="289">
        <v>33</v>
      </c>
      <c r="D40" s="518" t="s">
        <v>1706</v>
      </c>
      <c r="E40" s="47">
        <f>'Zadanie nr 33'!F6</f>
        <v>0</v>
      </c>
      <c r="F40" s="47">
        <f>'Zadanie nr 33'!I6</f>
        <v>0</v>
      </c>
      <c r="G40" s="509">
        <f t="shared" ref="G40:G71" si="2">E40/$J$8</f>
        <v>0</v>
      </c>
      <c r="H40" s="47">
        <f t="shared" ref="H40:H71" si="3">F40/$J$8</f>
        <v>0</v>
      </c>
    </row>
    <row r="41" spans="3:8" ht="11.25" customHeight="1">
      <c r="C41" s="289">
        <v>34</v>
      </c>
      <c r="D41" s="518" t="s">
        <v>1518</v>
      </c>
      <c r="E41" s="47">
        <f>'Zadanie nr 34'!F7</f>
        <v>0</v>
      </c>
      <c r="F41" s="47">
        <f>'Zadanie nr 34'!I7</f>
        <v>0</v>
      </c>
      <c r="G41" s="509">
        <f t="shared" si="2"/>
        <v>0</v>
      </c>
      <c r="H41" s="47">
        <f t="shared" si="3"/>
        <v>0</v>
      </c>
    </row>
    <row r="42" spans="3:8">
      <c r="C42" s="289">
        <v>35</v>
      </c>
      <c r="D42" s="518" t="s">
        <v>1524</v>
      </c>
      <c r="E42" s="47">
        <f>'Zadanie nr 35'!F10</f>
        <v>0</v>
      </c>
      <c r="F42" s="47">
        <f>'Zadanie nr 35'!I10</f>
        <v>0</v>
      </c>
      <c r="G42" s="509">
        <f t="shared" si="2"/>
        <v>0</v>
      </c>
      <c r="H42" s="47">
        <f t="shared" si="3"/>
        <v>0</v>
      </c>
    </row>
    <row r="43" spans="3:8">
      <c r="C43" s="289">
        <v>36</v>
      </c>
      <c r="D43" s="348" t="s">
        <v>1707</v>
      </c>
      <c r="E43" s="47">
        <f>'Zadanie nr 10'!E14</f>
        <v>0</v>
      </c>
      <c r="F43" s="47">
        <f>'Zadanie nr 10'!H14</f>
        <v>0</v>
      </c>
      <c r="G43" s="509">
        <f t="shared" si="2"/>
        <v>0</v>
      </c>
      <c r="H43" s="47">
        <f t="shared" si="3"/>
        <v>0</v>
      </c>
    </row>
    <row r="44" spans="3:8">
      <c r="C44" s="289">
        <v>37</v>
      </c>
      <c r="D44" s="519" t="s">
        <v>1708</v>
      </c>
      <c r="E44" s="47" t="e">
        <f>#REF!</f>
        <v>#REF!</v>
      </c>
      <c r="F44" s="47" t="e">
        <f>#REF!</f>
        <v>#REF!</v>
      </c>
      <c r="G44" s="509" t="e">
        <f t="shared" si="2"/>
        <v>#REF!</v>
      </c>
      <c r="H44" s="47" t="e">
        <f t="shared" si="3"/>
        <v>#REF!</v>
      </c>
    </row>
    <row r="45" spans="3:8">
      <c r="C45" s="289">
        <v>38</v>
      </c>
      <c r="D45" s="520" t="s">
        <v>1709</v>
      </c>
      <c r="E45" s="47">
        <f>'Zadanie nr 39'!F11</f>
        <v>0</v>
      </c>
      <c r="F45" s="47">
        <f>'Zadanie nr 39'!I11</f>
        <v>0</v>
      </c>
      <c r="G45" s="509">
        <f t="shared" si="2"/>
        <v>0</v>
      </c>
      <c r="H45" s="47">
        <f t="shared" si="3"/>
        <v>0</v>
      </c>
    </row>
    <row r="46" spans="3:8">
      <c r="C46" s="289">
        <v>39</v>
      </c>
      <c r="D46" s="521" t="s">
        <v>1710</v>
      </c>
      <c r="E46" s="47">
        <f>'Zadanie nr 40'!F13</f>
        <v>0</v>
      </c>
      <c r="F46" s="47">
        <f>'Zadanie nr 40'!I13</f>
        <v>0</v>
      </c>
      <c r="G46" s="509">
        <f t="shared" si="2"/>
        <v>0</v>
      </c>
      <c r="H46" s="47">
        <f t="shared" si="3"/>
        <v>0</v>
      </c>
    </row>
    <row r="47" spans="3:8">
      <c r="C47" s="289">
        <v>40</v>
      </c>
      <c r="D47" s="521" t="s">
        <v>1579</v>
      </c>
      <c r="E47" s="47">
        <f>'Zadanie nr 41'!F9</f>
        <v>0</v>
      </c>
      <c r="F47" s="47">
        <f>'Zadanie nr 41'!I9</f>
        <v>0</v>
      </c>
      <c r="G47" s="509">
        <f t="shared" si="2"/>
        <v>0</v>
      </c>
      <c r="H47" s="47">
        <f t="shared" si="3"/>
        <v>0</v>
      </c>
    </row>
    <row r="48" spans="3:8">
      <c r="C48" s="289">
        <v>41</v>
      </c>
      <c r="D48" s="522" t="s">
        <v>1636</v>
      </c>
      <c r="E48" s="47">
        <f>'Zadanie nr 43'!F6</f>
        <v>0</v>
      </c>
      <c r="F48" s="47">
        <f>'Zadanie nr 43'!I6</f>
        <v>0</v>
      </c>
      <c r="G48" s="509">
        <f t="shared" si="2"/>
        <v>0</v>
      </c>
      <c r="H48" s="47">
        <f t="shared" si="3"/>
        <v>0</v>
      </c>
    </row>
    <row r="49" spans="3:10">
      <c r="C49" s="289">
        <v>42</v>
      </c>
      <c r="D49" s="521" t="s">
        <v>1711</v>
      </c>
      <c r="E49" s="47">
        <f>'Zadanie nr 37.'!F12</f>
        <v>0</v>
      </c>
      <c r="F49" s="47">
        <f>'Zadanie nr 37.'!I12</f>
        <v>0</v>
      </c>
      <c r="G49" s="509">
        <f t="shared" si="2"/>
        <v>0</v>
      </c>
      <c r="H49" s="47">
        <f t="shared" si="3"/>
        <v>0</v>
      </c>
    </row>
    <row r="50" spans="3:10">
      <c r="C50" s="289">
        <v>43</v>
      </c>
      <c r="D50" s="523" t="s">
        <v>1645</v>
      </c>
      <c r="E50" s="47">
        <f>'Zadanie nr 45'!F22</f>
        <v>0</v>
      </c>
      <c r="F50" s="47">
        <f>'Zadanie nr 45'!I22</f>
        <v>0</v>
      </c>
      <c r="G50" s="509">
        <f t="shared" si="2"/>
        <v>0</v>
      </c>
      <c r="H50" s="47">
        <f t="shared" si="3"/>
        <v>0</v>
      </c>
    </row>
    <row r="51" spans="3:10">
      <c r="C51" s="289">
        <v>44</v>
      </c>
      <c r="D51" s="522" t="s">
        <v>1668</v>
      </c>
      <c r="E51" s="47">
        <f>'Zadanie nr 46'!F8</f>
        <v>0</v>
      </c>
      <c r="F51" s="47">
        <f>'Zadanie nr 46'!I8</f>
        <v>0</v>
      </c>
      <c r="G51" s="509">
        <f t="shared" si="2"/>
        <v>0</v>
      </c>
      <c r="H51" s="47">
        <f t="shared" si="3"/>
        <v>0</v>
      </c>
    </row>
    <row r="52" spans="3:10">
      <c r="C52" s="289">
        <v>45</v>
      </c>
      <c r="D52" s="522" t="s">
        <v>1712</v>
      </c>
      <c r="E52" s="47">
        <f>'Zadanie nr 38,'!F11</f>
        <v>0</v>
      </c>
      <c r="F52" s="47">
        <f>'Zadanie nr 38,'!I11</f>
        <v>0</v>
      </c>
      <c r="G52" s="509">
        <f t="shared" si="2"/>
        <v>0</v>
      </c>
      <c r="H52" s="47">
        <f t="shared" si="3"/>
        <v>0</v>
      </c>
    </row>
    <row r="53" spans="3:10">
      <c r="C53" s="289">
        <v>46</v>
      </c>
      <c r="D53" s="518" t="s">
        <v>1713</v>
      </c>
      <c r="E53" s="47">
        <f>'Zadanie nr 36'!F7</f>
        <v>0</v>
      </c>
      <c r="F53" s="47">
        <f>'Zadanie nr 36'!I7</f>
        <v>0</v>
      </c>
      <c r="G53" s="509">
        <f t="shared" si="2"/>
        <v>0</v>
      </c>
      <c r="H53" s="47">
        <f t="shared" si="3"/>
        <v>0</v>
      </c>
    </row>
    <row r="54" spans="3:10" ht="39">
      <c r="C54" s="289">
        <v>47</v>
      </c>
      <c r="D54" s="524" t="s">
        <v>1714</v>
      </c>
      <c r="E54" s="47" t="e">
        <f>#REF!</f>
        <v>#REF!</v>
      </c>
      <c r="F54" s="47" t="e">
        <f>#REF!</f>
        <v>#REF!</v>
      </c>
      <c r="G54" s="509" t="e">
        <f t="shared" si="2"/>
        <v>#REF!</v>
      </c>
      <c r="H54" s="47" t="e">
        <f t="shared" si="3"/>
        <v>#REF!</v>
      </c>
    </row>
    <row r="55" spans="3:10">
      <c r="C55" s="289">
        <v>48</v>
      </c>
      <c r="D55" s="525" t="s">
        <v>1715</v>
      </c>
      <c r="E55" s="47">
        <f>'Zadanie nr 42'!F33</f>
        <v>0</v>
      </c>
      <c r="F55" s="47">
        <f>'Zadanie nr 42'!I33</f>
        <v>0</v>
      </c>
      <c r="G55" s="509">
        <f t="shared" si="2"/>
        <v>0</v>
      </c>
      <c r="H55" s="47">
        <f t="shared" si="3"/>
        <v>0</v>
      </c>
    </row>
    <row r="56" spans="3:10">
      <c r="C56" s="289">
        <v>49</v>
      </c>
      <c r="D56" s="526" t="s">
        <v>1716</v>
      </c>
      <c r="E56" s="47">
        <f>'Zadanie nr 22.'!F17</f>
        <v>0</v>
      </c>
      <c r="F56" s="47">
        <f>'Zadanie nr 22.'!I17</f>
        <v>0</v>
      </c>
      <c r="G56" s="509">
        <f t="shared" si="2"/>
        <v>0</v>
      </c>
      <c r="H56" s="47">
        <f t="shared" si="3"/>
        <v>0</v>
      </c>
    </row>
    <row r="57" spans="3:10">
      <c r="C57" s="289">
        <v>50</v>
      </c>
      <c r="D57" s="526" t="s">
        <v>1717</v>
      </c>
      <c r="E57" s="527">
        <f>'Zadanie nr 30.'!F10</f>
        <v>0</v>
      </c>
      <c r="F57" s="527">
        <f>'Zadanie nr 30.'!I10</f>
        <v>0</v>
      </c>
      <c r="G57" s="509">
        <f t="shared" si="2"/>
        <v>0</v>
      </c>
      <c r="H57" s="47">
        <f t="shared" si="3"/>
        <v>0</v>
      </c>
      <c r="I57" s="528"/>
      <c r="J57" s="228"/>
    </row>
    <row r="58" spans="3:10">
      <c r="C58" s="289">
        <v>51</v>
      </c>
      <c r="D58" s="529" t="s">
        <v>1718</v>
      </c>
      <c r="E58" s="47" t="e">
        <f>#REF!</f>
        <v>#REF!</v>
      </c>
      <c r="F58" s="47" t="e">
        <f>#REF!</f>
        <v>#REF!</v>
      </c>
      <c r="G58" s="509" t="e">
        <f t="shared" si="2"/>
        <v>#REF!</v>
      </c>
      <c r="H58" s="47" t="e">
        <f t="shared" si="3"/>
        <v>#REF!</v>
      </c>
    </row>
    <row r="59" spans="3:10">
      <c r="C59" s="289">
        <v>52</v>
      </c>
      <c r="D59" s="530" t="s">
        <v>1719</v>
      </c>
      <c r="E59" s="47" t="e">
        <f>#REF!</f>
        <v>#REF!</v>
      </c>
      <c r="F59" s="47" t="e">
        <f>#REF!</f>
        <v>#REF!</v>
      </c>
      <c r="G59" s="509" t="e">
        <f t="shared" si="2"/>
        <v>#REF!</v>
      </c>
      <c r="H59" s="47" t="e">
        <f t="shared" si="3"/>
        <v>#REF!</v>
      </c>
    </row>
    <row r="60" spans="3:10">
      <c r="C60" s="289">
        <v>53</v>
      </c>
      <c r="D60" s="530" t="s">
        <v>1720</v>
      </c>
      <c r="E60" s="47">
        <f>'Zadanie nr 48'!F6</f>
        <v>0</v>
      </c>
      <c r="F60" s="47">
        <f>'Zadanie nr 48'!I6</f>
        <v>0</v>
      </c>
      <c r="G60" s="509">
        <f t="shared" si="2"/>
        <v>0</v>
      </c>
      <c r="H60" s="47">
        <f t="shared" si="3"/>
        <v>0</v>
      </c>
    </row>
    <row r="61" spans="3:10">
      <c r="C61" s="289">
        <v>54</v>
      </c>
      <c r="D61" s="530" t="s">
        <v>1721</v>
      </c>
      <c r="E61" s="47" t="e">
        <f>#REF!</f>
        <v>#REF!</v>
      </c>
      <c r="F61" s="47" t="e">
        <f>#REF!</f>
        <v>#REF!</v>
      </c>
      <c r="G61" s="509" t="e">
        <f t="shared" si="2"/>
        <v>#REF!</v>
      </c>
      <c r="H61" s="47" t="e">
        <f t="shared" si="3"/>
        <v>#REF!</v>
      </c>
    </row>
    <row r="62" spans="3:10">
      <c r="C62" s="289">
        <v>55</v>
      </c>
      <c r="D62" s="530" t="s">
        <v>1722</v>
      </c>
      <c r="E62" s="47" t="e">
        <f>#REF!</f>
        <v>#REF!</v>
      </c>
      <c r="F62" s="47" t="e">
        <f>#REF!</f>
        <v>#REF!</v>
      </c>
      <c r="G62" s="509" t="e">
        <f t="shared" si="2"/>
        <v>#REF!</v>
      </c>
      <c r="H62" s="47" t="e">
        <f t="shared" si="3"/>
        <v>#REF!</v>
      </c>
    </row>
    <row r="63" spans="3:10">
      <c r="C63" s="289">
        <v>56</v>
      </c>
      <c r="D63" s="530" t="s">
        <v>1723</v>
      </c>
      <c r="E63" s="47" t="e">
        <f>'[1]zadanie 38'!#REF!</f>
        <v>#REF!</v>
      </c>
      <c r="F63" s="47" t="e">
        <f>#REF!</f>
        <v>#REF!</v>
      </c>
      <c r="G63" s="509" t="e">
        <f t="shared" si="2"/>
        <v>#REF!</v>
      </c>
      <c r="H63" s="47" t="e">
        <f t="shared" si="3"/>
        <v>#REF!</v>
      </c>
    </row>
    <row r="64" spans="3:10">
      <c r="C64" s="289">
        <v>57</v>
      </c>
      <c r="D64" s="531" t="s">
        <v>1724</v>
      </c>
      <c r="E64" s="47" t="e">
        <f>#REF!</f>
        <v>#REF!</v>
      </c>
      <c r="F64" s="47" t="e">
        <f>#REF!</f>
        <v>#REF!</v>
      </c>
      <c r="G64" s="509" t="e">
        <f t="shared" si="2"/>
        <v>#REF!</v>
      </c>
      <c r="H64" s="47" t="e">
        <f t="shared" si="3"/>
        <v>#REF!</v>
      </c>
    </row>
    <row r="65" spans="3:8">
      <c r="C65" s="289">
        <v>58</v>
      </c>
      <c r="D65" s="530" t="s">
        <v>1725</v>
      </c>
      <c r="E65" s="47" t="e">
        <f>#REF!</f>
        <v>#REF!</v>
      </c>
      <c r="F65" s="47" t="e">
        <f>#REF!</f>
        <v>#REF!</v>
      </c>
      <c r="G65" s="509" t="e">
        <f t="shared" si="2"/>
        <v>#REF!</v>
      </c>
      <c r="H65" s="47" t="e">
        <f t="shared" si="3"/>
        <v>#REF!</v>
      </c>
    </row>
    <row r="66" spans="3:8">
      <c r="C66" s="289">
        <v>59</v>
      </c>
      <c r="D66" s="530" t="s">
        <v>1726</v>
      </c>
      <c r="E66" s="47" t="e">
        <f>#REF!</f>
        <v>#REF!</v>
      </c>
      <c r="F66" s="47" t="e">
        <f>#REF!</f>
        <v>#REF!</v>
      </c>
      <c r="G66" s="509" t="e">
        <f t="shared" si="2"/>
        <v>#REF!</v>
      </c>
      <c r="H66" s="47" t="e">
        <f t="shared" si="3"/>
        <v>#REF!</v>
      </c>
    </row>
    <row r="67" spans="3:8">
      <c r="C67" s="289">
        <v>60</v>
      </c>
      <c r="D67" s="530" t="s">
        <v>1727</v>
      </c>
      <c r="E67" s="47" t="e">
        <f>#REF!</f>
        <v>#REF!</v>
      </c>
      <c r="F67" s="47" t="e">
        <f>#REF!</f>
        <v>#REF!</v>
      </c>
      <c r="G67" s="509" t="e">
        <f t="shared" si="2"/>
        <v>#REF!</v>
      </c>
      <c r="H67" s="47" t="e">
        <f t="shared" si="3"/>
        <v>#REF!</v>
      </c>
    </row>
    <row r="68" spans="3:8">
      <c r="C68" s="289">
        <v>61</v>
      </c>
      <c r="D68" s="530" t="s">
        <v>1728</v>
      </c>
      <c r="E68" s="47">
        <f>'Zadanie nr 49'!F6</f>
        <v>0</v>
      </c>
      <c r="F68" s="47">
        <f>'Zadanie nr 49'!I6</f>
        <v>0</v>
      </c>
      <c r="G68" s="509">
        <f t="shared" si="2"/>
        <v>0</v>
      </c>
      <c r="H68" s="47">
        <f t="shared" si="3"/>
        <v>0</v>
      </c>
    </row>
    <row r="69" spans="3:8">
      <c r="C69" s="289">
        <v>62</v>
      </c>
      <c r="D69" s="530" t="s">
        <v>1729</v>
      </c>
      <c r="E69" s="47" t="e">
        <f>#REF!</f>
        <v>#REF!</v>
      </c>
      <c r="F69" s="47" t="e">
        <f>#REF!</f>
        <v>#REF!</v>
      </c>
      <c r="G69" s="509" t="e">
        <f t="shared" si="2"/>
        <v>#REF!</v>
      </c>
      <c r="H69" s="47" t="e">
        <f t="shared" si="3"/>
        <v>#REF!</v>
      </c>
    </row>
    <row r="70" spans="3:8">
      <c r="C70" s="289">
        <v>63</v>
      </c>
      <c r="D70" s="530" t="s">
        <v>1730</v>
      </c>
      <c r="E70" s="176" t="e">
        <f>#REF!</f>
        <v>#REF!</v>
      </c>
      <c r="F70" s="176" t="e">
        <f>#REF!</f>
        <v>#REF!</v>
      </c>
      <c r="G70" s="509" t="e">
        <f t="shared" si="2"/>
        <v>#REF!</v>
      </c>
      <c r="H70" s="47" t="e">
        <f t="shared" si="3"/>
        <v>#REF!</v>
      </c>
    </row>
    <row r="71" spans="3:8">
      <c r="C71" s="289"/>
      <c r="D71" s="96"/>
      <c r="E71" s="47" t="e">
        <f>SUM(E8:E70)</f>
        <v>#REF!</v>
      </c>
      <c r="F71" s="47" t="e">
        <f>SUM(F8:F70)</f>
        <v>#REF!</v>
      </c>
      <c r="G71" s="509" t="e">
        <f t="shared" si="2"/>
        <v>#REF!</v>
      </c>
      <c r="H71" s="47" t="e">
        <f t="shared" si="3"/>
        <v>#REF!</v>
      </c>
    </row>
    <row r="72" spans="3:8">
      <c r="H72" s="532"/>
    </row>
  </sheetData>
  <pageMargins left="0.23611111111111099" right="0.23611111111111099" top="0.74791666666666701" bottom="0.74791666666666701" header="0.511811023622047" footer="0.511811023622047"/>
  <pageSetup paperSize="9" scale="70" orientation="portrait" horizontalDpi="300" verticalDpi="30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sheetPr>
    <tabColor rgb="FFFFFFFF"/>
    <pageSetUpPr fitToPage="1"/>
  </sheetPr>
  <dimension ref="A1:M17"/>
  <sheetViews>
    <sheetView zoomScaleNormal="100" workbookViewId="0">
      <selection activeCell="B16" sqref="B16"/>
    </sheetView>
  </sheetViews>
  <sheetFormatPr defaultColWidth="11.85546875" defaultRowHeight="15"/>
  <cols>
    <col min="1" max="1" width="5.28515625" customWidth="1"/>
    <col min="2" max="2" width="43.42578125" customWidth="1"/>
    <col min="3" max="3" width="9.140625" customWidth="1"/>
    <col min="4" max="4" width="8.140625" customWidth="1"/>
    <col min="5" max="5" width="8.85546875" customWidth="1"/>
    <col min="6" max="6" width="9.7109375" customWidth="1"/>
    <col min="7" max="7" width="6.5703125" customWidth="1"/>
    <col min="8" max="8" width="12.28515625" customWidth="1"/>
    <col min="10" max="10" width="4.85546875" customWidth="1"/>
    <col min="11" max="11" width="12.28515625" customWidth="1"/>
  </cols>
  <sheetData>
    <row r="1" spans="1:13" ht="15.75">
      <c r="A1" s="589" t="s">
        <v>1852</v>
      </c>
      <c r="B1" s="676"/>
      <c r="C1" s="13"/>
      <c r="D1" s="14"/>
      <c r="E1" s="13"/>
      <c r="F1" s="13"/>
      <c r="G1" s="9"/>
      <c r="H1" s="9"/>
    </row>
    <row r="2" spans="1:13" ht="15.75">
      <c r="A2" s="679" t="s">
        <v>1840</v>
      </c>
      <c r="B2" s="680"/>
      <c r="C2" s="13"/>
      <c r="D2" s="14"/>
      <c r="E2" s="13"/>
      <c r="F2" s="13"/>
      <c r="G2" s="9"/>
      <c r="H2" s="9"/>
    </row>
    <row r="3" spans="1:13">
      <c r="A3" s="495" t="s">
        <v>1842</v>
      </c>
    </row>
    <row r="4" spans="1:13" ht="45">
      <c r="A4" s="324" t="s">
        <v>1</v>
      </c>
      <c r="B4" s="324" t="s">
        <v>2</v>
      </c>
      <c r="C4" s="533" t="s">
        <v>1731</v>
      </c>
      <c r="D4" s="533" t="s">
        <v>1732</v>
      </c>
      <c r="E4" s="533" t="s">
        <v>1733</v>
      </c>
      <c r="F4" s="324" t="s">
        <v>3</v>
      </c>
      <c r="G4" s="324" t="s">
        <v>4</v>
      </c>
      <c r="H4" s="324" t="s">
        <v>1674</v>
      </c>
      <c r="I4" s="324" t="s">
        <v>1675</v>
      </c>
      <c r="J4" s="324" t="s">
        <v>7</v>
      </c>
      <c r="K4" s="324" t="s">
        <v>1676</v>
      </c>
      <c r="L4" s="324" t="s">
        <v>1677</v>
      </c>
      <c r="M4" s="324" t="s">
        <v>1678</v>
      </c>
    </row>
    <row r="5" spans="1:13" ht="13.9" customHeight="1">
      <c r="A5" s="871">
        <v>1</v>
      </c>
      <c r="B5" s="872" t="s">
        <v>1734</v>
      </c>
      <c r="C5" s="535" t="s">
        <v>1735</v>
      </c>
      <c r="D5" s="535" t="s">
        <v>1736</v>
      </c>
      <c r="E5" s="535" t="s">
        <v>1737</v>
      </c>
      <c r="F5" s="536" t="s">
        <v>1738</v>
      </c>
      <c r="G5" s="537">
        <v>6</v>
      </c>
      <c r="H5" s="813"/>
      <c r="I5" s="498"/>
      <c r="J5" s="499"/>
      <c r="K5" s="653"/>
      <c r="L5" s="500"/>
      <c r="M5" s="501"/>
    </row>
    <row r="6" spans="1:13">
      <c r="A6" s="871"/>
      <c r="B6" s="872"/>
      <c r="C6" s="538"/>
      <c r="D6" s="535" t="s">
        <v>1739</v>
      </c>
      <c r="E6" s="535" t="s">
        <v>1740</v>
      </c>
      <c r="F6" s="536" t="s">
        <v>1738</v>
      </c>
      <c r="G6" s="537">
        <v>4</v>
      </c>
      <c r="H6" s="813"/>
      <c r="I6" s="498"/>
      <c r="J6" s="499"/>
      <c r="K6" s="653"/>
      <c r="L6" s="500"/>
      <c r="M6" s="501"/>
    </row>
    <row r="7" spans="1:13">
      <c r="A7" s="871"/>
      <c r="B7" s="872"/>
      <c r="C7" s="538"/>
      <c r="D7" s="535" t="s">
        <v>1741</v>
      </c>
      <c r="E7" s="535" t="s">
        <v>1742</v>
      </c>
      <c r="F7" s="536" t="s">
        <v>1738</v>
      </c>
      <c r="G7" s="537">
        <v>1</v>
      </c>
      <c r="H7" s="813"/>
      <c r="I7" s="498"/>
      <c r="J7" s="499"/>
      <c r="K7" s="653"/>
      <c r="L7" s="500"/>
      <c r="M7" s="501"/>
    </row>
    <row r="8" spans="1:13">
      <c r="A8" s="871"/>
      <c r="B8" s="872"/>
      <c r="C8" s="539" t="s">
        <v>1743</v>
      </c>
      <c r="D8" s="535" t="s">
        <v>1744</v>
      </c>
      <c r="E8" s="535" t="s">
        <v>1737</v>
      </c>
      <c r="F8" s="536" t="s">
        <v>1738</v>
      </c>
      <c r="G8" s="537">
        <v>3</v>
      </c>
      <c r="H8" s="813"/>
      <c r="I8" s="498"/>
      <c r="J8" s="499"/>
      <c r="K8" s="653"/>
      <c r="L8" s="500"/>
      <c r="M8" s="501"/>
    </row>
    <row r="9" spans="1:13">
      <c r="A9" s="871"/>
      <c r="B9" s="872"/>
      <c r="C9" s="540"/>
      <c r="D9" s="535" t="s">
        <v>1745</v>
      </c>
      <c r="E9" s="535" t="s">
        <v>1740</v>
      </c>
      <c r="F9" s="536" t="s">
        <v>1738</v>
      </c>
      <c r="G9" s="537">
        <v>3</v>
      </c>
      <c r="H9" s="813"/>
      <c r="I9" s="498"/>
      <c r="J9" s="499"/>
      <c r="K9" s="653"/>
      <c r="L9" s="500"/>
      <c r="M9" s="501"/>
    </row>
    <row r="10" spans="1:13">
      <c r="A10" s="871"/>
      <c r="B10" s="872"/>
      <c r="C10" s="540"/>
      <c r="D10" s="535" t="s">
        <v>1746</v>
      </c>
      <c r="E10" s="535" t="s">
        <v>1742</v>
      </c>
      <c r="F10" s="536" t="s">
        <v>1738</v>
      </c>
      <c r="G10" s="537">
        <v>1</v>
      </c>
      <c r="H10" s="813"/>
      <c r="I10" s="498"/>
      <c r="J10" s="499"/>
      <c r="K10" s="653"/>
      <c r="L10" s="500"/>
      <c r="M10" s="501"/>
    </row>
    <row r="11" spans="1:13">
      <c r="A11" s="289"/>
      <c r="B11" s="289" t="s">
        <v>653</v>
      </c>
      <c r="C11" s="289"/>
      <c r="D11" s="289"/>
      <c r="E11" s="289"/>
      <c r="F11" s="289"/>
      <c r="G11" s="289"/>
      <c r="H11" s="289"/>
      <c r="I11" s="541"/>
      <c r="J11" s="289"/>
      <c r="K11" s="640"/>
      <c r="L11" s="541"/>
      <c r="M11" s="289"/>
    </row>
    <row r="14" spans="1:13">
      <c r="B14" t="s">
        <v>1747</v>
      </c>
    </row>
    <row r="16" spans="1:13">
      <c r="B16" s="231" t="s">
        <v>656</v>
      </c>
      <c r="C16" s="231"/>
      <c r="D16" s="231"/>
      <c r="E16" s="231"/>
      <c r="F16" s="231"/>
      <c r="G16" s="231" t="s">
        <v>799</v>
      </c>
      <c r="H16" s="231"/>
      <c r="I16" s="231"/>
    </row>
    <row r="17" spans="2:9">
      <c r="B17" s="231" t="s">
        <v>800</v>
      </c>
      <c r="C17" s="231"/>
      <c r="D17" s="231"/>
      <c r="E17" s="231"/>
      <c r="F17" s="231"/>
      <c r="G17" s="231" t="s">
        <v>801</v>
      </c>
      <c r="H17" s="231"/>
      <c r="I17" s="689"/>
    </row>
  </sheetData>
  <mergeCells count="2">
    <mergeCell ref="A5:A10"/>
    <mergeCell ref="B5:B10"/>
  </mergeCells>
  <pageMargins left="0.78749999999999998" right="0.78749999999999998" top="1.05277777777778" bottom="1.05277777777778" header="0.78749999999999998" footer="0.78749999999999998"/>
  <pageSetup paperSize="9" scale="82" fitToHeight="0" orientation="landscape" r:id="rId1"/>
  <headerFooter>
    <oddHeader>&amp;C&amp;"Times New Roman,Normalny"&amp;12&amp;Kffffff&amp;A</oddHeader>
    <oddFooter>&amp;C&amp;"Times New Roman,Normalny"&amp;12&amp;KffffffStrona &amp;P</oddFooter>
  </headerFooter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>
    <tabColor rgb="FFFFFFFF"/>
    <pageSetUpPr fitToPage="1"/>
  </sheetPr>
  <dimension ref="A1:J11"/>
  <sheetViews>
    <sheetView zoomScaleNormal="100" workbookViewId="0">
      <selection activeCell="G16" sqref="G16"/>
    </sheetView>
  </sheetViews>
  <sheetFormatPr defaultColWidth="11.85546875" defaultRowHeight="15"/>
  <cols>
    <col min="1" max="1" width="5.5703125" customWidth="1"/>
    <col min="2" max="2" width="54.28515625" customWidth="1"/>
    <col min="5" max="5" width="12.28515625" customWidth="1"/>
    <col min="6" max="6" width="13.140625" customWidth="1"/>
    <col min="8" max="8" width="12.42578125" bestFit="1" customWidth="1"/>
    <col min="9" max="9" width="12.85546875" customWidth="1"/>
  </cols>
  <sheetData>
    <row r="1" spans="1:10" ht="15.75">
      <c r="A1" s="589" t="s">
        <v>1852</v>
      </c>
      <c r="B1" s="676"/>
      <c r="C1" s="13"/>
      <c r="D1" s="14"/>
      <c r="E1" s="13"/>
      <c r="F1" s="13"/>
      <c r="G1" s="9"/>
      <c r="H1" s="9"/>
    </row>
    <row r="2" spans="1:10" ht="15.75">
      <c r="A2" s="679" t="s">
        <v>1840</v>
      </c>
      <c r="B2" s="680"/>
      <c r="C2" s="13"/>
      <c r="D2" s="14"/>
      <c r="E2" s="13"/>
      <c r="F2" s="13"/>
      <c r="G2" s="9"/>
      <c r="H2" s="9"/>
    </row>
    <row r="3" spans="1:10">
      <c r="A3" s="495" t="s">
        <v>1843</v>
      </c>
    </row>
    <row r="4" spans="1:10" ht="45">
      <c r="A4" s="324" t="s">
        <v>1</v>
      </c>
      <c r="B4" s="324" t="s">
        <v>2</v>
      </c>
      <c r="C4" s="324" t="s">
        <v>3</v>
      </c>
      <c r="D4" s="324" t="s">
        <v>4</v>
      </c>
      <c r="E4" s="324" t="s">
        <v>1674</v>
      </c>
      <c r="F4" s="324" t="s">
        <v>1675</v>
      </c>
      <c r="G4" s="324" t="s">
        <v>7</v>
      </c>
      <c r="H4" s="324" t="s">
        <v>1676</v>
      </c>
      <c r="I4" s="324" t="s">
        <v>1677</v>
      </c>
      <c r="J4" s="324" t="s">
        <v>1678</v>
      </c>
    </row>
    <row r="5" spans="1:10" ht="222" customHeight="1">
      <c r="A5" s="319">
        <v>1</v>
      </c>
      <c r="B5" s="496" t="s">
        <v>1748</v>
      </c>
      <c r="C5" s="497" t="s">
        <v>1156</v>
      </c>
      <c r="D5" s="810">
        <v>50</v>
      </c>
      <c r="E5" s="811"/>
      <c r="F5" s="498"/>
      <c r="G5" s="499"/>
      <c r="H5" s="653"/>
      <c r="I5" s="500"/>
      <c r="J5" s="501"/>
    </row>
    <row r="6" spans="1:10">
      <c r="A6" s="289"/>
      <c r="B6" s="289" t="s">
        <v>653</v>
      </c>
      <c r="C6" s="289"/>
      <c r="D6" s="289"/>
      <c r="E6" s="289"/>
      <c r="F6" s="502"/>
      <c r="G6" s="503"/>
      <c r="H6" s="503"/>
      <c r="I6" s="502"/>
      <c r="J6" s="289"/>
    </row>
    <row r="8" spans="1:10">
      <c r="B8" t="s">
        <v>1747</v>
      </c>
    </row>
    <row r="10" spans="1:10">
      <c r="B10" t="s">
        <v>656</v>
      </c>
      <c r="H10" t="s">
        <v>799</v>
      </c>
    </row>
    <row r="11" spans="1:10">
      <c r="B11" t="s">
        <v>800</v>
      </c>
      <c r="H11" t="s">
        <v>801</v>
      </c>
    </row>
  </sheetData>
  <pageMargins left="0.78749999999999998" right="0.78749999999999998" top="1.05277777777778" bottom="1.05277777777778" header="0.78749999999999998" footer="0.78749999999999998"/>
  <pageSetup paperSize="9" scale="81" fitToHeight="0" orientation="landscape" r:id="rId1"/>
  <headerFooter>
    <oddHeader>&amp;C&amp;"Times New Roman,Normalny"&amp;12&amp;Kffffff&amp;A</oddHeader>
    <oddFooter>&amp;C&amp;"Times New Roman,Normalny"&amp;12&amp;KffffffStrona &amp;P</oddFooter>
  </headerFooter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sheetPr>
    <pageSetUpPr fitToPage="1"/>
  </sheetPr>
  <dimension ref="A1:J15"/>
  <sheetViews>
    <sheetView zoomScaleNormal="100" workbookViewId="0">
      <selection activeCell="H22" sqref="H22"/>
    </sheetView>
  </sheetViews>
  <sheetFormatPr defaultColWidth="11.7109375" defaultRowHeight="15"/>
  <cols>
    <col min="1" max="1" width="5.140625" customWidth="1"/>
    <col min="2" max="2" width="59.42578125" customWidth="1"/>
    <col min="5" max="5" width="12.7109375" customWidth="1"/>
    <col min="7" max="7" width="6.42578125" customWidth="1"/>
    <col min="8" max="8" width="12.5703125" customWidth="1"/>
    <col min="10" max="10" width="11.28515625" customWidth="1"/>
  </cols>
  <sheetData>
    <row r="1" spans="1:10" ht="15.75">
      <c r="A1" s="589" t="s">
        <v>1852</v>
      </c>
      <c r="B1" s="676"/>
      <c r="C1" s="13"/>
      <c r="D1" s="14"/>
      <c r="E1" s="13"/>
      <c r="F1" s="13"/>
      <c r="G1" s="9"/>
      <c r="H1" s="9"/>
    </row>
    <row r="2" spans="1:10">
      <c r="A2" s="679" t="s">
        <v>1840</v>
      </c>
      <c r="B2" s="680"/>
    </row>
    <row r="3" spans="1:10">
      <c r="A3" s="495" t="s">
        <v>1844</v>
      </c>
    </row>
    <row r="4" spans="1:10" ht="75">
      <c r="A4" s="181" t="s">
        <v>1</v>
      </c>
      <c r="B4" s="181" t="s">
        <v>2</v>
      </c>
      <c r="C4" s="181" t="s">
        <v>3</v>
      </c>
      <c r="D4" s="181" t="s">
        <v>4</v>
      </c>
      <c r="E4" s="181" t="s">
        <v>5</v>
      </c>
      <c r="F4" s="181" t="s">
        <v>6</v>
      </c>
      <c r="G4" s="181" t="s">
        <v>7</v>
      </c>
      <c r="H4" s="181" t="s">
        <v>8</v>
      </c>
      <c r="I4" s="181" t="s">
        <v>9</v>
      </c>
      <c r="J4" s="542" t="s">
        <v>1154</v>
      </c>
    </row>
    <row r="5" spans="1:10" ht="166.5">
      <c r="A5" s="543">
        <v>1</v>
      </c>
      <c r="B5" s="544" t="s">
        <v>1749</v>
      </c>
      <c r="C5" s="545" t="s">
        <v>1750</v>
      </c>
      <c r="D5" s="543">
        <v>50</v>
      </c>
      <c r="E5" s="546"/>
      <c r="F5" s="546"/>
      <c r="G5" s="547"/>
      <c r="H5" s="546"/>
      <c r="I5" s="546"/>
      <c r="J5" s="543"/>
    </row>
    <row r="6" spans="1:10" ht="113.25" customHeight="1">
      <c r="A6" s="543">
        <v>2</v>
      </c>
      <c r="B6" s="548" t="s">
        <v>1751</v>
      </c>
      <c r="C6" s="549" t="s">
        <v>1752</v>
      </c>
      <c r="D6" s="543">
        <v>5</v>
      </c>
      <c r="E6" s="546"/>
      <c r="F6" s="546"/>
      <c r="G6" s="547"/>
      <c r="H6" s="546"/>
      <c r="I6" s="546"/>
      <c r="J6" s="543"/>
    </row>
    <row r="7" spans="1:10" ht="114.75">
      <c r="A7" s="543">
        <v>3</v>
      </c>
      <c r="B7" s="550" t="s">
        <v>1753</v>
      </c>
      <c r="C7" s="549" t="s">
        <v>1752</v>
      </c>
      <c r="D7" s="543">
        <v>5</v>
      </c>
      <c r="E7" s="546"/>
      <c r="F7" s="546"/>
      <c r="G7" s="547"/>
      <c r="H7" s="546"/>
      <c r="I7" s="546"/>
      <c r="J7" s="543"/>
    </row>
    <row r="8" spans="1:10" ht="29.1" customHeight="1">
      <c r="A8" s="543"/>
      <c r="B8" s="550" t="s">
        <v>653</v>
      </c>
      <c r="C8" s="549"/>
      <c r="D8" s="543"/>
      <c r="E8" s="543"/>
      <c r="F8" s="546"/>
      <c r="G8" s="547"/>
      <c r="H8" s="546"/>
      <c r="I8" s="546"/>
      <c r="J8" s="543"/>
    </row>
    <row r="11" spans="1:10">
      <c r="B11" t="s">
        <v>1747</v>
      </c>
    </row>
    <row r="14" spans="1:10">
      <c r="B14" s="231" t="s">
        <v>656</v>
      </c>
      <c r="C14" s="231"/>
      <c r="D14" s="231"/>
      <c r="E14" s="231"/>
      <c r="F14" s="231"/>
      <c r="G14" s="231" t="s">
        <v>799</v>
      </c>
      <c r="H14" s="231"/>
      <c r="I14" s="231"/>
    </row>
    <row r="15" spans="1:10">
      <c r="B15" s="231" t="s">
        <v>800</v>
      </c>
      <c r="C15" s="231"/>
      <c r="D15" s="231"/>
      <c r="E15" s="231"/>
      <c r="F15" s="231"/>
      <c r="G15" s="231" t="s">
        <v>801</v>
      </c>
      <c r="H15" s="231"/>
      <c r="I15" s="689"/>
    </row>
  </sheetData>
  <pageMargins left="0.78749999999999998" right="0.78749999999999998" top="1.05277777777778" bottom="1.05277777777778" header="0.78749999999999998" footer="0.78749999999999998"/>
  <pageSetup paperSize="9" scale="70" orientation="landscape" r:id="rId1"/>
  <headerFooter>
    <oddHeader>&amp;C&amp;"Times New Roman,Normalny"&amp;12&amp;Kffffff&amp;A</oddHeader>
    <oddFooter>&amp;C&amp;"Times New Roman,Normalny"&amp;12&amp;KffffffStrona &amp;P</oddFooter>
  </headerFooter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>
    <pageSetUpPr fitToPage="1"/>
  </sheetPr>
  <dimension ref="A1:J23"/>
  <sheetViews>
    <sheetView zoomScaleNormal="100" workbookViewId="0">
      <selection activeCell="I28" sqref="I28"/>
    </sheetView>
  </sheetViews>
  <sheetFormatPr defaultColWidth="11.85546875" defaultRowHeight="15"/>
  <cols>
    <col min="1" max="1" width="5.140625" customWidth="1"/>
    <col min="2" max="2" width="50.7109375" customWidth="1"/>
    <col min="3" max="3" width="8.42578125" customWidth="1"/>
    <col min="4" max="4" width="7" customWidth="1"/>
    <col min="6" max="6" width="14.42578125" customWidth="1"/>
    <col min="7" max="7" width="4.85546875" customWidth="1"/>
    <col min="8" max="8" width="12.42578125" bestFit="1" customWidth="1"/>
    <col min="9" max="9" width="12.42578125" customWidth="1"/>
    <col min="10" max="10" width="14.7109375" customWidth="1"/>
  </cols>
  <sheetData>
    <row r="1" spans="1:10" ht="15.75">
      <c r="A1" s="589" t="s">
        <v>1852</v>
      </c>
      <c r="B1" s="676"/>
      <c r="C1" s="13"/>
      <c r="D1" s="14"/>
      <c r="E1" s="13"/>
      <c r="F1" s="13"/>
      <c r="G1" s="9"/>
      <c r="H1" s="9"/>
    </row>
    <row r="2" spans="1:10" ht="15.75">
      <c r="A2" s="679" t="s">
        <v>1840</v>
      </c>
      <c r="B2" s="680"/>
      <c r="C2" s="13"/>
      <c r="D2" s="14"/>
      <c r="E2" s="13"/>
      <c r="F2" s="13"/>
      <c r="G2" s="9"/>
      <c r="H2" s="9"/>
    </row>
    <row r="3" spans="1:10">
      <c r="A3" s="495" t="s">
        <v>1754</v>
      </c>
    </row>
    <row r="4" spans="1:10" ht="39">
      <c r="A4" s="659" t="s">
        <v>1</v>
      </c>
      <c r="B4" s="659" t="s">
        <v>2</v>
      </c>
      <c r="C4" s="659" t="s">
        <v>3</v>
      </c>
      <c r="D4" s="659" t="s">
        <v>4</v>
      </c>
      <c r="E4" s="659" t="s">
        <v>1674</v>
      </c>
      <c r="F4" s="659" t="s">
        <v>1675</v>
      </c>
      <c r="G4" s="659" t="s">
        <v>7</v>
      </c>
      <c r="H4" s="659" t="s">
        <v>1676</v>
      </c>
      <c r="I4" s="659" t="s">
        <v>1677</v>
      </c>
      <c r="J4" s="659" t="s">
        <v>1678</v>
      </c>
    </row>
    <row r="5" spans="1:10" ht="96">
      <c r="A5" s="319">
        <v>1</v>
      </c>
      <c r="B5" s="534" t="s">
        <v>1755</v>
      </c>
      <c r="C5" s="536" t="s">
        <v>1738</v>
      </c>
      <c r="D5" s="537">
        <v>20</v>
      </c>
      <c r="E5" s="551"/>
      <c r="F5" s="498"/>
      <c r="G5" s="499"/>
      <c r="H5" s="653"/>
      <c r="I5" s="500"/>
      <c r="J5" s="501"/>
    </row>
    <row r="6" spans="1:10" ht="96">
      <c r="A6" s="319">
        <v>2</v>
      </c>
      <c r="B6" s="534" t="s">
        <v>1756</v>
      </c>
      <c r="C6" s="536" t="s">
        <v>1738</v>
      </c>
      <c r="D6" s="537">
        <v>20</v>
      </c>
      <c r="E6" s="552"/>
      <c r="F6" s="498"/>
      <c r="G6" s="499"/>
      <c r="H6" s="653"/>
      <c r="I6" s="500"/>
      <c r="J6" s="501"/>
    </row>
    <row r="7" spans="1:10" ht="96">
      <c r="A7" s="319">
        <v>3</v>
      </c>
      <c r="B7" s="534" t="s">
        <v>1757</v>
      </c>
      <c r="C7" s="536" t="s">
        <v>1738</v>
      </c>
      <c r="D7" s="537">
        <v>20</v>
      </c>
      <c r="E7" s="552"/>
      <c r="F7" s="498"/>
      <c r="G7" s="499"/>
      <c r="H7" s="653"/>
      <c r="I7" s="500"/>
      <c r="J7" s="501"/>
    </row>
    <row r="8" spans="1:10" ht="228">
      <c r="A8" s="319">
        <v>4</v>
      </c>
      <c r="B8" s="534" t="s">
        <v>1758</v>
      </c>
      <c r="C8" s="536" t="s">
        <v>1738</v>
      </c>
      <c r="D8" s="537">
        <v>10</v>
      </c>
      <c r="E8" s="552"/>
      <c r="F8" s="498"/>
      <c r="G8" s="499"/>
      <c r="H8" s="653"/>
      <c r="I8" s="500"/>
      <c r="J8" s="501"/>
    </row>
    <row r="9" spans="1:10" ht="228">
      <c r="A9" s="319">
        <v>5</v>
      </c>
      <c r="B9" s="534" t="s">
        <v>1759</v>
      </c>
      <c r="C9" s="536" t="s">
        <v>1738</v>
      </c>
      <c r="D9" s="537">
        <v>10</v>
      </c>
      <c r="E9" s="552"/>
      <c r="F9" s="498"/>
      <c r="G9" s="499"/>
      <c r="H9" s="653"/>
      <c r="I9" s="500"/>
      <c r="J9" s="501"/>
    </row>
    <row r="10" spans="1:10" ht="228">
      <c r="A10" s="319">
        <v>6</v>
      </c>
      <c r="B10" s="534" t="s">
        <v>1760</v>
      </c>
      <c r="C10" s="536" t="s">
        <v>1738</v>
      </c>
      <c r="D10" s="537">
        <v>10</v>
      </c>
      <c r="E10" s="552"/>
      <c r="F10" s="498"/>
      <c r="G10" s="499"/>
      <c r="H10" s="653"/>
      <c r="I10" s="500"/>
      <c r="J10" s="501"/>
    </row>
    <row r="11" spans="1:10" ht="228">
      <c r="A11" s="319">
        <v>7</v>
      </c>
      <c r="B11" s="534" t="s">
        <v>1761</v>
      </c>
      <c r="C11" s="536" t="s">
        <v>1738</v>
      </c>
      <c r="D11" s="537">
        <v>10</v>
      </c>
      <c r="E11" s="552"/>
      <c r="F11" s="498"/>
      <c r="G11" s="499"/>
      <c r="H11" s="653"/>
      <c r="I11" s="500"/>
      <c r="J11" s="501"/>
    </row>
    <row r="12" spans="1:10" ht="228">
      <c r="A12" s="319">
        <v>8</v>
      </c>
      <c r="B12" s="534" t="s">
        <v>1762</v>
      </c>
      <c r="C12" s="536" t="s">
        <v>1738</v>
      </c>
      <c r="D12" s="537">
        <v>10</v>
      </c>
      <c r="E12" s="552"/>
      <c r="F12" s="498"/>
      <c r="G12" s="499"/>
      <c r="H12" s="653"/>
      <c r="I12" s="500"/>
      <c r="J12" s="501"/>
    </row>
    <row r="13" spans="1:10" ht="228">
      <c r="A13" s="319">
        <v>9</v>
      </c>
      <c r="B13" s="534" t="s">
        <v>1763</v>
      </c>
      <c r="C13" s="536" t="s">
        <v>1738</v>
      </c>
      <c r="D13" s="537">
        <v>5</v>
      </c>
      <c r="E13" s="552"/>
      <c r="F13" s="498"/>
      <c r="G13" s="499"/>
      <c r="H13" s="653"/>
      <c r="I13" s="500"/>
      <c r="J13" s="501"/>
    </row>
    <row r="14" spans="1:10" ht="228">
      <c r="A14" s="319">
        <v>10</v>
      </c>
      <c r="B14" s="534" t="s">
        <v>1764</v>
      </c>
      <c r="C14" s="536" t="s">
        <v>1738</v>
      </c>
      <c r="D14" s="537">
        <v>5</v>
      </c>
      <c r="E14" s="552"/>
      <c r="F14" s="498"/>
      <c r="G14" s="499"/>
      <c r="H14" s="653"/>
      <c r="I14" s="500"/>
      <c r="J14" s="501"/>
    </row>
    <row r="15" spans="1:10" ht="228">
      <c r="A15" s="319">
        <v>11</v>
      </c>
      <c r="B15" s="534" t="s">
        <v>1765</v>
      </c>
      <c r="C15" s="536" t="s">
        <v>1738</v>
      </c>
      <c r="D15" s="537">
        <v>5</v>
      </c>
      <c r="E15" s="552"/>
      <c r="F15" s="498"/>
      <c r="G15" s="499"/>
      <c r="H15" s="653"/>
      <c r="I15" s="500"/>
      <c r="J15" s="501"/>
    </row>
    <row r="16" spans="1:10" ht="267.75">
      <c r="A16" s="553">
        <v>12</v>
      </c>
      <c r="B16" s="550" t="s">
        <v>1766</v>
      </c>
      <c r="C16" s="554" t="s">
        <v>1738</v>
      </c>
      <c r="D16" s="555">
        <v>5</v>
      </c>
      <c r="E16" s="556"/>
      <c r="F16" s="557"/>
      <c r="G16" s="499"/>
      <c r="H16" s="653"/>
      <c r="I16" s="500"/>
      <c r="J16" s="501"/>
    </row>
    <row r="17" spans="1:10">
      <c r="A17" s="558"/>
      <c r="B17" s="558" t="s">
        <v>653</v>
      </c>
      <c r="C17" s="558"/>
      <c r="D17" s="558"/>
      <c r="E17" s="558"/>
      <c r="F17" s="559"/>
      <c r="G17" s="560"/>
      <c r="H17" s="560"/>
      <c r="I17" s="561"/>
      <c r="J17" s="289"/>
    </row>
    <row r="20" spans="1:10">
      <c r="B20" t="s">
        <v>1767</v>
      </c>
    </row>
    <row r="22" spans="1:10">
      <c r="B22" t="s">
        <v>656</v>
      </c>
      <c r="H22" t="s">
        <v>799</v>
      </c>
    </row>
    <row r="23" spans="1:10">
      <c r="B23" t="s">
        <v>800</v>
      </c>
      <c r="H23" t="s">
        <v>801</v>
      </c>
    </row>
  </sheetData>
  <pageMargins left="0.78749999999999998" right="0.78749999999999998" top="1.05277777777778" bottom="1.05277777777778" header="0.78749999999999998" footer="0.78749999999999998"/>
  <pageSetup paperSize="9" scale="90" fitToHeight="0" orientation="landscape" r:id="rId1"/>
  <headerFooter>
    <oddHeader>&amp;C&amp;"Times New Roman,Normalny"&amp;12&amp;Kffffff&amp;A</oddHeader>
    <oddFooter>&amp;C&amp;"Times New Roman,Normalny"&amp;12&amp;KffffffStrona &amp;P</oddFooter>
  </headerFooter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>
    <pageSetUpPr fitToPage="1"/>
  </sheetPr>
  <dimension ref="A1:J11"/>
  <sheetViews>
    <sheetView zoomScaleNormal="100" workbookViewId="0">
      <selection activeCell="H12" sqref="H12"/>
    </sheetView>
  </sheetViews>
  <sheetFormatPr defaultColWidth="11.5703125" defaultRowHeight="15"/>
  <cols>
    <col min="1" max="1" width="4.5703125" customWidth="1"/>
    <col min="2" max="2" width="57.7109375" customWidth="1"/>
    <col min="6" max="6" width="13.5703125" customWidth="1"/>
    <col min="8" max="8" width="13.5703125" bestFit="1" customWidth="1"/>
  </cols>
  <sheetData>
    <row r="1" spans="1:10" ht="15.75">
      <c r="A1" s="589" t="s">
        <v>1852</v>
      </c>
      <c r="B1" s="676"/>
      <c r="C1" s="13"/>
      <c r="D1" s="14"/>
      <c r="E1" s="13"/>
      <c r="F1" s="13"/>
      <c r="G1" s="9"/>
      <c r="H1" s="9"/>
    </row>
    <row r="2" spans="1:10">
      <c r="A2" s="679" t="s">
        <v>1840</v>
      </c>
      <c r="B2" s="680"/>
    </row>
    <row r="3" spans="1:10">
      <c r="A3" s="495" t="s">
        <v>1768</v>
      </c>
    </row>
    <row r="4" spans="1:10" ht="39">
      <c r="A4" s="827" t="s">
        <v>1</v>
      </c>
      <c r="B4" s="827" t="s">
        <v>2</v>
      </c>
      <c r="C4" s="827" t="s">
        <v>3</v>
      </c>
      <c r="D4" s="827" t="s">
        <v>4</v>
      </c>
      <c r="E4" s="827" t="s">
        <v>1674</v>
      </c>
      <c r="F4" s="827" t="s">
        <v>1675</v>
      </c>
      <c r="G4" s="827" t="s">
        <v>7</v>
      </c>
      <c r="H4" s="827" t="s">
        <v>1676</v>
      </c>
      <c r="I4" s="827" t="s">
        <v>1677</v>
      </c>
      <c r="J4" s="827" t="s">
        <v>658</v>
      </c>
    </row>
    <row r="5" spans="1:10" ht="280.5">
      <c r="A5" s="667">
        <v>1</v>
      </c>
      <c r="B5" s="310" t="s">
        <v>1769</v>
      </c>
      <c r="C5" s="828" t="s">
        <v>1156</v>
      </c>
      <c r="D5" s="554">
        <v>75</v>
      </c>
      <c r="E5" s="829"/>
      <c r="F5" s="830"/>
      <c r="G5" s="831"/>
      <c r="H5" s="832"/>
      <c r="I5" s="833"/>
      <c r="J5" s="667"/>
    </row>
    <row r="6" spans="1:10" ht="16.5" customHeight="1">
      <c r="A6" s="667"/>
      <c r="B6" s="310" t="s">
        <v>653</v>
      </c>
      <c r="C6" s="667"/>
      <c r="D6" s="554"/>
      <c r="E6" s="829"/>
      <c r="F6" s="830"/>
      <c r="G6" s="831"/>
      <c r="H6" s="667"/>
      <c r="I6" s="833"/>
      <c r="J6" s="667"/>
    </row>
    <row r="8" spans="1:10">
      <c r="B8" t="s">
        <v>1747</v>
      </c>
    </row>
    <row r="10" spans="1:10">
      <c r="B10" s="231" t="s">
        <v>656</v>
      </c>
      <c r="C10" s="231"/>
      <c r="D10" s="231"/>
      <c r="E10" s="231"/>
      <c r="F10" s="231"/>
      <c r="G10" s="231" t="s">
        <v>799</v>
      </c>
      <c r="H10" s="231"/>
      <c r="I10" s="231"/>
    </row>
    <row r="11" spans="1:10">
      <c r="B11" s="231" t="s">
        <v>800</v>
      </c>
      <c r="C11" s="231"/>
      <c r="D11" s="231"/>
      <c r="E11" s="231"/>
      <c r="F11" s="231"/>
      <c r="G11" s="231" t="s">
        <v>801</v>
      </c>
      <c r="H11" s="231"/>
      <c r="I11" s="689"/>
    </row>
  </sheetData>
  <pageMargins left="0.78749999999999998" right="0.78749999999999998" top="1.05277777777778" bottom="1.05277777777778" header="0.78749999999999998" footer="0.78749999999999998"/>
  <pageSetup paperSize="9" scale="81" fitToHeight="0" orientation="landscape" r:id="rId1"/>
  <headerFooter>
    <oddHeader>&amp;C&amp;"Times New Roman,Normalny"&amp;12&amp;Kffffff&amp;A</oddHeader>
    <oddFooter>&amp;C&amp;"Times New Roman,Normalny"&amp;12&amp;KffffffStrona &amp;P</oddFooter>
  </headerFooter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sheetPr>
    <pageSetUpPr fitToPage="1"/>
  </sheetPr>
  <dimension ref="A1:J9"/>
  <sheetViews>
    <sheetView zoomScaleNormal="100" workbookViewId="0">
      <selection activeCell="I26" sqref="I26"/>
    </sheetView>
  </sheetViews>
  <sheetFormatPr defaultColWidth="11.5703125" defaultRowHeight="15"/>
  <cols>
    <col min="1" max="1" width="4.85546875" customWidth="1"/>
    <col min="2" max="2" width="46.140625" customWidth="1"/>
    <col min="4" max="4" width="5.85546875" customWidth="1"/>
    <col min="5" max="5" width="12.42578125" customWidth="1"/>
    <col min="8" max="8" width="12" customWidth="1"/>
  </cols>
  <sheetData>
    <row r="1" spans="1:10" ht="15.75">
      <c r="A1" s="589" t="s">
        <v>1852</v>
      </c>
      <c r="B1" s="676"/>
      <c r="C1" s="13"/>
      <c r="D1" s="14"/>
      <c r="E1" s="13"/>
      <c r="F1" s="13"/>
      <c r="G1" s="9"/>
      <c r="H1" s="9"/>
    </row>
    <row r="2" spans="1:10">
      <c r="A2" s="679" t="s">
        <v>1840</v>
      </c>
      <c r="B2" s="680"/>
    </row>
    <row r="3" spans="1:10">
      <c r="A3" s="495" t="s">
        <v>1770</v>
      </c>
    </row>
    <row r="4" spans="1:10" ht="45">
      <c r="A4" s="324" t="s">
        <v>1</v>
      </c>
      <c r="B4" s="324" t="s">
        <v>2</v>
      </c>
      <c r="C4" s="324" t="s">
        <v>3</v>
      </c>
      <c r="D4" s="324" t="s">
        <v>4</v>
      </c>
      <c r="E4" s="324" t="s">
        <v>1674</v>
      </c>
      <c r="F4" s="324" t="s">
        <v>1675</v>
      </c>
      <c r="G4" s="324" t="s">
        <v>7</v>
      </c>
      <c r="H4" s="324" t="s">
        <v>1676</v>
      </c>
      <c r="I4" s="324" t="s">
        <v>1677</v>
      </c>
      <c r="J4" s="324" t="s">
        <v>1678</v>
      </c>
    </row>
    <row r="5" spans="1:10" ht="30">
      <c r="A5" s="319">
        <v>1</v>
      </c>
      <c r="B5" s="562" t="s">
        <v>1771</v>
      </c>
      <c r="C5" s="536" t="s">
        <v>1772</v>
      </c>
      <c r="D5" s="537">
        <v>16</v>
      </c>
      <c r="E5" s="551"/>
      <c r="F5" s="498"/>
      <c r="G5" s="499"/>
      <c r="H5" s="653"/>
      <c r="I5" s="500"/>
      <c r="J5" s="501"/>
    </row>
    <row r="6" spans="1:10">
      <c r="A6" s="319"/>
      <c r="B6" s="563" t="s">
        <v>653</v>
      </c>
      <c r="C6" s="536"/>
      <c r="D6" s="537"/>
      <c r="E6" s="552"/>
      <c r="F6" s="498"/>
      <c r="G6" s="499"/>
      <c r="H6" s="294"/>
      <c r="I6" s="500"/>
      <c r="J6" s="501"/>
    </row>
    <row r="8" spans="1:10">
      <c r="B8" s="231" t="s">
        <v>656</v>
      </c>
      <c r="C8" s="231"/>
      <c r="D8" s="231"/>
      <c r="E8" s="231"/>
      <c r="F8" s="231"/>
      <c r="G8" s="231" t="s">
        <v>799</v>
      </c>
      <c r="H8" s="231"/>
      <c r="I8" s="231"/>
    </row>
    <row r="9" spans="1:10">
      <c r="B9" s="231" t="s">
        <v>800</v>
      </c>
      <c r="C9" s="231"/>
      <c r="D9" s="231"/>
      <c r="E9" s="231"/>
      <c r="F9" s="231"/>
      <c r="G9" s="231" t="s">
        <v>801</v>
      </c>
      <c r="H9" s="231"/>
      <c r="I9" s="689"/>
    </row>
  </sheetData>
  <pageMargins left="0.78749999999999998" right="0.78749999999999998" top="1.05277777777778" bottom="1.05277777777778" header="0.78749999999999998" footer="0.78749999999999998"/>
  <pageSetup paperSize="9" scale="92" fitToHeight="0" orientation="landscape" r:id="rId1"/>
  <headerFooter>
    <oddHeader>&amp;C&amp;"Times New Roman,Normalny"&amp;12&amp;Kffffff&amp;A</oddHeader>
    <oddFooter>&amp;C&amp;"Times New Roman,Normalny"&amp;12&amp;KffffffStrona &amp;P</oddFooter>
  </headerFooter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sheetPr>
    <pageSetUpPr fitToPage="1"/>
  </sheetPr>
  <dimension ref="A1:J14"/>
  <sheetViews>
    <sheetView zoomScaleNormal="100" workbookViewId="0">
      <selection activeCell="H9" sqref="H9"/>
    </sheetView>
  </sheetViews>
  <sheetFormatPr defaultColWidth="11.5703125" defaultRowHeight="15"/>
  <cols>
    <col min="1" max="1" width="4.42578125" customWidth="1"/>
    <col min="2" max="2" width="48.140625" customWidth="1"/>
    <col min="5" max="5" width="12.7109375" customWidth="1"/>
    <col min="8" max="8" width="12.85546875" customWidth="1"/>
  </cols>
  <sheetData>
    <row r="1" spans="1:10" ht="15.75">
      <c r="A1" s="589" t="s">
        <v>1852</v>
      </c>
      <c r="B1" s="676"/>
      <c r="C1" s="13"/>
      <c r="D1" s="14"/>
      <c r="E1" s="13"/>
      <c r="F1" s="13"/>
      <c r="G1" s="9"/>
      <c r="H1" s="9"/>
    </row>
    <row r="2" spans="1:10" ht="15.75">
      <c r="A2" s="679" t="s">
        <v>1840</v>
      </c>
      <c r="B2" s="680"/>
      <c r="C2" s="13"/>
      <c r="D2" s="14"/>
      <c r="E2" s="13"/>
      <c r="F2" s="13"/>
      <c r="G2" s="9"/>
      <c r="H2" s="9"/>
    </row>
    <row r="3" spans="1:10">
      <c r="A3" s="477" t="s">
        <v>1773</v>
      </c>
      <c r="B3" s="477"/>
      <c r="C3" s="477"/>
      <c r="D3" s="477"/>
      <c r="E3" s="477"/>
      <c r="F3" s="477"/>
      <c r="G3" s="477"/>
      <c r="H3" s="477"/>
      <c r="I3" s="564"/>
      <c r="J3" s="477"/>
    </row>
    <row r="4" spans="1:10" ht="64.5">
      <c r="A4" s="565" t="s">
        <v>1</v>
      </c>
      <c r="B4" s="566" t="s">
        <v>2</v>
      </c>
      <c r="C4" s="566" t="s">
        <v>3</v>
      </c>
      <c r="D4" s="566" t="s">
        <v>4</v>
      </c>
      <c r="E4" s="566" t="s">
        <v>1674</v>
      </c>
      <c r="F4" s="566" t="s">
        <v>1675</v>
      </c>
      <c r="G4" s="566" t="s">
        <v>7</v>
      </c>
      <c r="H4" s="566" t="s">
        <v>1676</v>
      </c>
      <c r="I4" s="567" t="s">
        <v>1677</v>
      </c>
      <c r="J4" s="567" t="s">
        <v>1154</v>
      </c>
    </row>
    <row r="5" spans="1:10" ht="76.5">
      <c r="A5" s="568">
        <v>1</v>
      </c>
      <c r="B5" s="361" t="s">
        <v>1774</v>
      </c>
      <c r="C5" s="568" t="s">
        <v>1156</v>
      </c>
      <c r="D5" s="814">
        <v>24</v>
      </c>
      <c r="E5" s="815"/>
      <c r="F5" s="570"/>
      <c r="G5" s="569"/>
      <c r="H5" s="654"/>
      <c r="I5" s="570"/>
      <c r="J5" s="568"/>
    </row>
    <row r="6" spans="1:10" ht="76.5">
      <c r="A6" s="568">
        <v>2</v>
      </c>
      <c r="B6" s="361" t="s">
        <v>1775</v>
      </c>
      <c r="C6" s="568" t="s">
        <v>1156</v>
      </c>
      <c r="D6" s="814">
        <v>24</v>
      </c>
      <c r="E6" s="815"/>
      <c r="F6" s="570"/>
      <c r="G6" s="569"/>
      <c r="H6" s="654"/>
      <c r="I6" s="570"/>
      <c r="J6" s="568"/>
    </row>
    <row r="7" spans="1:10" ht="76.5">
      <c r="A7" s="568">
        <v>3</v>
      </c>
      <c r="B7" s="361" t="s">
        <v>1776</v>
      </c>
      <c r="C7" s="568" t="s">
        <v>1156</v>
      </c>
      <c r="D7" s="814">
        <v>12</v>
      </c>
      <c r="E7" s="815"/>
      <c r="F7" s="570"/>
      <c r="G7" s="569"/>
      <c r="H7" s="654"/>
      <c r="I7" s="570"/>
      <c r="J7" s="568"/>
    </row>
    <row r="8" spans="1:10" ht="76.5">
      <c r="A8" s="568">
        <v>4</v>
      </c>
      <c r="B8" s="361" t="s">
        <v>1777</v>
      </c>
      <c r="C8" s="568" t="s">
        <v>1156</v>
      </c>
      <c r="D8" s="814">
        <v>30</v>
      </c>
      <c r="E8" s="815"/>
      <c r="F8" s="570"/>
      <c r="G8" s="569"/>
      <c r="H8" s="654"/>
      <c r="I8" s="570"/>
      <c r="J8" s="568"/>
    </row>
    <row r="9" spans="1:10" ht="76.5">
      <c r="A9" s="568">
        <v>5</v>
      </c>
      <c r="B9" s="361" t="s">
        <v>1778</v>
      </c>
      <c r="C9" s="568" t="s">
        <v>1156</v>
      </c>
      <c r="D9" s="814">
        <v>24</v>
      </c>
      <c r="E9" s="815"/>
      <c r="F9" s="570"/>
      <c r="G9" s="569"/>
      <c r="H9" s="654"/>
      <c r="I9" s="570"/>
      <c r="J9" s="568"/>
    </row>
    <row r="10" spans="1:10">
      <c r="A10" s="571"/>
      <c r="B10" s="572" t="s">
        <v>653</v>
      </c>
      <c r="C10" s="572"/>
      <c r="D10" s="572"/>
      <c r="E10" s="572"/>
      <c r="F10" s="573"/>
      <c r="G10" s="572"/>
      <c r="H10" s="655"/>
      <c r="I10" s="573"/>
      <c r="J10" s="572"/>
    </row>
    <row r="11" spans="1:10">
      <c r="A11" s="574"/>
      <c r="B11" s="477" t="s">
        <v>1779</v>
      </c>
      <c r="C11" s="574"/>
      <c r="D11" s="574"/>
      <c r="E11" s="574"/>
      <c r="F11" s="574"/>
      <c r="G11" s="574"/>
      <c r="H11" s="574"/>
      <c r="I11" s="575"/>
      <c r="J11" s="574"/>
    </row>
    <row r="12" spans="1:10" ht="13.9" customHeight="1">
      <c r="A12" s="576"/>
      <c r="B12" s="873" t="s">
        <v>1845</v>
      </c>
      <c r="C12" s="873"/>
      <c r="D12" s="873"/>
      <c r="E12" s="873"/>
      <c r="F12" s="873"/>
      <c r="G12" s="873"/>
      <c r="H12" s="873"/>
      <c r="I12" s="873"/>
      <c r="J12" s="873"/>
    </row>
    <row r="13" spans="1:10">
      <c r="A13" s="576"/>
      <c r="B13" s="577"/>
      <c r="C13" s="577"/>
      <c r="D13" s="577"/>
      <c r="E13" s="577"/>
      <c r="F13" s="577"/>
      <c r="G13" s="577"/>
      <c r="H13" s="577"/>
      <c r="I13" s="577"/>
      <c r="J13" s="577"/>
    </row>
    <row r="14" spans="1:10">
      <c r="A14" s="578"/>
      <c r="B14" s="579" t="s">
        <v>1780</v>
      </c>
      <c r="C14" s="578"/>
      <c r="D14" s="578"/>
      <c r="E14" s="579"/>
      <c r="F14" s="579"/>
      <c r="G14" s="579" t="s">
        <v>1781</v>
      </c>
      <c r="H14" s="579"/>
      <c r="I14" s="580"/>
      <c r="J14" s="579"/>
    </row>
  </sheetData>
  <mergeCells count="1">
    <mergeCell ref="B12:J12"/>
  </mergeCells>
  <pageMargins left="0.78749999999999998" right="0.78749999999999998" top="1.05277777777778" bottom="1.05277777777778" header="0.78749999999999998" footer="0.78749999999999998"/>
  <pageSetup paperSize="9" scale="80" orientation="landscape" r:id="rId1"/>
  <headerFooter>
    <oddHeader>&amp;C&amp;"Times New Roman,Normalny"&amp;12&amp;Kffffff&amp;A</oddHeader>
    <oddFooter>&amp;C&amp;"Times New Roman,Normalny"&amp;12&amp;KffffffStrona &amp;P</oddFooter>
  </headerFooter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sheetPr>
    <pageSetUpPr fitToPage="1"/>
  </sheetPr>
  <dimension ref="A1:J11"/>
  <sheetViews>
    <sheetView zoomScaleNormal="100" workbookViewId="0">
      <selection activeCell="I26" sqref="I26"/>
    </sheetView>
  </sheetViews>
  <sheetFormatPr defaultColWidth="11.5703125" defaultRowHeight="15"/>
  <cols>
    <col min="1" max="1" width="3.5703125" customWidth="1"/>
    <col min="2" max="2" width="50.5703125" customWidth="1"/>
    <col min="4" max="4" width="6.140625" customWidth="1"/>
    <col min="10" max="10" width="14.85546875" customWidth="1"/>
  </cols>
  <sheetData>
    <row r="1" spans="1:10">
      <c r="A1" s="589" t="s">
        <v>1852</v>
      </c>
      <c r="B1" s="676"/>
      <c r="C1" s="661"/>
      <c r="D1" s="662"/>
      <c r="E1" s="661"/>
      <c r="F1" s="661"/>
      <c r="G1" s="9"/>
      <c r="H1" s="9"/>
      <c r="I1" s="663"/>
      <c r="J1" s="663"/>
    </row>
    <row r="2" spans="1:10">
      <c r="A2" s="679" t="s">
        <v>1840</v>
      </c>
      <c r="B2" s="680"/>
      <c r="C2" s="663"/>
      <c r="D2" s="663"/>
      <c r="E2" s="663"/>
      <c r="F2" s="663"/>
      <c r="G2" s="663"/>
      <c r="H2" s="663"/>
      <c r="I2" s="663"/>
      <c r="J2" s="663"/>
    </row>
    <row r="3" spans="1:10">
      <c r="A3" s="660" t="s">
        <v>1782</v>
      </c>
      <c r="B3" s="660"/>
      <c r="C3" s="660"/>
      <c r="D3" s="660"/>
      <c r="E3" s="660"/>
      <c r="F3" s="660"/>
      <c r="G3" s="660"/>
      <c r="H3" s="660"/>
      <c r="I3" s="660"/>
      <c r="J3" s="660"/>
    </row>
    <row r="4" spans="1:10" ht="39">
      <c r="A4" s="659" t="s">
        <v>1</v>
      </c>
      <c r="B4" s="659" t="s">
        <v>2</v>
      </c>
      <c r="C4" s="659" t="s">
        <v>3</v>
      </c>
      <c r="D4" s="659" t="s">
        <v>4</v>
      </c>
      <c r="E4" s="659" t="s">
        <v>1674</v>
      </c>
      <c r="F4" s="659" t="s">
        <v>1675</v>
      </c>
      <c r="G4" s="659" t="s">
        <v>7</v>
      </c>
      <c r="H4" s="659" t="s">
        <v>1676</v>
      </c>
      <c r="I4" s="659" t="s">
        <v>1677</v>
      </c>
      <c r="J4" s="659" t="s">
        <v>1678</v>
      </c>
    </row>
    <row r="5" spans="1:10" ht="39">
      <c r="A5" s="660">
        <v>1</v>
      </c>
      <c r="B5" s="664" t="s">
        <v>1783</v>
      </c>
      <c r="C5" s="660" t="s">
        <v>1784</v>
      </c>
      <c r="D5" s="816">
        <v>35</v>
      </c>
      <c r="E5" s="629"/>
      <c r="F5" s="660"/>
      <c r="G5" s="665"/>
      <c r="H5" s="660"/>
      <c r="I5" s="660"/>
      <c r="J5" s="660"/>
    </row>
    <row r="6" spans="1:10" ht="39">
      <c r="A6" s="660">
        <v>2</v>
      </c>
      <c r="B6" s="664" t="s">
        <v>1785</v>
      </c>
      <c r="C6" s="660" t="s">
        <v>1784</v>
      </c>
      <c r="D6" s="816">
        <v>20</v>
      </c>
      <c r="E6" s="629"/>
      <c r="F6" s="660"/>
      <c r="G6" s="665"/>
      <c r="H6" s="660"/>
      <c r="I6" s="660"/>
      <c r="J6" s="660"/>
    </row>
    <row r="7" spans="1:10">
      <c r="A7" s="660"/>
      <c r="B7" s="666" t="s">
        <v>653</v>
      </c>
      <c r="C7" s="660"/>
      <c r="D7" s="660"/>
      <c r="E7" s="660"/>
      <c r="F7" s="560"/>
      <c r="G7" s="560"/>
      <c r="H7" s="560"/>
      <c r="I7" s="560"/>
      <c r="J7" s="560"/>
    </row>
    <row r="8" spans="1:10">
      <c r="A8" s="663"/>
      <c r="B8" s="663"/>
      <c r="C8" s="663"/>
      <c r="D8" s="663"/>
      <c r="E8" s="663"/>
      <c r="F8" s="663"/>
      <c r="G8" s="663"/>
      <c r="H8" s="663"/>
      <c r="I8" s="663"/>
      <c r="J8" s="663"/>
    </row>
    <row r="9" spans="1:10">
      <c r="A9" s="663"/>
      <c r="B9" s="663" t="s">
        <v>656</v>
      </c>
      <c r="C9" s="663"/>
      <c r="D9" s="663"/>
      <c r="E9" s="663"/>
      <c r="F9" s="663"/>
      <c r="G9" s="663"/>
      <c r="H9" s="663" t="s">
        <v>799</v>
      </c>
      <c r="I9" s="663"/>
      <c r="J9" s="663"/>
    </row>
    <row r="10" spans="1:10">
      <c r="A10" s="663"/>
      <c r="B10" s="663" t="s">
        <v>800</v>
      </c>
      <c r="C10" s="663"/>
      <c r="D10" s="663"/>
      <c r="E10" s="663"/>
      <c r="F10" s="663"/>
      <c r="G10" s="663"/>
      <c r="H10" s="663"/>
      <c r="I10" s="663" t="s">
        <v>801</v>
      </c>
      <c r="J10" s="663"/>
    </row>
    <row r="11" spans="1:10">
      <c r="A11" s="663"/>
      <c r="B11" s="663"/>
      <c r="C11" s="663"/>
      <c r="D11" s="663"/>
      <c r="E11" s="663"/>
      <c r="F11" s="663"/>
      <c r="G11" s="663"/>
      <c r="H11" s="663"/>
      <c r="I11" s="663"/>
      <c r="J11" s="663"/>
    </row>
  </sheetData>
  <pageMargins left="0.78749999999999998" right="0.78749999999999998" top="1.05277777777778" bottom="1.05277777777778" header="0.78749999999999998" footer="0.78749999999999998"/>
  <pageSetup paperSize="9" scale="89" orientation="landscape" r:id="rId1"/>
  <headerFooter>
    <oddHeader>&amp;C&amp;"Times New Roman,Normalny"&amp;12&amp;Kffffff&amp;A</oddHeader>
    <oddFooter>&amp;C&amp;"Times New Roman,Normalny"&amp;12&amp;KffffffStrona &amp;P</oddFooter>
  </headerFooter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sheetPr>
    <pageSetUpPr fitToPage="1"/>
  </sheetPr>
  <dimension ref="A1:J25"/>
  <sheetViews>
    <sheetView topLeftCell="A10" zoomScaleNormal="100" workbookViewId="0">
      <selection activeCell="K14" sqref="K14"/>
    </sheetView>
  </sheetViews>
  <sheetFormatPr defaultColWidth="11.5703125" defaultRowHeight="15"/>
  <cols>
    <col min="1" max="1" width="5" customWidth="1"/>
    <col min="2" max="2" width="44.42578125" customWidth="1"/>
    <col min="4" max="4" width="7.85546875" customWidth="1"/>
    <col min="6" max="6" width="13.5703125" customWidth="1"/>
    <col min="8" max="8" width="12.7109375" bestFit="1" customWidth="1"/>
    <col min="9" max="9" width="14" customWidth="1"/>
  </cols>
  <sheetData>
    <row r="1" spans="1:10" ht="15.75">
      <c r="A1" s="589" t="s">
        <v>1852</v>
      </c>
      <c r="B1" s="676"/>
      <c r="C1" s="13"/>
      <c r="D1" s="14"/>
      <c r="E1" s="13"/>
      <c r="F1" s="13"/>
      <c r="G1" s="9"/>
      <c r="H1" s="9"/>
    </row>
    <row r="2" spans="1:10">
      <c r="A2" s="679" t="s">
        <v>1840</v>
      </c>
      <c r="B2" s="680"/>
    </row>
    <row r="3" spans="1:10">
      <c r="A3" s="581"/>
      <c r="B3" s="582"/>
      <c r="C3" s="581"/>
      <c r="D3" s="581" t="s">
        <v>1786</v>
      </c>
      <c r="E3" s="582"/>
      <c r="F3" s="582"/>
      <c r="G3" s="582"/>
      <c r="H3" s="582"/>
      <c r="I3" s="583"/>
      <c r="J3" s="582"/>
    </row>
    <row r="4" spans="1:10">
      <c r="A4" s="834" t="s">
        <v>1787</v>
      </c>
      <c r="B4" s="834"/>
      <c r="C4" s="834"/>
      <c r="D4" s="834"/>
      <c r="E4" s="834"/>
      <c r="F4" s="834"/>
      <c r="G4" s="834"/>
      <c r="H4" s="834"/>
      <c r="I4" s="834"/>
      <c r="J4" s="834"/>
    </row>
    <row r="5" spans="1:10" ht="39">
      <c r="A5" s="584" t="s">
        <v>1</v>
      </c>
      <c r="B5" s="584" t="s">
        <v>2</v>
      </c>
      <c r="C5" s="584" t="s">
        <v>3</v>
      </c>
      <c r="D5" s="584" t="s">
        <v>4</v>
      </c>
      <c r="E5" s="584" t="s">
        <v>5</v>
      </c>
      <c r="F5" s="584" t="s">
        <v>6</v>
      </c>
      <c r="G5" s="584" t="s">
        <v>7</v>
      </c>
      <c r="H5" s="584" t="s">
        <v>8</v>
      </c>
      <c r="I5" s="584" t="s">
        <v>9</v>
      </c>
      <c r="J5" s="584" t="s">
        <v>1678</v>
      </c>
    </row>
    <row r="6" spans="1:10" ht="51">
      <c r="A6" s="835">
        <v>1</v>
      </c>
      <c r="B6" s="840" t="s">
        <v>1788</v>
      </c>
      <c r="C6" s="842" t="s">
        <v>1738</v>
      </c>
      <c r="D6" s="836">
        <v>50</v>
      </c>
      <c r="E6" s="843"/>
      <c r="F6" s="837"/>
      <c r="G6" s="838"/>
      <c r="H6" s="839"/>
      <c r="I6" s="585"/>
      <c r="J6" s="835"/>
    </row>
    <row r="7" spans="1:10" ht="38.25">
      <c r="A7" s="835">
        <v>2</v>
      </c>
      <c r="B7" s="840" t="s">
        <v>1789</v>
      </c>
      <c r="C7" s="842" t="s">
        <v>1790</v>
      </c>
      <c r="D7" s="836">
        <v>10</v>
      </c>
      <c r="E7" s="843"/>
      <c r="F7" s="837"/>
      <c r="G7" s="838"/>
      <c r="H7" s="839"/>
      <c r="I7" s="585"/>
      <c r="J7" s="835"/>
    </row>
    <row r="8" spans="1:10" ht="38.25">
      <c r="A8" s="835">
        <v>3</v>
      </c>
      <c r="B8" s="840" t="s">
        <v>1791</v>
      </c>
      <c r="C8" s="842" t="s">
        <v>1790</v>
      </c>
      <c r="D8" s="836">
        <v>10</v>
      </c>
      <c r="E8" s="843"/>
      <c r="F8" s="837"/>
      <c r="G8" s="838"/>
      <c r="H8" s="839"/>
      <c r="I8" s="585"/>
      <c r="J8" s="835"/>
    </row>
    <row r="9" spans="1:10" ht="51">
      <c r="A9" s="835">
        <v>4</v>
      </c>
      <c r="B9" s="840" t="s">
        <v>1792</v>
      </c>
      <c r="C9" s="842" t="s">
        <v>1793</v>
      </c>
      <c r="D9" s="836">
        <v>6</v>
      </c>
      <c r="E9" s="843"/>
      <c r="F9" s="837"/>
      <c r="G9" s="838"/>
      <c r="H9" s="839"/>
      <c r="I9" s="585"/>
      <c r="J9" s="835"/>
    </row>
    <row r="10" spans="1:10" ht="63.75">
      <c r="A10" s="835">
        <v>5</v>
      </c>
      <c r="B10" s="840" t="s">
        <v>1794</v>
      </c>
      <c r="C10" s="842" t="s">
        <v>1793</v>
      </c>
      <c r="D10" s="836">
        <v>2</v>
      </c>
      <c r="E10" s="843"/>
      <c r="F10" s="837"/>
      <c r="G10" s="838"/>
      <c r="H10" s="839"/>
      <c r="I10" s="585"/>
      <c r="J10" s="835"/>
    </row>
    <row r="11" spans="1:10">
      <c r="A11" s="835">
        <v>6</v>
      </c>
      <c r="B11" s="840" t="s">
        <v>1795</v>
      </c>
      <c r="C11" s="842" t="s">
        <v>1793</v>
      </c>
      <c r="D11" s="836">
        <v>2</v>
      </c>
      <c r="E11" s="843"/>
      <c r="F11" s="837"/>
      <c r="G11" s="838"/>
      <c r="H11" s="839"/>
      <c r="I11" s="585"/>
      <c r="J11" s="835"/>
    </row>
    <row r="12" spans="1:10" ht="25.5">
      <c r="A12" s="835">
        <v>7</v>
      </c>
      <c r="B12" s="840" t="s">
        <v>1796</v>
      </c>
      <c r="C12" s="842" t="s">
        <v>1797</v>
      </c>
      <c r="D12" s="836">
        <v>1</v>
      </c>
      <c r="E12" s="843"/>
      <c r="F12" s="837"/>
      <c r="G12" s="838"/>
      <c r="H12" s="839"/>
      <c r="I12" s="585"/>
      <c r="J12" s="835"/>
    </row>
    <row r="13" spans="1:10" ht="38.25">
      <c r="A13" s="835">
        <v>8</v>
      </c>
      <c r="B13" s="840" t="s">
        <v>1798</v>
      </c>
      <c r="C13" s="842" t="s">
        <v>1797</v>
      </c>
      <c r="D13" s="836">
        <v>1</v>
      </c>
      <c r="E13" s="843"/>
      <c r="F13" s="837"/>
      <c r="G13" s="838"/>
      <c r="H13" s="839"/>
      <c r="I13" s="585"/>
      <c r="J13" s="835"/>
    </row>
    <row r="14" spans="1:10" ht="89.25">
      <c r="A14" s="835">
        <v>9</v>
      </c>
      <c r="B14" s="840" t="s">
        <v>1859</v>
      </c>
      <c r="C14" s="586" t="s">
        <v>1799</v>
      </c>
      <c r="D14" s="587">
        <v>10</v>
      </c>
      <c r="E14" s="588"/>
      <c r="F14" s="837"/>
      <c r="G14" s="838"/>
      <c r="H14" s="839"/>
      <c r="I14" s="585"/>
      <c r="J14" s="835"/>
    </row>
    <row r="15" spans="1:10" ht="102">
      <c r="A15" s="835">
        <v>10</v>
      </c>
      <c r="B15" s="841" t="s">
        <v>1860</v>
      </c>
      <c r="C15" s="586" t="s">
        <v>1799</v>
      </c>
      <c r="D15" s="587">
        <v>5</v>
      </c>
      <c r="E15" s="588"/>
      <c r="F15" s="837"/>
      <c r="G15" s="838"/>
      <c r="H15" s="839"/>
      <c r="I15" s="585"/>
      <c r="J15" s="835"/>
    </row>
    <row r="16" spans="1:10">
      <c r="A16" s="835">
        <v>11</v>
      </c>
      <c r="B16" s="841" t="s">
        <v>1800</v>
      </c>
      <c r="C16" s="586" t="s">
        <v>1801</v>
      </c>
      <c r="D16" s="587">
        <v>1</v>
      </c>
      <c r="E16" s="588"/>
      <c r="F16" s="837"/>
      <c r="G16" s="838"/>
      <c r="H16" s="839"/>
      <c r="I16" s="585"/>
      <c r="J16" s="835"/>
    </row>
    <row r="17" spans="1:10">
      <c r="A17" s="835">
        <v>12</v>
      </c>
      <c r="B17" s="841" t="s">
        <v>1802</v>
      </c>
      <c r="C17" s="586" t="s">
        <v>1801</v>
      </c>
      <c r="D17" s="587">
        <v>1</v>
      </c>
      <c r="E17" s="588"/>
      <c r="F17" s="837"/>
      <c r="G17" s="838"/>
      <c r="H17" s="839"/>
      <c r="I17" s="585"/>
      <c r="J17" s="835"/>
    </row>
    <row r="18" spans="1:10">
      <c r="A18" s="842"/>
      <c r="B18" s="844" t="s">
        <v>653</v>
      </c>
      <c r="C18" s="842"/>
      <c r="D18" s="842"/>
      <c r="E18" s="842"/>
      <c r="F18" s="845"/>
      <c r="G18" s="842"/>
      <c r="H18" s="845"/>
      <c r="I18" s="845"/>
      <c r="J18" s="842"/>
    </row>
    <row r="21" spans="1:10">
      <c r="B21" s="477" t="s">
        <v>1803</v>
      </c>
      <c r="C21" s="589"/>
      <c r="D21" s="589"/>
      <c r="E21" s="589"/>
      <c r="F21" s="589"/>
      <c r="G21" s="589"/>
      <c r="H21" s="589"/>
      <c r="I21" s="590"/>
      <c r="J21" s="589"/>
    </row>
    <row r="22" spans="1:10" ht="13.9" customHeight="1">
      <c r="B22" s="873" t="s">
        <v>1845</v>
      </c>
      <c r="C22" s="873"/>
      <c r="D22" s="873"/>
      <c r="E22" s="873"/>
      <c r="F22" s="873"/>
      <c r="G22" s="873"/>
      <c r="H22" s="873"/>
      <c r="I22" s="873"/>
      <c r="J22" s="873"/>
    </row>
    <row r="25" spans="1:10">
      <c r="B25" s="591" t="s">
        <v>1780</v>
      </c>
      <c r="C25" s="592"/>
      <c r="D25" s="592"/>
      <c r="E25" s="591"/>
      <c r="F25" s="591"/>
      <c r="G25" s="591" t="s">
        <v>1781</v>
      </c>
      <c r="H25" s="591"/>
      <c r="I25" s="593"/>
    </row>
  </sheetData>
  <mergeCells count="1">
    <mergeCell ref="B22:J22"/>
  </mergeCells>
  <pageMargins left="0.78749999999999998" right="0.78749999999999998" top="1.05277777777778" bottom="1.05277777777778" header="0.78749999999999998" footer="0.78749999999999998"/>
  <pageSetup paperSize="9" scale="60" orientation="landscape" r:id="rId1"/>
  <headerFooter>
    <oddHeader>&amp;C&amp;"Times New Roman,Normalny"&amp;12&amp;Kffffff&amp;A</oddHeader>
    <oddFooter>&amp;C&amp;"Times New Roman,Normalny"&amp;12&amp;KffffffStrona &amp;P</oddFooter>
  </headerFooter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sheetPr>
    <pageSetUpPr fitToPage="1"/>
  </sheetPr>
  <dimension ref="A1:J14"/>
  <sheetViews>
    <sheetView zoomScaleNormal="100" workbookViewId="0">
      <selection activeCell="K19" sqref="K19"/>
    </sheetView>
  </sheetViews>
  <sheetFormatPr defaultColWidth="11.5703125" defaultRowHeight="15"/>
  <cols>
    <col min="1" max="1" width="4.85546875" customWidth="1"/>
    <col min="2" max="2" width="52.28515625" customWidth="1"/>
    <col min="4" max="4" width="6.85546875" customWidth="1"/>
  </cols>
  <sheetData>
    <row r="1" spans="1:10">
      <c r="A1" s="589" t="s">
        <v>1852</v>
      </c>
      <c r="B1" s="676"/>
      <c r="C1" s="661"/>
      <c r="D1" s="662"/>
      <c r="E1" s="661"/>
      <c r="F1" s="661"/>
      <c r="G1" s="9"/>
      <c r="H1" s="9"/>
      <c r="I1" s="663"/>
      <c r="J1" s="663"/>
    </row>
    <row r="2" spans="1:10">
      <c r="A2" s="679" t="s">
        <v>1840</v>
      </c>
      <c r="B2" s="680"/>
      <c r="C2" s="663"/>
      <c r="D2" s="663"/>
      <c r="E2" s="663"/>
      <c r="F2" s="663"/>
      <c r="G2" s="663"/>
      <c r="H2" s="663"/>
      <c r="I2" s="663"/>
      <c r="J2" s="663"/>
    </row>
    <row r="3" spans="1:10">
      <c r="A3" s="323" t="s">
        <v>1804</v>
      </c>
      <c r="B3" s="19"/>
      <c r="C3" s="19"/>
      <c r="D3" s="19"/>
      <c r="E3" s="19"/>
      <c r="F3" s="19"/>
      <c r="G3" s="19"/>
      <c r="H3" s="19"/>
      <c r="I3" s="19"/>
      <c r="J3" s="19"/>
    </row>
    <row r="4" spans="1:10" ht="64.5">
      <c r="A4" s="181" t="s">
        <v>1</v>
      </c>
      <c r="B4" s="181" t="s">
        <v>2</v>
      </c>
      <c r="C4" s="181" t="s">
        <v>3</v>
      </c>
      <c r="D4" s="181" t="s">
        <v>4</v>
      </c>
      <c r="E4" s="181" t="s">
        <v>5</v>
      </c>
      <c r="F4" s="181" t="s">
        <v>6</v>
      </c>
      <c r="G4" s="181" t="s">
        <v>7</v>
      </c>
      <c r="H4" s="181" t="s">
        <v>8</v>
      </c>
      <c r="I4" s="181" t="s">
        <v>9</v>
      </c>
      <c r="J4" s="659" t="s">
        <v>1154</v>
      </c>
    </row>
    <row r="5" spans="1:10" ht="51.75">
      <c r="A5" s="558">
        <v>1</v>
      </c>
      <c r="B5" s="667" t="s">
        <v>1805</v>
      </c>
      <c r="C5" s="668" t="s">
        <v>1738</v>
      </c>
      <c r="D5" s="669">
        <v>5</v>
      </c>
      <c r="E5" s="668"/>
      <c r="F5" s="558"/>
      <c r="G5" s="670"/>
      <c r="H5" s="558"/>
      <c r="I5" s="558"/>
      <c r="J5" s="558"/>
    </row>
    <row r="6" spans="1:10" ht="51.75">
      <c r="A6" s="558">
        <v>2</v>
      </c>
      <c r="B6" s="667" t="s">
        <v>1806</v>
      </c>
      <c r="C6" s="668" t="s">
        <v>1738</v>
      </c>
      <c r="D6" s="669">
        <v>5</v>
      </c>
      <c r="E6" s="668"/>
      <c r="F6" s="558"/>
      <c r="G6" s="670"/>
      <c r="H6" s="558"/>
      <c r="I6" s="558"/>
      <c r="J6" s="558"/>
    </row>
    <row r="7" spans="1:10">
      <c r="A7" s="558"/>
      <c r="B7" s="558" t="s">
        <v>653</v>
      </c>
      <c r="C7" s="558"/>
      <c r="D7" s="558"/>
      <c r="E7" s="558"/>
      <c r="F7" s="671"/>
      <c r="G7" s="558"/>
      <c r="H7" s="558"/>
      <c r="I7" s="671"/>
      <c r="J7" s="558"/>
    </row>
    <row r="10" spans="1:10">
      <c r="B10" s="231" t="s">
        <v>656</v>
      </c>
      <c r="C10" s="231"/>
      <c r="D10" s="231"/>
      <c r="E10" s="231"/>
      <c r="F10" s="231"/>
      <c r="G10" s="231" t="s">
        <v>799</v>
      </c>
      <c r="H10" s="231"/>
      <c r="I10" s="231"/>
    </row>
    <row r="11" spans="1:10">
      <c r="B11" s="231" t="s">
        <v>800</v>
      </c>
      <c r="C11" s="231"/>
      <c r="D11" s="231"/>
      <c r="E11" s="231"/>
      <c r="F11" s="231"/>
      <c r="G11" s="231" t="s">
        <v>801</v>
      </c>
      <c r="H11" s="231"/>
      <c r="I11" s="689"/>
    </row>
    <row r="14" spans="1:10">
      <c r="B14" s="591"/>
      <c r="C14" s="592"/>
      <c r="D14" s="592"/>
      <c r="E14" s="591"/>
      <c r="F14" s="591"/>
      <c r="G14" s="591"/>
      <c r="H14" s="591"/>
      <c r="I14" s="593"/>
    </row>
  </sheetData>
  <pageMargins left="0.78749999999999998" right="0.78749999999999998" top="1.05277777777778" bottom="1.05277777777778" header="0.78749999999999998" footer="0.78749999999999998"/>
  <pageSetup paperSize="9" scale="88" orientation="landscape" r:id="rId1"/>
  <headerFooter>
    <oddHeader>&amp;C&amp;"Times New Roman,Normalny"&amp;12&amp;Kffffff&amp;A</oddHeader>
    <oddFooter>&amp;C&amp;"Times New Roman,Normalny"&amp;12&amp;KffffffStrona &amp;P</oddFooter>
  </headerFooter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sheetPr>
    <pageSetUpPr fitToPage="1"/>
  </sheetPr>
  <dimension ref="A1:J11"/>
  <sheetViews>
    <sheetView zoomScaleNormal="100" workbookViewId="0">
      <selection activeCell="L22" sqref="L22"/>
    </sheetView>
  </sheetViews>
  <sheetFormatPr defaultColWidth="11.5703125" defaultRowHeight="15"/>
  <cols>
    <col min="1" max="1" width="5" customWidth="1"/>
    <col min="2" max="2" width="44.85546875" customWidth="1"/>
    <col min="4" max="4" width="7.140625" customWidth="1"/>
    <col min="10" max="10" width="9.85546875" customWidth="1"/>
  </cols>
  <sheetData>
    <row r="1" spans="1:10" ht="15.75">
      <c r="A1" s="589" t="s">
        <v>1852</v>
      </c>
      <c r="B1" s="676"/>
      <c r="C1" s="13"/>
      <c r="D1" s="14"/>
      <c r="E1" s="13"/>
      <c r="F1" s="13"/>
      <c r="G1" s="9"/>
      <c r="H1" s="9"/>
    </row>
    <row r="2" spans="1:10">
      <c r="A2" s="679" t="s">
        <v>1840</v>
      </c>
      <c r="B2" s="680"/>
    </row>
    <row r="3" spans="1:10">
      <c r="A3" s="477" t="s">
        <v>1846</v>
      </c>
      <c r="B3" s="477"/>
      <c r="C3" s="477"/>
      <c r="D3" s="477"/>
      <c r="E3" s="477"/>
      <c r="F3" s="477"/>
      <c r="G3" s="477"/>
      <c r="H3" s="477"/>
      <c r="I3" s="564"/>
      <c r="J3" s="477"/>
    </row>
    <row r="4" spans="1:10" ht="72">
      <c r="A4" s="594" t="s">
        <v>1</v>
      </c>
      <c r="B4" s="594" t="s">
        <v>2</v>
      </c>
      <c r="C4" s="594" t="s">
        <v>3</v>
      </c>
      <c r="D4" s="594" t="s">
        <v>4</v>
      </c>
      <c r="E4" s="594" t="s">
        <v>1807</v>
      </c>
      <c r="F4" s="594" t="s">
        <v>6</v>
      </c>
      <c r="G4" s="594" t="s">
        <v>7</v>
      </c>
      <c r="H4" s="594" t="s">
        <v>8</v>
      </c>
      <c r="I4" s="594" t="s">
        <v>9</v>
      </c>
      <c r="J4" s="595" t="s">
        <v>1154</v>
      </c>
    </row>
    <row r="5" spans="1:10" ht="36">
      <c r="A5" s="309">
        <v>1</v>
      </c>
      <c r="B5" s="596" t="s">
        <v>1808</v>
      </c>
      <c r="C5" s="309" t="s">
        <v>1156</v>
      </c>
      <c r="D5" s="488">
        <v>8</v>
      </c>
      <c r="E5" s="597"/>
      <c r="F5" s="598"/>
      <c r="G5" s="599"/>
      <c r="H5" s="600"/>
      <c r="I5" s="601"/>
      <c r="J5" s="600"/>
    </row>
    <row r="6" spans="1:10">
      <c r="A6" s="309"/>
      <c r="B6" s="602" t="s">
        <v>653</v>
      </c>
      <c r="C6" s="309"/>
      <c r="D6" s="309"/>
      <c r="E6" s="309"/>
      <c r="F6" s="603"/>
      <c r="G6" s="604"/>
      <c r="H6" s="604"/>
      <c r="I6" s="603"/>
      <c r="J6" s="604"/>
    </row>
    <row r="9" spans="1:10">
      <c r="B9" s="605"/>
      <c r="C9" s="605"/>
      <c r="D9" s="605"/>
      <c r="E9" s="605"/>
      <c r="F9" s="605"/>
      <c r="G9" s="605"/>
      <c r="H9" s="605"/>
      <c r="I9" s="605"/>
    </row>
    <row r="10" spans="1:10">
      <c r="B10" s="493" t="s">
        <v>656</v>
      </c>
      <c r="C10" s="493"/>
      <c r="D10" s="493"/>
      <c r="E10" s="493"/>
      <c r="F10" s="493"/>
      <c r="G10" s="493" t="s">
        <v>799</v>
      </c>
      <c r="H10" s="493"/>
      <c r="I10" s="493"/>
    </row>
    <row r="11" spans="1:10">
      <c r="B11" s="493" t="s">
        <v>800</v>
      </c>
      <c r="C11" s="493"/>
      <c r="D11" s="493"/>
      <c r="E11" s="493"/>
      <c r="F11" s="493"/>
      <c r="G11" s="493" t="s">
        <v>801</v>
      </c>
      <c r="H11" s="493"/>
      <c r="I11" s="605"/>
    </row>
  </sheetData>
  <pageMargins left="0.78749999999999998" right="0.78749999999999998" top="1.05277777777778" bottom="1.05277777777778" header="0.78749999999999998" footer="0.78749999999999998"/>
  <pageSetup paperSize="9" scale="94" orientation="landscape" r:id="rId1"/>
  <headerFooter>
    <oddHeader>&amp;C&amp;"Times New Roman,Normalny"&amp;12&amp;Kffffff&amp;A</oddHeader>
    <oddFooter>&amp;C&amp;"Times New Roman,Normalny"&amp;12&amp;KffffffStrona &amp;P</oddFooter>
  </headerFooter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sheetPr>
    <pageSetUpPr fitToPage="1"/>
  </sheetPr>
  <dimension ref="A1:J11"/>
  <sheetViews>
    <sheetView zoomScaleNormal="100" workbookViewId="0">
      <selection activeCell="L20" sqref="L20"/>
    </sheetView>
  </sheetViews>
  <sheetFormatPr defaultColWidth="11.5703125" defaultRowHeight="15"/>
  <cols>
    <col min="1" max="1" width="4.7109375" customWidth="1"/>
    <col min="2" max="2" width="39.5703125" customWidth="1"/>
    <col min="4" max="4" width="6.28515625" customWidth="1"/>
    <col min="5" max="5" width="12.85546875" customWidth="1"/>
    <col min="6" max="6" width="13" customWidth="1"/>
    <col min="8" max="8" width="13" customWidth="1"/>
    <col min="9" max="9" width="12.85546875" customWidth="1"/>
  </cols>
  <sheetData>
    <row r="1" spans="1:10">
      <c r="A1" s="589" t="s">
        <v>1852</v>
      </c>
      <c r="B1" s="676"/>
      <c r="C1" s="661"/>
      <c r="D1" s="662"/>
      <c r="E1" s="661"/>
      <c r="F1" s="661"/>
      <c r="G1" s="9"/>
      <c r="H1" s="9"/>
      <c r="I1" s="663"/>
      <c r="J1" s="663"/>
    </row>
    <row r="2" spans="1:10">
      <c r="A2" s="679" t="s">
        <v>1840</v>
      </c>
      <c r="B2" s="680"/>
      <c r="C2" s="663"/>
      <c r="D2" s="663"/>
      <c r="E2" s="663"/>
      <c r="F2" s="663"/>
      <c r="G2" s="663"/>
      <c r="H2" s="663"/>
      <c r="I2" s="663"/>
      <c r="J2" s="663"/>
    </row>
    <row r="3" spans="1:10" ht="15.75" thickBot="1">
      <c r="A3" s="672" t="s">
        <v>1847</v>
      </c>
      <c r="B3" s="663"/>
      <c r="C3" s="663"/>
      <c r="D3" s="663"/>
      <c r="E3" s="663"/>
      <c r="F3" s="663"/>
      <c r="G3" s="663"/>
      <c r="H3" s="663"/>
      <c r="I3" s="663"/>
      <c r="J3" s="663"/>
    </row>
    <row r="4" spans="1:10" ht="38.25">
      <c r="A4" s="606" t="s">
        <v>1</v>
      </c>
      <c r="B4" s="606" t="s">
        <v>2</v>
      </c>
      <c r="C4" s="606" t="s">
        <v>3</v>
      </c>
      <c r="D4" s="606" t="s">
        <v>4</v>
      </c>
      <c r="E4" s="606" t="s">
        <v>5</v>
      </c>
      <c r="F4" s="606" t="s">
        <v>6</v>
      </c>
      <c r="G4" s="606" t="s">
        <v>7</v>
      </c>
      <c r="H4" s="606" t="s">
        <v>8</v>
      </c>
      <c r="I4" s="606" t="s">
        <v>9</v>
      </c>
      <c r="J4" s="483" t="s">
        <v>1678</v>
      </c>
    </row>
    <row r="5" spans="1:10" ht="64.5">
      <c r="A5" s="607">
        <v>1</v>
      </c>
      <c r="B5" s="267" t="s">
        <v>1809</v>
      </c>
      <c r="C5" s="607" t="s">
        <v>1810</v>
      </c>
      <c r="D5" s="817">
        <v>8</v>
      </c>
      <c r="E5" s="608"/>
      <c r="F5" s="609"/>
      <c r="G5" s="610"/>
      <c r="H5" s="609"/>
      <c r="I5" s="609"/>
      <c r="J5" s="607"/>
    </row>
    <row r="6" spans="1:10">
      <c r="A6" s="660"/>
      <c r="B6" s="666" t="s">
        <v>653</v>
      </c>
      <c r="C6" s="660"/>
      <c r="D6" s="660"/>
      <c r="E6" s="660"/>
      <c r="F6" s="673"/>
      <c r="G6" s="673"/>
      <c r="H6" s="673"/>
      <c r="I6" s="673"/>
      <c r="J6" s="660"/>
    </row>
    <row r="9" spans="1:10" ht="13.9" customHeight="1">
      <c r="A9" s="112"/>
      <c r="B9" s="8" t="s">
        <v>654</v>
      </c>
      <c r="C9" s="9"/>
      <c r="D9" s="9"/>
      <c r="E9" s="9"/>
      <c r="F9" s="849" t="s">
        <v>655</v>
      </c>
      <c r="G9" s="849"/>
      <c r="H9" s="849"/>
      <c r="I9" s="9"/>
      <c r="J9" s="9"/>
    </row>
    <row r="10" spans="1:10">
      <c r="A10" s="9"/>
      <c r="B10" s="146" t="s">
        <v>656</v>
      </c>
      <c r="C10" s="10"/>
      <c r="D10" s="9"/>
      <c r="E10" s="116"/>
      <c r="F10" s="850" t="s">
        <v>657</v>
      </c>
      <c r="G10" s="850"/>
      <c r="H10" s="850"/>
      <c r="I10" s="116"/>
      <c r="J10" s="9"/>
    </row>
    <row r="11" spans="1:10">
      <c r="A11" s="605"/>
      <c r="B11" s="611"/>
      <c r="C11" s="605"/>
      <c r="D11" s="605"/>
      <c r="E11" s="612"/>
      <c r="F11" s="612"/>
      <c r="G11" s="613"/>
      <c r="H11" s="574"/>
      <c r="I11" s="574"/>
      <c r="J11" s="574"/>
    </row>
  </sheetData>
  <mergeCells count="2">
    <mergeCell ref="F9:H9"/>
    <mergeCell ref="F10:H10"/>
  </mergeCells>
  <pageMargins left="0.78749999999999998" right="0.78749999999999998" top="1.05277777777778" bottom="1.05277777777778" header="0.78749999999999998" footer="0.78749999999999998"/>
  <pageSetup paperSize="9" scale="94" orientation="landscape" r:id="rId1"/>
  <headerFooter>
    <oddHeader>&amp;C&amp;"Times New Roman,Normalny"&amp;12&amp;Kffffff&amp;A</oddHeader>
    <oddFooter>&amp;C&amp;"Times New Roman,Normalny"&amp;12&amp;KffffffStrona &amp;P</oddFooter>
  </headerFooter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sheetPr>
    <pageSetUpPr fitToPage="1"/>
  </sheetPr>
  <dimension ref="A1:J24"/>
  <sheetViews>
    <sheetView topLeftCell="A10" zoomScaleNormal="100" workbookViewId="0">
      <selection activeCell="N11" sqref="N11"/>
    </sheetView>
  </sheetViews>
  <sheetFormatPr defaultColWidth="11.5703125" defaultRowHeight="15"/>
  <cols>
    <col min="1" max="1" width="4.85546875" customWidth="1"/>
    <col min="2" max="2" width="46.28515625" customWidth="1"/>
    <col min="3" max="3" width="6.5703125" customWidth="1"/>
    <col min="4" max="4" width="7.7109375" customWidth="1"/>
    <col min="7" max="7" width="7" customWidth="1"/>
  </cols>
  <sheetData>
    <row r="1" spans="1:10" ht="15.75">
      <c r="A1" s="589" t="s">
        <v>1852</v>
      </c>
      <c r="B1" s="676"/>
      <c r="C1" s="13"/>
      <c r="D1" s="14"/>
      <c r="E1" s="13"/>
      <c r="F1" s="13"/>
      <c r="G1" s="9"/>
      <c r="H1" s="9"/>
    </row>
    <row r="2" spans="1:10">
      <c r="A2" s="679" t="s">
        <v>1840</v>
      </c>
      <c r="B2" s="680"/>
    </row>
    <row r="3" spans="1:10">
      <c r="A3" s="614" t="s">
        <v>1848</v>
      </c>
      <c r="B3" s="615"/>
      <c r="C3" s="615"/>
      <c r="D3" s="615"/>
      <c r="E3" s="615"/>
      <c r="F3" s="615"/>
      <c r="G3" s="615"/>
      <c r="H3" s="615"/>
      <c r="I3" s="476"/>
      <c r="J3" s="476"/>
    </row>
    <row r="4" spans="1:10" ht="38.25">
      <c r="A4" s="616" t="s">
        <v>1</v>
      </c>
      <c r="B4" s="617" t="s">
        <v>2</v>
      </c>
      <c r="C4" s="674" t="s">
        <v>3</v>
      </c>
      <c r="D4" s="617" t="s">
        <v>4</v>
      </c>
      <c r="E4" s="674" t="s">
        <v>1674</v>
      </c>
      <c r="F4" s="617" t="s">
        <v>1675</v>
      </c>
      <c r="G4" s="617" t="s">
        <v>7</v>
      </c>
      <c r="H4" s="674" t="s">
        <v>1676</v>
      </c>
      <c r="I4" s="617" t="s">
        <v>1677</v>
      </c>
      <c r="J4" s="483" t="s">
        <v>1678</v>
      </c>
    </row>
    <row r="5" spans="1:10" ht="61.5" customHeight="1">
      <c r="A5" s="289">
        <v>1</v>
      </c>
      <c r="B5" s="257" t="s">
        <v>1811</v>
      </c>
      <c r="C5" s="289" t="s">
        <v>1156</v>
      </c>
      <c r="D5" s="289">
        <v>2</v>
      </c>
      <c r="E5" s="818"/>
      <c r="F5" s="819"/>
      <c r="G5" s="820"/>
      <c r="H5" s="819"/>
      <c r="I5" s="819"/>
      <c r="J5" s="812"/>
    </row>
    <row r="6" spans="1:10" ht="30">
      <c r="A6" s="289">
        <v>2</v>
      </c>
      <c r="B6" s="257" t="s">
        <v>1812</v>
      </c>
      <c r="C6" s="289" t="s">
        <v>1156</v>
      </c>
      <c r="D6" s="289">
        <v>8</v>
      </c>
      <c r="E6" s="818"/>
      <c r="F6" s="819"/>
      <c r="G6" s="820"/>
      <c r="H6" s="819"/>
      <c r="I6" s="819"/>
      <c r="J6" s="812"/>
    </row>
    <row r="7" spans="1:10" ht="30">
      <c r="A7" s="289">
        <v>3</v>
      </c>
      <c r="B7" s="257" t="s">
        <v>1813</v>
      </c>
      <c r="C7" s="289" t="s">
        <v>1156</v>
      </c>
      <c r="D7" s="289">
        <v>4</v>
      </c>
      <c r="E7" s="818"/>
      <c r="F7" s="819"/>
      <c r="G7" s="820"/>
      <c r="H7" s="819"/>
      <c r="I7" s="819"/>
      <c r="J7" s="812"/>
    </row>
    <row r="8" spans="1:10" ht="80.25" customHeight="1">
      <c r="A8" s="289">
        <v>4</v>
      </c>
      <c r="B8" s="257" t="s">
        <v>1814</v>
      </c>
      <c r="C8" s="289" t="s">
        <v>1156</v>
      </c>
      <c r="D8" s="289">
        <v>2</v>
      </c>
      <c r="E8" s="818"/>
      <c r="F8" s="819"/>
      <c r="G8" s="820"/>
      <c r="H8" s="819"/>
      <c r="I8" s="819"/>
      <c r="J8" s="812"/>
    </row>
    <row r="9" spans="1:10" ht="60.75" customHeight="1">
      <c r="A9" s="289">
        <v>5</v>
      </c>
      <c r="B9" s="257" t="s">
        <v>1815</v>
      </c>
      <c r="C9" s="289" t="s">
        <v>1156</v>
      </c>
      <c r="D9" s="289">
        <v>2</v>
      </c>
      <c r="E9" s="818"/>
      <c r="F9" s="819"/>
      <c r="G9" s="820"/>
      <c r="H9" s="819"/>
      <c r="I9" s="819"/>
      <c r="J9" s="812"/>
    </row>
    <row r="10" spans="1:10" ht="52.5" customHeight="1">
      <c r="A10" s="289">
        <v>6</v>
      </c>
      <c r="B10" s="257" t="s">
        <v>1816</v>
      </c>
      <c r="C10" s="289" t="s">
        <v>1156</v>
      </c>
      <c r="D10" s="289">
        <v>3</v>
      </c>
      <c r="E10" s="818"/>
      <c r="F10" s="819"/>
      <c r="G10" s="820"/>
      <c r="H10" s="819"/>
      <c r="I10" s="819"/>
      <c r="J10" s="812"/>
    </row>
    <row r="11" spans="1:10" ht="30">
      <c r="A11" s="289">
        <v>7</v>
      </c>
      <c r="B11" s="257" t="s">
        <v>1817</v>
      </c>
      <c r="C11" s="289" t="s">
        <v>1156</v>
      </c>
      <c r="D11" s="289">
        <v>2</v>
      </c>
      <c r="E11" s="818"/>
      <c r="F11" s="819"/>
      <c r="G11" s="820"/>
      <c r="H11" s="819"/>
      <c r="I11" s="819"/>
      <c r="J11" s="812"/>
    </row>
    <row r="12" spans="1:10" ht="30">
      <c r="A12" s="289">
        <v>8</v>
      </c>
      <c r="B12" s="257" t="s">
        <v>1818</v>
      </c>
      <c r="C12" s="289" t="s">
        <v>1156</v>
      </c>
      <c r="D12" s="289">
        <v>2</v>
      </c>
      <c r="E12" s="818"/>
      <c r="F12" s="819"/>
      <c r="G12" s="820"/>
      <c r="H12" s="819"/>
      <c r="I12" s="819"/>
      <c r="J12" s="812"/>
    </row>
    <row r="13" spans="1:10" ht="35.25" customHeight="1">
      <c r="A13" s="289">
        <v>9</v>
      </c>
      <c r="B13" s="257" t="s">
        <v>1819</v>
      </c>
      <c r="C13" s="289" t="s">
        <v>1156</v>
      </c>
      <c r="D13" s="289">
        <v>2</v>
      </c>
      <c r="E13" s="818"/>
      <c r="F13" s="819"/>
      <c r="G13" s="820"/>
      <c r="H13" s="819"/>
      <c r="I13" s="819"/>
      <c r="J13" s="812"/>
    </row>
    <row r="14" spans="1:10" ht="30">
      <c r="A14" s="289">
        <v>10</v>
      </c>
      <c r="B14" s="257" t="s">
        <v>1820</v>
      </c>
      <c r="C14" s="289" t="s">
        <v>1156</v>
      </c>
      <c r="D14" s="289">
        <v>1</v>
      </c>
      <c r="E14" s="818"/>
      <c r="F14" s="819"/>
      <c r="G14" s="820"/>
      <c r="H14" s="819"/>
      <c r="I14" s="819"/>
      <c r="J14" s="812"/>
    </row>
    <row r="15" spans="1:10" ht="30">
      <c r="A15" s="289">
        <v>11</v>
      </c>
      <c r="B15" s="257" t="s">
        <v>1821</v>
      </c>
      <c r="C15" s="289" t="s">
        <v>1156</v>
      </c>
      <c r="D15" s="289">
        <v>40</v>
      </c>
      <c r="E15" s="818"/>
      <c r="F15" s="819"/>
      <c r="G15" s="820"/>
      <c r="H15" s="819"/>
      <c r="I15" s="819"/>
      <c r="J15" s="812"/>
    </row>
    <row r="16" spans="1:10" ht="30">
      <c r="A16" s="289">
        <v>12</v>
      </c>
      <c r="B16" s="257" t="s">
        <v>1822</v>
      </c>
      <c r="C16" s="289" t="s">
        <v>1156</v>
      </c>
      <c r="D16" s="289">
        <v>40</v>
      </c>
      <c r="E16" s="818"/>
      <c r="F16" s="819"/>
      <c r="G16" s="820"/>
      <c r="H16" s="819"/>
      <c r="I16" s="819"/>
      <c r="J16" s="812"/>
    </row>
    <row r="17" spans="1:10" ht="97.5" customHeight="1">
      <c r="A17" s="289">
        <v>13</v>
      </c>
      <c r="B17" s="257" t="s">
        <v>1823</v>
      </c>
      <c r="C17" s="289" t="s">
        <v>1156</v>
      </c>
      <c r="D17" s="289">
        <v>8</v>
      </c>
      <c r="E17" s="818"/>
      <c r="F17" s="819"/>
      <c r="G17" s="820"/>
      <c r="H17" s="819"/>
      <c r="I17" s="819"/>
      <c r="J17" s="812"/>
    </row>
    <row r="18" spans="1:10" ht="79.5" customHeight="1">
      <c r="A18" s="289">
        <v>14</v>
      </c>
      <c r="B18" s="257" t="s">
        <v>1824</v>
      </c>
      <c r="C18" s="289" t="s">
        <v>1156</v>
      </c>
      <c r="D18" s="289">
        <v>20</v>
      </c>
      <c r="E18" s="818"/>
      <c r="F18" s="819"/>
      <c r="G18" s="820"/>
      <c r="H18" s="819"/>
      <c r="I18" s="819"/>
      <c r="J18" s="812"/>
    </row>
    <row r="19" spans="1:10" ht="36" customHeight="1">
      <c r="A19" s="289">
        <v>15</v>
      </c>
      <c r="B19" s="257" t="s">
        <v>1825</v>
      </c>
      <c r="C19" s="289" t="s">
        <v>1156</v>
      </c>
      <c r="D19" s="289">
        <v>16</v>
      </c>
      <c r="E19" s="818"/>
      <c r="F19" s="819"/>
      <c r="G19" s="820"/>
      <c r="H19" s="819"/>
      <c r="I19" s="819"/>
      <c r="J19" s="812"/>
    </row>
    <row r="20" spans="1:10">
      <c r="A20" s="289"/>
      <c r="B20" s="257" t="s">
        <v>653</v>
      </c>
      <c r="C20" s="289"/>
      <c r="D20" s="289"/>
      <c r="E20" s="812"/>
      <c r="F20" s="821"/>
      <c r="G20" s="821"/>
      <c r="H20" s="821"/>
      <c r="I20" s="819"/>
      <c r="J20" s="812"/>
    </row>
    <row r="21" spans="1:10">
      <c r="B21" s="504"/>
    </row>
    <row r="22" spans="1:10">
      <c r="B22" s="504"/>
    </row>
    <row r="23" spans="1:10">
      <c r="B23" s="504"/>
    </row>
    <row r="24" spans="1:10">
      <c r="B24" s="591" t="s">
        <v>1780</v>
      </c>
      <c r="C24" s="592"/>
      <c r="D24" s="592"/>
      <c r="E24" s="591"/>
      <c r="F24" s="591"/>
      <c r="G24" s="591" t="s">
        <v>1781</v>
      </c>
      <c r="H24" s="591"/>
      <c r="I24" s="593"/>
    </row>
  </sheetData>
  <pageMargins left="0.78749999999999998" right="0.78749999999999998" top="1.05277777777778" bottom="1.05277777777778" header="0.78749999999999998" footer="0.78749999999999998"/>
  <pageSetup paperSize="9" scale="98" fitToHeight="0" orientation="landscape" r:id="rId1"/>
  <headerFooter>
    <oddHeader>&amp;C&amp;"Times New Roman,Normalny"&amp;12&amp;Kffffff&amp;A</oddHeader>
    <oddFooter>&amp;C&amp;"Times New Roman,Normalny"&amp;12&amp;KffffffStrona &amp;P</oddFooter>
  </headerFooter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sheetPr>
    <pageSetUpPr fitToPage="1"/>
  </sheetPr>
  <dimension ref="A1:J11"/>
  <sheetViews>
    <sheetView zoomScaleNormal="100" workbookViewId="0">
      <selection activeCell="L21" sqref="L21"/>
    </sheetView>
  </sheetViews>
  <sheetFormatPr defaultColWidth="11.5703125" defaultRowHeight="15"/>
  <cols>
    <col min="1" max="1" width="4" customWidth="1"/>
    <col min="2" max="2" width="43.5703125" customWidth="1"/>
    <col min="4" max="4" width="5.42578125" customWidth="1"/>
  </cols>
  <sheetData>
    <row r="1" spans="1:10" ht="15.75">
      <c r="A1" s="589" t="s">
        <v>1852</v>
      </c>
      <c r="B1" s="676"/>
      <c r="C1" s="13"/>
      <c r="D1" s="14"/>
      <c r="E1" s="13"/>
      <c r="F1" s="13"/>
      <c r="G1" s="9"/>
      <c r="H1" s="9"/>
    </row>
    <row r="2" spans="1:10">
      <c r="A2" s="679" t="s">
        <v>1840</v>
      </c>
      <c r="B2" s="680"/>
    </row>
    <row r="3" spans="1:10">
      <c r="A3" s="495" t="s">
        <v>1849</v>
      </c>
    </row>
    <row r="4" spans="1:10" ht="64.5">
      <c r="A4" s="618"/>
      <c r="B4" s="618" t="s">
        <v>2</v>
      </c>
      <c r="C4" s="618" t="s">
        <v>3</v>
      </c>
      <c r="D4" s="618" t="s">
        <v>4</v>
      </c>
      <c r="E4" s="618" t="s">
        <v>1674</v>
      </c>
      <c r="F4" s="618" t="s">
        <v>1675</v>
      </c>
      <c r="G4" s="618" t="s">
        <v>7</v>
      </c>
      <c r="H4" s="618" t="s">
        <v>1676</v>
      </c>
      <c r="I4" s="618" t="s">
        <v>1677</v>
      </c>
      <c r="J4" s="618" t="s">
        <v>1154</v>
      </c>
    </row>
    <row r="5" spans="1:10">
      <c r="A5" s="619">
        <v>1</v>
      </c>
      <c r="B5" s="620" t="s">
        <v>1826</v>
      </c>
      <c r="C5" s="621" t="s">
        <v>1827</v>
      </c>
      <c r="D5" s="822">
        <v>3</v>
      </c>
      <c r="E5" s="623"/>
      <c r="F5" s="624"/>
      <c r="G5" s="625"/>
      <c r="H5" s="626"/>
      <c r="I5" s="627"/>
      <c r="J5" s="628"/>
    </row>
    <row r="6" spans="1:10">
      <c r="A6" s="629"/>
      <c r="B6" s="629" t="s">
        <v>653</v>
      </c>
      <c r="C6" s="629"/>
      <c r="D6" s="629"/>
      <c r="E6" s="630"/>
      <c r="F6" s="630"/>
      <c r="G6" s="629"/>
      <c r="H6" s="629"/>
      <c r="I6" s="630"/>
      <c r="J6" s="629"/>
    </row>
    <row r="9" spans="1:10">
      <c r="B9" s="605"/>
      <c r="C9" s="605"/>
      <c r="D9" s="605"/>
      <c r="E9" s="605"/>
      <c r="F9" s="605"/>
      <c r="G9" s="605"/>
      <c r="H9" s="605"/>
      <c r="I9" s="605"/>
    </row>
    <row r="10" spans="1:10">
      <c r="B10" s="493" t="s">
        <v>656</v>
      </c>
      <c r="C10" s="493"/>
      <c r="D10" s="493"/>
      <c r="E10" s="493"/>
      <c r="F10" s="493"/>
      <c r="G10" s="493" t="s">
        <v>799</v>
      </c>
      <c r="H10" s="493"/>
      <c r="I10" s="493"/>
    </row>
    <row r="11" spans="1:10">
      <c r="B11" s="493" t="s">
        <v>800</v>
      </c>
      <c r="C11" s="493"/>
      <c r="D11" s="493"/>
      <c r="E11" s="493"/>
      <c r="F11" s="493"/>
      <c r="G11" s="493" t="s">
        <v>801</v>
      </c>
      <c r="H11" s="493"/>
      <c r="I11" s="605"/>
    </row>
  </sheetData>
  <pageMargins left="0.78749999999999998" right="0.78749999999999998" top="1.05277777777778" bottom="1.05277777777778" header="0.78749999999999998" footer="0.78749999999999998"/>
  <pageSetup paperSize="9" scale="96" orientation="landscape" r:id="rId1"/>
  <headerFooter>
    <oddHeader>&amp;C&amp;"Times New Roman,Normalny"&amp;12&amp;Kffffff&amp;A</oddHeader>
    <oddFooter>&amp;C&amp;"Times New Roman,Normalny"&amp;12&amp;KffffffStrona &amp;P</oddFooter>
  </headerFooter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000-000000000000}">
  <sheetPr>
    <pageSetUpPr fitToPage="1"/>
  </sheetPr>
  <dimension ref="A1:J12"/>
  <sheetViews>
    <sheetView zoomScaleNormal="100" workbookViewId="0">
      <selection activeCell="L14" sqref="L14"/>
    </sheetView>
  </sheetViews>
  <sheetFormatPr defaultColWidth="11.5703125" defaultRowHeight="15"/>
  <cols>
    <col min="1" max="1" width="4.42578125" customWidth="1"/>
    <col min="2" max="2" width="44.7109375" customWidth="1"/>
    <col min="4" max="4" width="6.7109375" customWidth="1"/>
  </cols>
  <sheetData>
    <row r="1" spans="1:10" ht="15.75">
      <c r="A1" s="589" t="s">
        <v>1852</v>
      </c>
      <c r="B1" s="676"/>
      <c r="C1" s="13"/>
      <c r="D1" s="14"/>
      <c r="E1" s="13"/>
      <c r="F1" s="13"/>
      <c r="G1" s="9"/>
      <c r="H1" s="9"/>
    </row>
    <row r="2" spans="1:10">
      <c r="A2" s="679" t="s">
        <v>1840</v>
      </c>
      <c r="B2" s="680"/>
    </row>
    <row r="3" spans="1:10">
      <c r="A3" s="495" t="s">
        <v>1850</v>
      </c>
    </row>
    <row r="4" spans="1:10" ht="64.5">
      <c r="A4" s="618" t="s">
        <v>1</v>
      </c>
      <c r="B4" s="618" t="s">
        <v>2</v>
      </c>
      <c r="C4" s="618" t="s">
        <v>3</v>
      </c>
      <c r="D4" s="618" t="s">
        <v>4</v>
      </c>
      <c r="E4" s="618" t="s">
        <v>1674</v>
      </c>
      <c r="F4" s="618" t="s">
        <v>1675</v>
      </c>
      <c r="G4" s="618" t="s">
        <v>7</v>
      </c>
      <c r="H4" s="618" t="s">
        <v>1676</v>
      </c>
      <c r="I4" s="618" t="s">
        <v>1677</v>
      </c>
      <c r="J4" s="618" t="s">
        <v>1154</v>
      </c>
    </row>
    <row r="5" spans="1:10" ht="63.75">
      <c r="A5" s="619">
        <v>1</v>
      </c>
      <c r="B5" s="620" t="s">
        <v>1828</v>
      </c>
      <c r="C5" s="621" t="s">
        <v>1156</v>
      </c>
      <c r="D5" s="822">
        <v>10</v>
      </c>
      <c r="E5" s="623"/>
      <c r="F5" s="624"/>
      <c r="G5" s="625"/>
      <c r="H5" s="626"/>
      <c r="I5" s="627"/>
      <c r="J5" s="628"/>
    </row>
    <row r="6" spans="1:10" ht="63.75">
      <c r="A6" s="619">
        <v>2</v>
      </c>
      <c r="B6" s="620" t="s">
        <v>1829</v>
      </c>
      <c r="C6" s="621" t="s">
        <v>1156</v>
      </c>
      <c r="D6" s="822">
        <v>10</v>
      </c>
      <c r="E6" s="623"/>
      <c r="F6" s="624"/>
      <c r="G6" s="625"/>
      <c r="H6" s="626"/>
      <c r="I6" s="627"/>
      <c r="J6" s="628"/>
    </row>
    <row r="7" spans="1:10">
      <c r="A7" s="619"/>
      <c r="B7" s="620" t="s">
        <v>653</v>
      </c>
      <c r="C7" s="621"/>
      <c r="D7" s="622"/>
      <c r="E7" s="623"/>
      <c r="F7" s="624"/>
      <c r="G7" s="625"/>
      <c r="H7" s="626"/>
      <c r="I7" s="627"/>
      <c r="J7" s="628"/>
    </row>
    <row r="10" spans="1:10">
      <c r="B10" s="605"/>
      <c r="C10" s="605"/>
      <c r="D10" s="605"/>
      <c r="E10" s="605"/>
      <c r="F10" s="605"/>
      <c r="G10" s="605"/>
      <c r="H10" s="605"/>
      <c r="I10" s="605"/>
    </row>
    <row r="11" spans="1:10">
      <c r="B11" s="493" t="s">
        <v>656</v>
      </c>
      <c r="C11" s="493"/>
      <c r="D11" s="493"/>
      <c r="E11" s="493"/>
      <c r="F11" s="493"/>
      <c r="G11" s="493" t="s">
        <v>799</v>
      </c>
      <c r="H11" s="493"/>
      <c r="I11" s="493"/>
    </row>
    <row r="12" spans="1:10">
      <c r="B12" s="493" t="s">
        <v>800</v>
      </c>
      <c r="C12" s="493"/>
      <c r="D12" s="493"/>
      <c r="E12" s="493"/>
      <c r="F12" s="493"/>
      <c r="G12" s="493" t="s">
        <v>801</v>
      </c>
      <c r="H12" s="493"/>
      <c r="I12" s="605"/>
    </row>
  </sheetData>
  <pageMargins left="0.78749999999999998" right="0.78749999999999998" top="1.05277777777778" bottom="1.05277777777778" header="0.78749999999999998" footer="0.78749999999999998"/>
  <pageSetup paperSize="9" scale="94" fitToHeight="0" orientation="landscape" r:id="rId1"/>
  <headerFooter>
    <oddHeader>&amp;C&amp;"Times New Roman,Normalny"&amp;12&amp;Kffffff&amp;A</oddHeader>
    <oddFooter>&amp;C&amp;"Times New Roman,Normalny"&amp;12&amp;KffffffStrona &amp;P</oddFooter>
  </headerFooter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100-000000000000}">
  <sheetPr>
    <pageSetUpPr fitToPage="1"/>
  </sheetPr>
  <dimension ref="A1:J12"/>
  <sheetViews>
    <sheetView zoomScaleNormal="100" workbookViewId="0">
      <selection activeCell="N16" sqref="N16"/>
    </sheetView>
  </sheetViews>
  <sheetFormatPr defaultColWidth="11.5703125" defaultRowHeight="15"/>
  <cols>
    <col min="1" max="1" width="4.140625" customWidth="1"/>
    <col min="2" max="2" width="48.85546875" customWidth="1"/>
    <col min="4" max="4" width="5.28515625" customWidth="1"/>
    <col min="10" max="10" width="10.140625" customWidth="1"/>
  </cols>
  <sheetData>
    <row r="1" spans="1:10" ht="15.75">
      <c r="A1" s="589" t="s">
        <v>1852</v>
      </c>
      <c r="B1" s="676"/>
      <c r="C1" s="13"/>
      <c r="D1" s="14"/>
      <c r="E1" s="13"/>
      <c r="F1" s="13"/>
      <c r="G1" s="9"/>
      <c r="H1" s="9"/>
    </row>
    <row r="2" spans="1:10" ht="15.75">
      <c r="A2" s="679" t="s">
        <v>1840</v>
      </c>
      <c r="B2" s="680"/>
      <c r="C2" s="13"/>
      <c r="D2" s="14"/>
      <c r="E2" s="13"/>
      <c r="F2" s="13"/>
      <c r="G2" s="9"/>
      <c r="H2" s="9"/>
    </row>
    <row r="3" spans="1:10">
      <c r="A3" s="495" t="s">
        <v>1851</v>
      </c>
    </row>
    <row r="4" spans="1:10" ht="77.25">
      <c r="A4" s="618" t="s">
        <v>1</v>
      </c>
      <c r="B4" s="618" t="s">
        <v>2</v>
      </c>
      <c r="C4" s="618" t="s">
        <v>3</v>
      </c>
      <c r="D4" s="618" t="s">
        <v>4</v>
      </c>
      <c r="E4" s="618" t="s">
        <v>1674</v>
      </c>
      <c r="F4" s="618" t="s">
        <v>1675</v>
      </c>
      <c r="G4" s="618" t="s">
        <v>7</v>
      </c>
      <c r="H4" s="618" t="s">
        <v>1676</v>
      </c>
      <c r="I4" s="618" t="s">
        <v>1677</v>
      </c>
      <c r="J4" s="618" t="s">
        <v>1154</v>
      </c>
    </row>
    <row r="5" spans="1:10" ht="51.75">
      <c r="A5" s="619">
        <v>1</v>
      </c>
      <c r="B5" s="631" t="s">
        <v>1830</v>
      </c>
      <c r="C5" s="621" t="s">
        <v>1156</v>
      </c>
      <c r="D5" s="822">
        <v>4</v>
      </c>
      <c r="E5" s="623"/>
      <c r="F5" s="624"/>
      <c r="G5" s="625"/>
      <c r="H5" s="626"/>
      <c r="I5" s="627"/>
      <c r="J5" s="628"/>
    </row>
    <row r="6" spans="1:10">
      <c r="A6" s="619"/>
      <c r="B6" s="620" t="s">
        <v>1171</v>
      </c>
      <c r="C6" s="621"/>
      <c r="D6" s="622"/>
      <c r="E6" s="623"/>
      <c r="F6" s="624"/>
      <c r="G6" s="625"/>
      <c r="H6" s="626"/>
      <c r="I6" s="627"/>
      <c r="J6" s="628"/>
    </row>
    <row r="9" spans="1:10">
      <c r="B9" t="s">
        <v>1862</v>
      </c>
    </row>
    <row r="10" spans="1:10">
      <c r="B10" s="605"/>
      <c r="C10" s="605"/>
      <c r="D10" s="605"/>
      <c r="E10" s="605"/>
      <c r="F10" s="605"/>
      <c r="G10" s="605"/>
      <c r="H10" s="605"/>
      <c r="I10" s="605"/>
    </row>
    <row r="11" spans="1:10">
      <c r="B11" s="493" t="s">
        <v>656</v>
      </c>
      <c r="C11" s="493"/>
      <c r="D11" s="493"/>
      <c r="E11" s="493"/>
      <c r="F11" s="493"/>
      <c r="G11" s="493" t="s">
        <v>799</v>
      </c>
      <c r="H11" s="493"/>
      <c r="I11" s="493"/>
    </row>
    <row r="12" spans="1:10">
      <c r="B12" s="493" t="s">
        <v>800</v>
      </c>
      <c r="C12" s="493"/>
      <c r="D12" s="493"/>
      <c r="E12" s="493"/>
      <c r="F12" s="493"/>
      <c r="G12" s="493" t="s">
        <v>801</v>
      </c>
      <c r="H12" s="493"/>
      <c r="I12" s="605"/>
    </row>
  </sheetData>
  <pageMargins left="0.78749999999999998" right="0.78749999999999998" top="1.05277777777778" bottom="1.05277777777778" header="0.78749999999999998" footer="0.78749999999999998"/>
  <pageSetup paperSize="9" scale="93" fitToHeight="0" orientation="landscape" r:id="rId1"/>
  <headerFooter>
    <oddHeader>&amp;C&amp;"Times New Roman,Normalny"&amp;12&amp;Kffffff&amp;A</oddHeader>
    <oddFooter>&amp;C&amp;"Times New Roman,Normalny"&amp;12&amp;KffffffStrona &amp;P</oddFooter>
  </headerFooter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200-000000000000}">
  <sheetPr>
    <pageSetUpPr fitToPage="1"/>
  </sheetPr>
  <dimension ref="A1:J12"/>
  <sheetViews>
    <sheetView zoomScaleNormal="100" workbookViewId="0">
      <selection activeCell="M20" sqref="M20"/>
    </sheetView>
  </sheetViews>
  <sheetFormatPr defaultColWidth="11.5703125" defaultRowHeight="15"/>
  <cols>
    <col min="1" max="1" width="4.42578125" customWidth="1"/>
    <col min="2" max="2" width="42.7109375" customWidth="1"/>
    <col min="4" max="4" width="7.140625" customWidth="1"/>
    <col min="5" max="5" width="12.42578125" customWidth="1"/>
    <col min="7" max="7" width="6.85546875" customWidth="1"/>
    <col min="8" max="8" width="12.140625" customWidth="1"/>
  </cols>
  <sheetData>
    <row r="1" spans="1:10" ht="15.75">
      <c r="A1" s="589" t="s">
        <v>1852</v>
      </c>
      <c r="B1" s="676"/>
      <c r="C1" s="13"/>
      <c r="D1" s="14"/>
      <c r="E1" s="13"/>
      <c r="F1" s="13"/>
      <c r="G1" s="9"/>
      <c r="H1" s="9"/>
    </row>
    <row r="2" spans="1:10">
      <c r="A2" s="679" t="s">
        <v>1840</v>
      </c>
      <c r="B2" s="680"/>
    </row>
    <row r="3" spans="1:10">
      <c r="A3" s="495" t="s">
        <v>1831</v>
      </c>
    </row>
    <row r="4" spans="1:10" ht="45">
      <c r="A4" s="324" t="s">
        <v>1</v>
      </c>
      <c r="B4" s="324" t="s">
        <v>2</v>
      </c>
      <c r="C4" s="324" t="s">
        <v>3</v>
      </c>
      <c r="D4" s="324" t="s">
        <v>4</v>
      </c>
      <c r="E4" s="324" t="s">
        <v>1674</v>
      </c>
      <c r="F4" s="324" t="s">
        <v>1675</v>
      </c>
      <c r="G4" s="324" t="s">
        <v>7</v>
      </c>
      <c r="H4" s="324" t="s">
        <v>1676</v>
      </c>
      <c r="I4" s="324" t="s">
        <v>1677</v>
      </c>
      <c r="J4" s="324" t="s">
        <v>1678</v>
      </c>
    </row>
    <row r="5" spans="1:10" ht="47.25">
      <c r="A5" s="319">
        <v>1</v>
      </c>
      <c r="B5" s="632" t="s">
        <v>1832</v>
      </c>
      <c r="C5" s="536" t="s">
        <v>1738</v>
      </c>
      <c r="D5" s="537">
        <v>400</v>
      </c>
      <c r="E5" s="551"/>
      <c r="F5" s="498"/>
      <c r="G5" s="499"/>
      <c r="H5" s="653"/>
      <c r="I5" s="500"/>
      <c r="J5" s="501"/>
    </row>
    <row r="6" spans="1:10" ht="63">
      <c r="A6" s="319">
        <v>2</v>
      </c>
      <c r="B6" s="632" t="s">
        <v>1833</v>
      </c>
      <c r="C6" s="536" t="s">
        <v>1738</v>
      </c>
      <c r="D6" s="537">
        <v>140</v>
      </c>
      <c r="E6" s="552"/>
      <c r="F6" s="498"/>
      <c r="G6" s="499"/>
      <c r="H6" s="653"/>
      <c r="I6" s="500"/>
      <c r="J6" s="501"/>
    </row>
    <row r="7" spans="1:10">
      <c r="A7" s="319">
        <v>3</v>
      </c>
      <c r="B7" s="633" t="s">
        <v>1834</v>
      </c>
      <c r="C7" s="536" t="s">
        <v>1738</v>
      </c>
      <c r="D7" s="537">
        <v>1000</v>
      </c>
      <c r="E7" s="552"/>
      <c r="F7" s="634"/>
      <c r="G7" s="499"/>
      <c r="H7" s="653"/>
      <c r="I7" s="500"/>
      <c r="J7" s="501"/>
    </row>
    <row r="8" spans="1:10">
      <c r="A8" s="319"/>
      <c r="B8" s="563" t="s">
        <v>653</v>
      </c>
      <c r="C8" s="536"/>
      <c r="D8" s="537"/>
      <c r="E8" s="552"/>
      <c r="F8" s="498"/>
      <c r="G8" s="499"/>
      <c r="H8" s="653"/>
      <c r="I8" s="500"/>
      <c r="J8" s="501"/>
    </row>
    <row r="11" spans="1:10">
      <c r="B11" s="231" t="s">
        <v>656</v>
      </c>
      <c r="C11" s="231"/>
      <c r="D11" s="231"/>
      <c r="E11" s="231"/>
      <c r="F11" s="231"/>
      <c r="G11" s="231" t="s">
        <v>799</v>
      </c>
      <c r="H11" s="231"/>
      <c r="I11" s="231"/>
    </row>
    <row r="12" spans="1:10">
      <c r="B12" s="231" t="s">
        <v>800</v>
      </c>
      <c r="C12" s="231"/>
      <c r="D12" s="231"/>
      <c r="E12" s="231"/>
      <c r="F12" s="231"/>
      <c r="G12" s="231" t="s">
        <v>801</v>
      </c>
      <c r="H12" s="231"/>
      <c r="I12" s="689"/>
    </row>
  </sheetData>
  <pageMargins left="0.78749999999999998" right="0.78749999999999998" top="1.05277777777778" bottom="1.05277777777778" header="0.78749999999999998" footer="0.78749999999999998"/>
  <pageSetup paperSize="9" scale="97" fitToHeight="0" orientation="landscape" r:id="rId1"/>
  <headerFooter>
    <oddHeader>&amp;C&amp;"Times New Roman,Normalny"&amp;12&amp;Kffffff&amp;A</oddHeader>
    <oddFooter>&amp;C&amp;"Times New Roman,Normalny"&amp;12&amp;KffffffStrona &amp;P</oddFooter>
  </headerFooter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300-000000000000}">
  <sheetPr>
    <pageSetUpPr fitToPage="1"/>
  </sheetPr>
  <dimension ref="A1:J10"/>
  <sheetViews>
    <sheetView zoomScaleNormal="100" workbookViewId="0">
      <selection activeCell="B7" sqref="B7"/>
    </sheetView>
  </sheetViews>
  <sheetFormatPr defaultColWidth="11.5703125" defaultRowHeight="15"/>
  <cols>
    <col min="1" max="1" width="3.7109375" customWidth="1"/>
    <col min="2" max="2" width="49.42578125" customWidth="1"/>
    <col min="6" max="6" width="13.28515625" customWidth="1"/>
    <col min="8" max="8" width="12.42578125" bestFit="1" customWidth="1"/>
    <col min="9" max="9" width="12.7109375" customWidth="1"/>
  </cols>
  <sheetData>
    <row r="1" spans="1:10">
      <c r="A1" s="589" t="s">
        <v>1852</v>
      </c>
      <c r="B1" s="676"/>
      <c r="C1" s="677"/>
      <c r="D1" s="678"/>
      <c r="E1" s="677"/>
      <c r="F1" s="677"/>
      <c r="H1" s="679"/>
      <c r="I1" s="680"/>
      <c r="J1" s="680"/>
    </row>
    <row r="2" spans="1:10">
      <c r="A2" s="679" t="s">
        <v>1840</v>
      </c>
      <c r="B2" s="680"/>
      <c r="C2" s="680"/>
      <c r="D2" s="680"/>
      <c r="E2" s="680"/>
      <c r="F2" s="680"/>
      <c r="G2" s="680"/>
      <c r="H2" s="680"/>
      <c r="I2" s="680"/>
      <c r="J2" s="680"/>
    </row>
    <row r="3" spans="1:10">
      <c r="A3" s="495" t="s">
        <v>1835</v>
      </c>
      <c r="B3" s="680"/>
      <c r="C3" s="680"/>
      <c r="D3" s="680"/>
      <c r="E3" s="680"/>
      <c r="F3" s="680"/>
      <c r="G3" s="680"/>
      <c r="H3" s="680"/>
      <c r="I3" s="680"/>
      <c r="J3" s="680"/>
    </row>
    <row r="4" spans="1:10" ht="36.75">
      <c r="A4" s="324" t="s">
        <v>1</v>
      </c>
      <c r="B4" s="681" t="s">
        <v>2</v>
      </c>
      <c r="C4" s="681" t="s">
        <v>3</v>
      </c>
      <c r="D4" s="681" t="s">
        <v>4</v>
      </c>
      <c r="E4" s="681" t="s">
        <v>1674</v>
      </c>
      <c r="F4" s="681" t="s">
        <v>1675</v>
      </c>
      <c r="G4" s="681" t="s">
        <v>7</v>
      </c>
      <c r="H4" s="681" t="s">
        <v>1676</v>
      </c>
      <c r="I4" s="681" t="s">
        <v>1677</v>
      </c>
      <c r="J4" s="681" t="s">
        <v>1678</v>
      </c>
    </row>
    <row r="5" spans="1:10" ht="318" customHeight="1">
      <c r="A5" s="319">
        <v>1</v>
      </c>
      <c r="B5" s="682" t="s">
        <v>1836</v>
      </c>
      <c r="C5" s="536" t="s">
        <v>1837</v>
      </c>
      <c r="D5" s="537">
        <v>6</v>
      </c>
      <c r="E5" s="551"/>
      <c r="F5" s="683"/>
      <c r="G5" s="684"/>
      <c r="H5" s="685"/>
      <c r="I5" s="686"/>
      <c r="J5" s="687"/>
    </row>
    <row r="6" spans="1:10" ht="274.5" customHeight="1">
      <c r="A6" s="319">
        <v>2</v>
      </c>
      <c r="B6" s="688" t="s">
        <v>1838</v>
      </c>
      <c r="C6" s="536" t="s">
        <v>1837</v>
      </c>
      <c r="D6" s="537">
        <v>6</v>
      </c>
      <c r="E6" s="552"/>
      <c r="F6" s="683"/>
      <c r="G6" s="684"/>
      <c r="H6" s="685"/>
      <c r="I6" s="686"/>
      <c r="J6" s="687"/>
    </row>
    <row r="7" spans="1:10">
      <c r="A7" s="319"/>
      <c r="B7" s="675" t="s">
        <v>653</v>
      </c>
      <c r="C7" s="536"/>
      <c r="D7" s="537"/>
      <c r="E7" s="552"/>
      <c r="F7" s="683"/>
      <c r="G7" s="684"/>
      <c r="H7" s="685"/>
      <c r="I7" s="686"/>
      <c r="J7" s="687"/>
    </row>
    <row r="9" spans="1:10">
      <c r="B9" s="231" t="s">
        <v>656</v>
      </c>
      <c r="C9" s="231"/>
      <c r="D9" s="231"/>
      <c r="E9" s="231"/>
      <c r="F9" s="231"/>
      <c r="G9" s="231" t="s">
        <v>799</v>
      </c>
      <c r="H9" s="231"/>
      <c r="I9" s="231"/>
    </row>
    <row r="10" spans="1:10">
      <c r="B10" s="231" t="s">
        <v>800</v>
      </c>
      <c r="C10" s="231"/>
      <c r="D10" s="231"/>
      <c r="E10" s="231"/>
      <c r="F10" s="231"/>
      <c r="G10" s="231" t="s">
        <v>801</v>
      </c>
      <c r="H10" s="231"/>
      <c r="I10" s="689"/>
    </row>
  </sheetData>
  <pageMargins left="0.78749999999999998" right="0.78749999999999998" top="1.05277777777778" bottom="1.05277777777778" header="0.78749999999999998" footer="0.78749999999999998"/>
  <pageSetup paperSize="9" scale="62" orientation="landscape" r:id="rId1"/>
  <headerFooter>
    <oddHeader>&amp;C&amp;"Times New Roman,Normalny"&amp;12&amp;Kffffff&amp;A</oddHeader>
    <oddFooter>&amp;C&amp;"Times New Roman,Normalny"&amp;12&amp;KffffffStrona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5177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68</vt:i4>
      </vt:variant>
      <vt:variant>
        <vt:lpstr>Nazwane zakresy</vt:lpstr>
      </vt:variant>
      <vt:variant>
        <vt:i4>54</vt:i4>
      </vt:variant>
    </vt:vector>
  </HeadingPairs>
  <TitlesOfParts>
    <vt:vector size="122" baseType="lpstr">
      <vt:lpstr>Zadanie nr 1</vt:lpstr>
      <vt:lpstr>Zadanie nr 2</vt:lpstr>
      <vt:lpstr>Zadanie nr 3</vt:lpstr>
      <vt:lpstr>Zadanie nr 4</vt:lpstr>
      <vt:lpstr>Zadanie nr 5</vt:lpstr>
      <vt:lpstr>Zadanie nr 6</vt:lpstr>
      <vt:lpstr>Zadanie nr 7</vt:lpstr>
      <vt:lpstr>Zadanie nr 8</vt:lpstr>
      <vt:lpstr>Zadanie nr 9</vt:lpstr>
      <vt:lpstr>Zadanie nr 10</vt:lpstr>
      <vt:lpstr>Zadanie nr 11</vt:lpstr>
      <vt:lpstr>Zadanie nr 12</vt:lpstr>
      <vt:lpstr>Zadanie nr 13</vt:lpstr>
      <vt:lpstr>Zadanie nr 14</vt:lpstr>
      <vt:lpstr>Zadanie nr 15</vt:lpstr>
      <vt:lpstr>Zadanie nr 16</vt:lpstr>
      <vt:lpstr>Zadanie nr 17</vt:lpstr>
      <vt:lpstr>Zadanie nr 18</vt:lpstr>
      <vt:lpstr>Zadanie nr 19</vt:lpstr>
      <vt:lpstr>Zadanie nr 20</vt:lpstr>
      <vt:lpstr>Zadanie nr 21</vt:lpstr>
      <vt:lpstr>Zadanie nr 22.</vt:lpstr>
      <vt:lpstr>Zadanie nr 23</vt:lpstr>
      <vt:lpstr>Zadanie nr 24</vt:lpstr>
      <vt:lpstr>Zadanie nr 25</vt:lpstr>
      <vt:lpstr>Zadanie nr 26.</vt:lpstr>
      <vt:lpstr>Zadanie nr 27</vt:lpstr>
      <vt:lpstr>Zadanie nr 28</vt:lpstr>
      <vt:lpstr>zadanie nr 29</vt:lpstr>
      <vt:lpstr>Zadanie nr 30.</vt:lpstr>
      <vt:lpstr>Zadanie nr 31</vt:lpstr>
      <vt:lpstr>Zadanie nr 32</vt:lpstr>
      <vt:lpstr>Zadanie nr 33</vt:lpstr>
      <vt:lpstr>Zadanie nr 34</vt:lpstr>
      <vt:lpstr>Zadanie nr 35</vt:lpstr>
      <vt:lpstr>Zadanie nr 36</vt:lpstr>
      <vt:lpstr>Zadanie nr 37.</vt:lpstr>
      <vt:lpstr>Zadanie nr 38,</vt:lpstr>
      <vt:lpstr>Zadanie nr 39</vt:lpstr>
      <vt:lpstr>Zadanie nr 40</vt:lpstr>
      <vt:lpstr>Zadanie nr 41</vt:lpstr>
      <vt:lpstr>Zadanie nr 42</vt:lpstr>
      <vt:lpstr>Zadanie nr 43</vt:lpstr>
      <vt:lpstr>Zadanie nr 44</vt:lpstr>
      <vt:lpstr>Zadanie nr 45</vt:lpstr>
      <vt:lpstr>Zadanie nr 46</vt:lpstr>
      <vt:lpstr>Zadanie nr 47</vt:lpstr>
      <vt:lpstr>Zadanie nr 48</vt:lpstr>
      <vt:lpstr>Zadanie nr 49</vt:lpstr>
      <vt:lpstr>podsumowanie</vt:lpstr>
      <vt:lpstr>Zadanie nr 50</vt:lpstr>
      <vt:lpstr>Zadanie nr 51</vt:lpstr>
      <vt:lpstr>Zadanie nr 52</vt:lpstr>
      <vt:lpstr>Zadanie nr 53</vt:lpstr>
      <vt:lpstr>Zadanie nr 54.</vt:lpstr>
      <vt:lpstr>Zadanie nr 55</vt:lpstr>
      <vt:lpstr>Zadanie nr 56</vt:lpstr>
      <vt:lpstr>Zadanie nr 57</vt:lpstr>
      <vt:lpstr>Zadanie nr 58</vt:lpstr>
      <vt:lpstr>Zadanie nr 59</vt:lpstr>
      <vt:lpstr>Zadanie nr 60</vt:lpstr>
      <vt:lpstr>Zadanie nr 61</vt:lpstr>
      <vt:lpstr>Zadanie nr 62</vt:lpstr>
      <vt:lpstr>Zadanie nr 63</vt:lpstr>
      <vt:lpstr>Zadanie nr 64</vt:lpstr>
      <vt:lpstr>Zadanie nr 65</vt:lpstr>
      <vt:lpstr>Zadanie nr 66</vt:lpstr>
      <vt:lpstr>Zadanie nr 67</vt:lpstr>
      <vt:lpstr>'Zadanie nr 7'!Excel_BuiltIn_Print_Area</vt:lpstr>
      <vt:lpstr>Excel_BuiltIn_Print_Area_19_1</vt:lpstr>
      <vt:lpstr>Excel_BuiltIn_Print_Area_2_1</vt:lpstr>
      <vt:lpstr>Excel_BuiltIn_Print_Area_3_1_1</vt:lpstr>
      <vt:lpstr>Excel_BuiltIn_Print_Area_3_1_1_1</vt:lpstr>
      <vt:lpstr>Excel_BuiltIn_Print_Area_4_1</vt:lpstr>
      <vt:lpstr>Excel_BuiltIn_Print_Area_5_1</vt:lpstr>
      <vt:lpstr>Excel_BuiltIn_Print_Area_6_1</vt:lpstr>
      <vt:lpstr>Excel_BuiltIn_Print_Area_7_1</vt:lpstr>
      <vt:lpstr>'Zadanie nr 1'!Obszar_wydruku</vt:lpstr>
      <vt:lpstr>'Zadanie nr 10'!Obszar_wydruku</vt:lpstr>
      <vt:lpstr>'Zadanie nr 11'!Obszar_wydruku</vt:lpstr>
      <vt:lpstr>'Zadanie nr 12'!Obszar_wydruku</vt:lpstr>
      <vt:lpstr>'Zadanie nr 13'!Obszar_wydruku</vt:lpstr>
      <vt:lpstr>'Zadanie nr 15'!Obszar_wydruku</vt:lpstr>
      <vt:lpstr>'Zadanie nr 16'!Obszar_wydruku</vt:lpstr>
      <vt:lpstr>'Zadanie nr 17'!Obszar_wydruku</vt:lpstr>
      <vt:lpstr>'Zadanie nr 18'!Obszar_wydruku</vt:lpstr>
      <vt:lpstr>'Zadanie nr 19'!Obszar_wydruku</vt:lpstr>
      <vt:lpstr>'Zadanie nr 2'!Obszar_wydruku</vt:lpstr>
      <vt:lpstr>'Zadanie nr 20'!Obszar_wydruku</vt:lpstr>
      <vt:lpstr>'Zadanie nr 21'!Obszar_wydruku</vt:lpstr>
      <vt:lpstr>'Zadanie nr 22.'!Obszar_wydruku</vt:lpstr>
      <vt:lpstr>'Zadanie nr 23'!Obszar_wydruku</vt:lpstr>
      <vt:lpstr>'Zadanie nr 24'!Obszar_wydruku</vt:lpstr>
      <vt:lpstr>'Zadanie nr 25'!Obszar_wydruku</vt:lpstr>
      <vt:lpstr>'Zadanie nr 26.'!Obszar_wydruku</vt:lpstr>
      <vt:lpstr>'Zadanie nr 27'!Obszar_wydruku</vt:lpstr>
      <vt:lpstr>'Zadanie nr 28'!Obszar_wydruku</vt:lpstr>
      <vt:lpstr>'zadanie nr 29'!Obszar_wydruku</vt:lpstr>
      <vt:lpstr>'Zadanie nr 3'!Obszar_wydruku</vt:lpstr>
      <vt:lpstr>'Zadanie nr 30.'!Obszar_wydruku</vt:lpstr>
      <vt:lpstr>'Zadanie nr 31'!Obszar_wydruku</vt:lpstr>
      <vt:lpstr>'Zadanie nr 32'!Obszar_wydruku</vt:lpstr>
      <vt:lpstr>'Zadanie nr 33'!Obszar_wydruku</vt:lpstr>
      <vt:lpstr>'Zadanie nr 34'!Obszar_wydruku</vt:lpstr>
      <vt:lpstr>'Zadanie nr 35'!Obszar_wydruku</vt:lpstr>
      <vt:lpstr>'Zadanie nr 36'!Obszar_wydruku</vt:lpstr>
      <vt:lpstr>'Zadanie nr 37.'!Obszar_wydruku</vt:lpstr>
      <vt:lpstr>'Zadanie nr 38,'!Obszar_wydruku</vt:lpstr>
      <vt:lpstr>'Zadanie nr 39'!Obszar_wydruku</vt:lpstr>
      <vt:lpstr>'Zadanie nr 4'!Obszar_wydruku</vt:lpstr>
      <vt:lpstr>'Zadanie nr 40'!Obszar_wydruku</vt:lpstr>
      <vt:lpstr>'Zadanie nr 41'!Obszar_wydruku</vt:lpstr>
      <vt:lpstr>'Zadanie nr 42'!Obszar_wydruku</vt:lpstr>
      <vt:lpstr>'Zadanie nr 43'!Obszar_wydruku</vt:lpstr>
      <vt:lpstr>'Zadanie nr 45'!Obszar_wydruku</vt:lpstr>
      <vt:lpstr>'Zadanie nr 46'!Obszar_wydruku</vt:lpstr>
      <vt:lpstr>'Zadanie nr 47'!Obszar_wydruku</vt:lpstr>
      <vt:lpstr>'Zadanie nr 5'!Obszar_wydruku</vt:lpstr>
      <vt:lpstr>'Zadanie nr 6'!Obszar_wydruku</vt:lpstr>
      <vt:lpstr>'Zadanie nr 7'!Obszar_wydruku</vt:lpstr>
      <vt:lpstr>'Zadanie nr 8'!Obszar_wydruku</vt:lpstr>
      <vt:lpstr>'Zadanie nr 9'!Obszar_wydruku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Aleksandra ASB. Błauciak</dc:creator>
  <dc:description/>
  <cp:lastModifiedBy>Agata Zarówna</cp:lastModifiedBy>
  <cp:revision>466</cp:revision>
  <cp:lastPrinted>2025-08-08T10:19:03Z</cp:lastPrinted>
  <dcterms:created xsi:type="dcterms:W3CDTF">2020-06-19T06:02:42Z</dcterms:created>
  <dcterms:modified xsi:type="dcterms:W3CDTF">2025-08-08T10:48:06Z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