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rowna\Desktop\Postępowania\2025\16 Leki\4 Odpowiedzi na pytania\"/>
    </mc:Choice>
  </mc:AlternateContent>
  <xr:revisionPtr revIDLastSave="0" documentId="8_{DC5F5068-0449-4CAB-A066-C921A4C5A416}" xr6:coauthVersionLast="47" xr6:coauthVersionMax="47" xr10:uidLastSave="{00000000-0000-0000-0000-000000000000}"/>
  <bookViews>
    <workbookView xWindow="13305" yWindow="525" windowWidth="13815" windowHeight="14970" tabRatio="818" activeTab="4" xr2:uid="{00000000-000D-0000-FFFF-FFFF00000000}"/>
  </bookViews>
  <sheets>
    <sheet name="Zadanie nr 1" sheetId="1" r:id="rId1"/>
    <sheet name="Zadanie nr 16" sheetId="16" r:id="rId2"/>
    <sheet name="Zadanie nr 25" sheetId="25" r:id="rId3"/>
    <sheet name="Zadanie nr 28" sheetId="28" r:id="rId4"/>
    <sheet name="zadanie nr 29" sheetId="29" r:id="rId5"/>
    <sheet name="podsumowanie" sheetId="50" state="hidden" r:id="rId6"/>
  </sheets>
  <externalReferences>
    <externalReference r:id="rId7"/>
  </externalReference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1'!$A$1:$I$408</definedName>
    <definedName name="_xlnm.Print_Area" localSheetId="1">'Zadanie nr 16'!$A$1:$J$82</definedName>
    <definedName name="_xlnm.Print_Area" localSheetId="2">'Zadanie nr 25'!$A$1:$J$59</definedName>
    <definedName name="_xlnm.Print_Area" localSheetId="3">'Zadanie nr 28'!$A$1:$J$74</definedName>
    <definedName name="_xlnm.Print_Area" localSheetId="4">'zadanie nr 29'!$A$1:$J$88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70" i="50" l="1"/>
  <c r="F70" i="50"/>
  <c r="H70" i="50" s="1"/>
  <c r="E70" i="50"/>
  <c r="F69" i="50"/>
  <c r="H69" i="50" s="1"/>
  <c r="E69" i="50"/>
  <c r="G69" i="50" s="1"/>
  <c r="G67" i="50"/>
  <c r="F67" i="50"/>
  <c r="H67" i="50" s="1"/>
  <c r="E67" i="50"/>
  <c r="G66" i="50"/>
  <c r="F66" i="50"/>
  <c r="H66" i="50" s="1"/>
  <c r="E66" i="50"/>
  <c r="F65" i="50"/>
  <c r="H65" i="50" s="1"/>
  <c r="E65" i="50"/>
  <c r="G65" i="50" s="1"/>
  <c r="F64" i="50"/>
  <c r="H64" i="50" s="1"/>
  <c r="E64" i="50"/>
  <c r="G64" i="50" s="1"/>
  <c r="F63" i="50"/>
  <c r="H63" i="50" s="1"/>
  <c r="E63" i="50"/>
  <c r="G63" i="50" s="1"/>
  <c r="G62" i="50"/>
  <c r="F62" i="50"/>
  <c r="H62" i="50" s="1"/>
  <c r="E62" i="50"/>
  <c r="F61" i="50"/>
  <c r="H61" i="50" s="1"/>
  <c r="E61" i="50"/>
  <c r="G61" i="50" s="1"/>
  <c r="F59" i="50"/>
  <c r="H59" i="50" s="1"/>
  <c r="E59" i="50"/>
  <c r="G59" i="50" s="1"/>
  <c r="G58" i="50"/>
  <c r="F58" i="50"/>
  <c r="H58" i="50" s="1"/>
  <c r="E58" i="50"/>
  <c r="G54" i="50"/>
  <c r="F54" i="50"/>
  <c r="H54" i="50" s="1"/>
  <c r="E54" i="50"/>
  <c r="H44" i="50"/>
  <c r="F44" i="50"/>
  <c r="E44" i="50"/>
  <c r="G44" i="50" s="1"/>
  <c r="F43" i="50"/>
  <c r="H43" i="50" s="1"/>
  <c r="E43" i="50"/>
  <c r="G43" i="50" s="1"/>
  <c r="H37" i="50"/>
  <c r="F37" i="50"/>
  <c r="E37" i="50"/>
  <c r="G37" i="50" s="1"/>
  <c r="H29" i="50"/>
  <c r="F29" i="50"/>
  <c r="E29" i="50"/>
  <c r="G29" i="50" s="1"/>
  <c r="H26" i="50"/>
  <c r="F26" i="50"/>
  <c r="E26" i="50"/>
  <c r="G26" i="50" s="1"/>
  <c r="H21" i="50"/>
  <c r="F21" i="50"/>
  <c r="E21" i="50"/>
  <c r="G21" i="50" s="1"/>
  <c r="H20" i="50"/>
  <c r="F20" i="50"/>
  <c r="E20" i="50"/>
  <c r="G20" i="50" s="1"/>
  <c r="E68" i="50"/>
  <c r="G68" i="50" s="1"/>
  <c r="F60" i="50"/>
  <c r="H60" i="50" s="1"/>
  <c r="E60" i="50"/>
  <c r="G60" i="50" s="1"/>
  <c r="F52" i="50"/>
  <c r="H52" i="50" s="1"/>
  <c r="E52" i="50"/>
  <c r="G52" i="50" s="1"/>
  <c r="E49" i="50"/>
  <c r="G49" i="50" s="1"/>
  <c r="E56" i="50"/>
  <c r="G56" i="50" s="1"/>
  <c r="F39" i="50" l="1"/>
  <c r="H39" i="50" s="1"/>
  <c r="E9" i="50"/>
  <c r="G9" i="50" s="1"/>
  <c r="E12" i="50"/>
  <c r="G12" i="50" s="1"/>
  <c r="F13" i="50"/>
  <c r="H13" i="50" s="1"/>
  <c r="E15" i="50"/>
  <c r="G15" i="50" s="1"/>
  <c r="E18" i="50"/>
  <c r="G18" i="50" s="1"/>
  <c r="E22" i="50"/>
  <c r="G22" i="50" s="1"/>
  <c r="E24" i="50"/>
  <c r="G24" i="50" s="1"/>
  <c r="F24" i="50"/>
  <c r="H24" i="50" s="1"/>
  <c r="E17" i="50"/>
  <c r="G17" i="50" s="1"/>
  <c r="E25" i="50"/>
  <c r="G25" i="50" s="1"/>
  <c r="F25" i="50"/>
  <c r="H25" i="50" s="1"/>
  <c r="F36" i="50"/>
  <c r="H36" i="50" s="1"/>
  <c r="F41" i="50"/>
  <c r="H41" i="50" s="1"/>
  <c r="E33" i="50"/>
  <c r="G33" i="50" s="1"/>
  <c r="E34" i="50"/>
  <c r="G34" i="50" s="1"/>
  <c r="F55" i="50"/>
  <c r="H55" i="50" s="1"/>
  <c r="F30" i="50"/>
  <c r="H30" i="50" s="1"/>
  <c r="E31" i="50"/>
  <c r="G31" i="50" s="1"/>
  <c r="E32" i="50"/>
  <c r="G32" i="50" s="1"/>
  <c r="F46" i="50"/>
  <c r="H46" i="50" s="1"/>
  <c r="E27" i="50"/>
  <c r="G27" i="50" s="1"/>
  <c r="F56" i="50"/>
  <c r="H56" i="50" s="1"/>
  <c r="E36" i="50"/>
  <c r="G36" i="50" s="1"/>
  <c r="E40" i="50"/>
  <c r="G40" i="50" s="1"/>
  <c r="F47" i="50"/>
  <c r="H47" i="50" s="1"/>
  <c r="E50" i="50"/>
  <c r="G50" i="50" s="1"/>
  <c r="E57" i="50"/>
  <c r="G57" i="50" s="1"/>
  <c r="F40" i="50"/>
  <c r="H40" i="50" s="1"/>
  <c r="E48" i="50"/>
  <c r="G48" i="50" s="1"/>
  <c r="E39" i="50"/>
  <c r="G39" i="50" s="1"/>
  <c r="E41" i="50"/>
  <c r="G41" i="50" s="1"/>
  <c r="E42" i="50"/>
  <c r="G42" i="50" s="1"/>
  <c r="F53" i="50"/>
  <c r="H53" i="50" s="1"/>
  <c r="F49" i="50"/>
  <c r="H49" i="50" s="1"/>
  <c r="E55" i="50"/>
  <c r="G55" i="50" s="1"/>
  <c r="E51" i="50"/>
  <c r="G51" i="50" s="1"/>
  <c r="E30" i="50"/>
  <c r="G30" i="50" s="1"/>
  <c r="E46" i="50"/>
  <c r="G46" i="50" s="1"/>
  <c r="E53" i="50"/>
  <c r="G53" i="50" s="1"/>
  <c r="F68" i="50"/>
  <c r="H68" i="50" s="1"/>
  <c r="E10" i="50" l="1"/>
  <c r="G10" i="50" s="1"/>
  <c r="E16" i="50"/>
  <c r="G16" i="50" s="1"/>
  <c r="E14" i="50"/>
  <c r="G14" i="50" s="1"/>
  <c r="E23" i="50"/>
  <c r="G23" i="50" s="1"/>
  <c r="F11" i="50"/>
  <c r="H11" i="50" s="1"/>
  <c r="E8" i="50"/>
  <c r="G8" i="50" s="1"/>
  <c r="F33" i="50"/>
  <c r="H33" i="50" s="1"/>
  <c r="F34" i="50"/>
  <c r="H34" i="50" s="1"/>
  <c r="F31" i="50"/>
  <c r="H31" i="50" s="1"/>
  <c r="F57" i="50"/>
  <c r="H57" i="50" s="1"/>
  <c r="E38" i="50"/>
  <c r="G38" i="50" s="1"/>
  <c r="F35" i="50"/>
  <c r="H35" i="50" s="1"/>
  <c r="E28" i="50"/>
  <c r="G28" i="50" s="1"/>
  <c r="E19" i="50"/>
  <c r="G19" i="50" s="1"/>
  <c r="F23" i="50"/>
  <c r="H23" i="50" s="1"/>
  <c r="F15" i="50"/>
  <c r="H15" i="50" s="1"/>
  <c r="F50" i="50"/>
  <c r="H50" i="50" s="1"/>
  <c r="F22" i="50"/>
  <c r="H22" i="50" s="1"/>
  <c r="F10" i="50"/>
  <c r="H10" i="50" s="1"/>
  <c r="E13" i="50"/>
  <c r="G13" i="50" s="1"/>
  <c r="F14" i="50"/>
  <c r="H14" i="50" s="1"/>
  <c r="F48" i="50"/>
  <c r="H48" i="50" s="1"/>
  <c r="E47" i="50"/>
  <c r="G47" i="50" s="1"/>
  <c r="F51" i="50"/>
  <c r="H51" i="50" s="1"/>
  <c r="F42" i="50"/>
  <c r="H42" i="50" s="1"/>
  <c r="E45" i="50"/>
  <c r="G45" i="50" s="1"/>
  <c r="F45" i="50"/>
  <c r="H45" i="50" s="1"/>
  <c r="F32" i="50"/>
  <c r="H32" i="50" s="1"/>
  <c r="F19" i="50"/>
  <c r="H19" i="50" s="1"/>
  <c r="F9" i="50"/>
  <c r="H9" i="50" s="1"/>
  <c r="E11" i="50"/>
  <c r="G11" i="50" s="1"/>
  <c r="F12" i="50"/>
  <c r="H12" i="50" s="1"/>
  <c r="F38" i="50"/>
  <c r="H38" i="50" s="1"/>
  <c r="E35" i="50"/>
  <c r="G35" i="50" s="1"/>
  <c r="F28" i="50"/>
  <c r="H28" i="50" s="1"/>
  <c r="F18" i="50"/>
  <c r="H18" i="50" s="1"/>
  <c r="F27" i="50"/>
  <c r="H27" i="50" s="1"/>
  <c r="F17" i="50"/>
  <c r="H17" i="50" s="1"/>
  <c r="F16" i="50"/>
  <c r="H16" i="50" s="1"/>
  <c r="F8" i="50"/>
  <c r="E71" i="50" l="1"/>
  <c r="G71" i="50" s="1"/>
  <c r="F71" i="50"/>
  <c r="H71" i="50" s="1"/>
  <c r="H8" i="50"/>
</calcChain>
</file>

<file path=xl/sharedStrings.xml><?xml version="1.0" encoding="utf-8"?>
<sst xmlns="http://schemas.openxmlformats.org/spreadsheetml/2006/main" count="1498" uniqueCount="1134">
  <si>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</si>
  <si>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</si>
  <si>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</si>
  <si>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</si>
  <si>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</si>
  <si>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</si>
  <si>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</si>
  <si>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</si>
  <si>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</si>
  <si>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</si>
  <si>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</si>
  <si>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</si>
  <si>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</si>
  <si>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</si>
  <si>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</si>
  <si>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</si>
  <si>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</si>
  <si>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</si>
  <si>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</si>
  <si>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</si>
  <si>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</si>
  <si>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</si>
  <si>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</si>
  <si>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 xml:space="preserve">Acidum aceticum dilutum 3% </t>
  </si>
  <si>
    <t>porcja po 100ml</t>
  </si>
  <si>
    <t>Acidum aceticym + Delphinum consolida</t>
  </si>
  <si>
    <t>butelka po 100ml</t>
  </si>
  <si>
    <t>Acidum acetylsalicylicum tabl. 100 mg tabl dojelitowe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</si>
  <si>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</si>
  <si>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</si>
  <si>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</si>
  <si>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</si>
  <si>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</si>
  <si>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</si>
  <si>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</si>
  <si>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</si>
  <si>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</si>
  <si>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</si>
  <si>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</si>
  <si>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</si>
  <si>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</si>
  <si>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</si>
  <si>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</si>
  <si>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</si>
  <si>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</si>
  <si>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</si>
  <si>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</si>
  <si>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</si>
  <si>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</si>
  <si>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</si>
  <si>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</si>
  <si>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</si>
  <si>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</si>
  <si>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</si>
  <si>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</si>
  <si>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</si>
  <si>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</si>
  <si>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</si>
  <si>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</si>
  <si>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</si>
  <si>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Aethylum chloride aerozol</t>
  </si>
  <si>
    <t>porcja po 70g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</si>
  <si>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</si>
  <si>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</si>
  <si>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</si>
  <si>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</si>
  <si>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</si>
  <si>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</si>
  <si>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</si>
  <si>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</si>
  <si>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</si>
  <si>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</si>
  <si>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</si>
  <si>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</si>
  <si>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</si>
  <si>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</si>
  <si>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</si>
  <si>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Ambroxolum płyn do nebulizacji 7,5 mg/ml</t>
  </si>
  <si>
    <t>porcja po 100 ml</t>
  </si>
  <si>
    <t>Ambroxolum syrop 15 mg/5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</si>
  <si>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</si>
  <si>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</si>
  <si>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</si>
  <si>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</si>
  <si>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</si>
  <si>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</si>
  <si>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</si>
  <si>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</si>
  <si>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</si>
  <si>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</si>
  <si>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</si>
  <si>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</si>
  <si>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</si>
  <si>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</si>
  <si>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</si>
  <si>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Epinephrinum, 4% inj. (rpztrór)</t>
  </si>
  <si>
    <t>porcja po 50 wkł. x 1,7ml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</si>
  <si>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</si>
  <si>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</si>
  <si>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</si>
  <si>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</si>
  <si>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</si>
  <si>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</si>
  <si>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</si>
  <si>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</si>
  <si>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</si>
  <si>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</si>
  <si>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</si>
  <si>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</si>
  <si>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</si>
  <si>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</si>
  <si>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</si>
  <si>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</si>
  <si>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</si>
  <si>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</si>
  <si>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</si>
  <si>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Benzyna apteczna</t>
  </si>
  <si>
    <t>Betahistinum 16 mg tabl.</t>
  </si>
  <si>
    <t>Betahistinum 24 mg tabl.</t>
  </si>
  <si>
    <t>Betaxololum 20mg</t>
  </si>
  <si>
    <t>porcja po 30 tabl. powl.</t>
  </si>
  <si>
    <t>Bilastine 20mg tabl</t>
  </si>
  <si>
    <t>Bisacodylum czopki 10 mg</t>
  </si>
  <si>
    <t>porcja po 10 czoków</t>
  </si>
  <si>
    <t>Bisacodylum tabl 5mg</t>
  </si>
  <si>
    <t>porcja po 30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</si>
  <si>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</si>
  <si>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</si>
  <si>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</si>
  <si>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</si>
  <si>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</si>
  <si>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</si>
  <si>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</si>
  <si>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</si>
  <si>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</si>
  <si>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</si>
  <si>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</si>
  <si>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</si>
  <si>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</si>
  <si>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</si>
  <si>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</si>
  <si>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lactas gluconas tabl. musujące 300 mg</t>
  </si>
  <si>
    <t>porcja po 20 tabl.mus.</t>
  </si>
  <si>
    <t>Calci carbonas 500mg</t>
  </si>
  <si>
    <t>porcja po 200 kaps.</t>
  </si>
  <si>
    <t>Calci carbonas 680mg+ Magnesii carbonas 80mg</t>
  </si>
  <si>
    <t>porcja po 48 szt.</t>
  </si>
  <si>
    <t>Calcium chloratum dihydricum 67mg/ml</t>
  </si>
  <si>
    <t>porcja po 10amp.</t>
  </si>
  <si>
    <t xml:space="preserve"> Calcium gluconatum 95-100mg/ml </t>
  </si>
  <si>
    <t>op=5amp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</si>
  <si>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</si>
  <si>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</si>
  <si>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</si>
  <si>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</si>
  <si>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</si>
  <si>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</si>
  <si>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</t>
  </si>
  <si>
    <t>op. 20 kaps.</t>
  </si>
  <si>
    <t>Carvedilolum 6,25 mg</t>
  </si>
  <si>
    <t>Carvedilolum 12,5 mg</t>
  </si>
  <si>
    <t xml:space="preserve">Cetirizinum syrop doustne 5mg/ml 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</si>
  <si>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</si>
  <si>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</si>
  <si>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</si>
  <si>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</si>
  <si>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</si>
  <si>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</si>
  <si>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</si>
  <si>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</si>
  <si>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</si>
  <si>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</si>
  <si>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</si>
  <si>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 xml:space="preserve">Cilostazol 100mg </t>
  </si>
  <si>
    <t>porcja po 56 szt</t>
  </si>
  <si>
    <t>Cisapridum 10mg</t>
  </si>
  <si>
    <t>Cinnarizinum 25mg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</si>
  <si>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</si>
  <si>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</si>
  <si>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</si>
  <si>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</si>
  <si>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</si>
  <si>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</si>
  <si>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</si>
  <si>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 xml:space="preserve">Clobetasoli propionas 0,5mg/g </t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</si>
  <si>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</si>
  <si>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</si>
  <si>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</si>
  <si>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</si>
  <si>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</si>
  <si>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</si>
  <si>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</si>
  <si>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</si>
  <si>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porcja po 16 tabl.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</si>
  <si>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</si>
  <si>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</si>
  <si>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</si>
  <si>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</si>
  <si>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</si>
  <si>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</si>
  <si>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</si>
  <si>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</si>
  <si>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</si>
  <si>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</si>
  <si>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</si>
  <si>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</si>
  <si>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</si>
  <si>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</si>
  <si>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</si>
  <si>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</si>
  <si>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</si>
  <si>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</si>
  <si>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porcja po 28 tabl. powl.</t>
  </si>
  <si>
    <t>Dabigatranum etexilate 75mg</t>
  </si>
  <si>
    <t>porcja po 30 kaps. Twarde.</t>
  </si>
  <si>
    <t>Dabigatranum etexilate 110mg</t>
  </si>
  <si>
    <t>porcja po 60 kaps. twarde</t>
  </si>
  <si>
    <t>Dabigatranum etexilate 150mg</t>
  </si>
  <si>
    <t>Denozumab 60mg/ml</t>
  </si>
  <si>
    <t>porcja po 1 amp-strzyk</t>
  </si>
  <si>
    <t xml:space="preserve">Desloratadine 5 mg </t>
  </si>
  <si>
    <t>Desmopressinum doustny 0,06mg/0,1ml liofilizat</t>
  </si>
  <si>
    <t>Op=30 szt.</t>
  </si>
  <si>
    <t>Dexlansoprazol 30mg</t>
  </si>
  <si>
    <t>porcja po 28 kaps.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</si>
  <si>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</si>
  <si>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</si>
  <si>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</si>
  <si>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</si>
  <si>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</si>
  <si>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</si>
  <si>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</si>
  <si>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</si>
  <si>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</si>
  <si>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</si>
  <si>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</si>
  <si>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</si>
  <si>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</si>
  <si>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</si>
  <si>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</si>
  <si>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</si>
  <si>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</si>
  <si>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</si>
  <si>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</si>
  <si>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</si>
  <si>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</si>
  <si>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</si>
  <si>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</si>
  <si>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</si>
  <si>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</si>
  <si>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doksylaminy wodorobursztynian + pirydoksyny chlorowodorek 10 + 10 mg</t>
  </si>
  <si>
    <t>porcja po 20 tabl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</si>
  <si>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</si>
  <si>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</si>
  <si>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</si>
  <si>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</si>
  <si>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</si>
  <si>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</si>
  <si>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</si>
  <si>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70 szt.</t>
  </si>
  <si>
    <t xml:space="preserve">Enalaprilum 10mg 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</si>
  <si>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</si>
  <si>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</si>
  <si>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</si>
  <si>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</si>
  <si>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</si>
  <si>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</si>
  <si>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</si>
  <si>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</si>
  <si>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</si>
  <si>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</si>
  <si>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</si>
  <si>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</si>
  <si>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</si>
  <si>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</si>
  <si>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</si>
  <si>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</si>
  <si>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</si>
  <si>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</si>
  <si>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>Etomidatum inj. (roztwór) 20 mg/10 ml z dodatkiem emulsji tłuszczowej</t>
  </si>
  <si>
    <t>porcja po 10 amp. 10 ml</t>
  </si>
  <si>
    <t xml:space="preserve">Fenofibratum 267 mg </t>
  </si>
  <si>
    <t xml:space="preserve">Fenofibratum 160 mg </t>
  </si>
  <si>
    <t>Fenofibratum 145mg</t>
  </si>
  <si>
    <t>porcja po 30 szt.</t>
  </si>
  <si>
    <t xml:space="preserve">Fenofibratum 100 mg </t>
  </si>
  <si>
    <t>porcja po 50 szt</t>
  </si>
  <si>
    <t>Fenofibratum 200 mg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</si>
  <si>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</si>
  <si>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</si>
  <si>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</si>
  <si>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</si>
  <si>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</si>
  <si>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</si>
  <si>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</si>
  <si>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</si>
  <si>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</si>
  <si>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</si>
  <si>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</si>
  <si>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Fluconazolu, 50mg/10ml syrop</t>
  </si>
  <si>
    <t>porcja po 150ml</t>
  </si>
  <si>
    <t>Flunarizinum 5 mg</t>
  </si>
  <si>
    <t xml:space="preserve">Flumazenilum 0,1mg/1ml a 5 ml </t>
  </si>
  <si>
    <t>op. po 5amp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</si>
  <si>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</si>
  <si>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</si>
  <si>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</si>
  <si>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</si>
  <si>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</si>
  <si>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</si>
  <si>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</si>
  <si>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</si>
  <si>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</si>
  <si>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</si>
  <si>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</si>
  <si>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</si>
  <si>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</si>
  <si>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</si>
  <si>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</si>
  <si>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</si>
  <si>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</si>
  <si>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</si>
  <si>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</si>
  <si>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</si>
  <si>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</si>
  <si>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</si>
  <si>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</si>
  <si>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</si>
  <si>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</si>
  <si>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</si>
  <si>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</si>
  <si>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</si>
  <si>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</si>
  <si>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</si>
  <si>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</si>
  <si>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</si>
  <si>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</si>
  <si>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</si>
  <si>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</si>
  <si>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</si>
  <si>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</si>
  <si>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</si>
  <si>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</si>
  <si>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</si>
  <si>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</si>
  <si>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</si>
  <si>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</si>
  <si>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1 szt.</t>
  </si>
  <si>
    <t xml:space="preserve">Immunoglobulina Anty D 300j.m amp-strzyk </t>
  </si>
  <si>
    <t>Ipratropium bromide 0,25 mg/ml do inhalacji</t>
  </si>
  <si>
    <t>op. 20ml</t>
  </si>
  <si>
    <r>
      <rPr>
        <sz val="9"/>
        <color rgb="FF000000"/>
        <rFont val="Calibri"/>
        <family val="2"/>
        <charset val="238"/>
      </rPr>
      <t>Ipratropium bromide+salbutamol.</t>
    </r>
    <r>
      <rPr>
        <sz val="10"/>
        <color rgb="FF000000"/>
        <rFont val="Calibri"/>
        <family val="2"/>
        <charset val="238"/>
      </rPr>
      <t xml:space="preserve"> (0,5mg+2,5mg)/2,5ml</t>
    </r>
  </si>
  <si>
    <t xml:space="preserve">op.= 20 amp. 2,5 ml 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</si>
  <si>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</si>
  <si>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</si>
  <si>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</si>
  <si>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</si>
  <si>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</si>
  <si>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Kalium evervescens bez cukru</t>
  </si>
  <si>
    <t>porcja po 20 saszetek</t>
  </si>
  <si>
    <t>Kalii hydroaspartas+Magnesii hysroaspartas</t>
  </si>
  <si>
    <t xml:space="preserve">Lacidipinum 4mg </t>
  </si>
  <si>
    <t>porcja po 56tabl.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</si>
  <si>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</si>
  <si>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</si>
  <si>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</si>
  <si>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</si>
  <si>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Lactulose syrop 2,5g/5ml</t>
  </si>
  <si>
    <t>porcja po 1 butelka 150 ml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</si>
  <si>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</si>
  <si>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</si>
  <si>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</si>
  <si>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</si>
  <si>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</si>
  <si>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</si>
  <si>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</si>
  <si>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porcja po 100 tabl.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</si>
  <si>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</si>
  <si>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</si>
  <si>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</si>
  <si>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</si>
  <si>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</si>
  <si>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</si>
  <si>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</si>
  <si>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</si>
  <si>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</si>
  <si>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</si>
  <si>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</si>
  <si>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</si>
  <si>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</si>
  <si>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</si>
  <si>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</si>
  <si>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 xml:space="preserve">Liofilizowany lizat E. Coli  6mg </t>
  </si>
  <si>
    <t>porcja po 30 kaps.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</si>
  <si>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</si>
  <si>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</si>
  <si>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</si>
  <si>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</si>
  <si>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</si>
  <si>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</si>
  <si>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</si>
  <si>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</si>
  <si>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</si>
  <si>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</si>
  <si>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</si>
  <si>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Mannitol 15%worek </t>
  </si>
  <si>
    <t>Worek 250ml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</si>
  <si>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</si>
  <si>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</si>
  <si>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</si>
  <si>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</si>
  <si>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</si>
  <si>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</si>
  <si>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</si>
  <si>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</si>
  <si>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</si>
  <si>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</si>
  <si>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</si>
  <si>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</si>
  <si>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</si>
  <si>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Methylprednisoloni acetas 40mg/1ml inj. i.m./i.v.</t>
  </si>
  <si>
    <t>porcja po 1fiol+rozp.</t>
  </si>
  <si>
    <t>Methylprednisolonum 50mg inj</t>
  </si>
  <si>
    <t>porcja po 1 fiol. + rozpo 8ml</t>
  </si>
  <si>
    <t>Methylprednisolonum 125mg inj</t>
  </si>
  <si>
    <t>porcja po 1 fiol + rozp 2ml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</si>
  <si>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</si>
  <si>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</si>
  <si>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</si>
  <si>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</si>
  <si>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</si>
  <si>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</si>
  <si>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</si>
  <si>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</si>
  <si>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</si>
  <si>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Misoprostolum 0,25mg tabl.</t>
  </si>
  <si>
    <t xml:space="preserve">porcja po 8 tabl. </t>
  </si>
  <si>
    <t>Molsidominum tabl. 4 mg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</si>
  <si>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</si>
  <si>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</si>
  <si>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</si>
  <si>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</si>
  <si>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</si>
  <si>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</si>
  <si>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</si>
  <si>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</si>
  <si>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</si>
  <si>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</si>
  <si>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</si>
  <si>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</si>
  <si>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</si>
  <si>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</si>
  <si>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</si>
  <si>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porcja po 60tabl.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</si>
  <si>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</si>
  <si>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</si>
  <si>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</si>
  <si>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</si>
  <si>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</si>
  <si>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</si>
  <si>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Octreotidum inj. 0,1mg/1ml</t>
  </si>
  <si>
    <t>porcja po 1 op. 5 amp.</t>
  </si>
  <si>
    <t>Ondansetronum inj. 4Mg/2ml a 2 ml i.v, i.m.</t>
  </si>
  <si>
    <t>Ondansetronum inj. 8mg/4ml a 4 ml</t>
  </si>
  <si>
    <t>Opipramolum draż. 50 mg</t>
  </si>
  <si>
    <t>porcja po 20 tabl powl.</t>
  </si>
  <si>
    <t>Oseltamiwir 75 mg</t>
  </si>
  <si>
    <t>porcja po 10 kaps. tw.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</si>
  <si>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</si>
  <si>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</si>
  <si>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</si>
  <si>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</si>
  <si>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</si>
  <si>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</si>
  <si>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</si>
  <si>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</si>
  <si>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</si>
  <si>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</si>
  <si>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</si>
  <si>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</si>
  <si>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</si>
  <si>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</si>
  <si>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</si>
  <si>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</si>
  <si>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</si>
  <si>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</si>
  <si>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</si>
  <si>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</si>
  <si>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</si>
  <si>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</si>
  <si>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porcja po 5 amp. 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</si>
  <si>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</si>
  <si>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</si>
  <si>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</si>
  <si>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</si>
  <si>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</si>
  <si>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>Progesteronum tabl. podjęzykowe 50 mg</t>
  </si>
  <si>
    <t>porcja po 30 tabl. podjęzykowe</t>
  </si>
  <si>
    <t>Progesteronum 100 mg dopochwowy</t>
  </si>
  <si>
    <t>op. 30 tabl.dopochw.</t>
  </si>
  <si>
    <t>Progesteronum 50 mg globulki dopochwowe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</si>
  <si>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</si>
  <si>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</si>
  <si>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</si>
  <si>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</si>
  <si>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</si>
  <si>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</si>
  <si>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</si>
  <si>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</si>
  <si>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</si>
  <si>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</si>
  <si>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</si>
  <si>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</si>
  <si>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</si>
  <si>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</si>
  <si>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</si>
  <si>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</si>
  <si>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</si>
  <si>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</si>
  <si>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</si>
  <si>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</si>
  <si>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Quinalaprilum 10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</si>
  <si>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</si>
  <si>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</si>
  <si>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</si>
  <si>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</si>
  <si>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</si>
  <si>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</si>
  <si>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</si>
  <si>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</si>
  <si>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</si>
  <si>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</si>
  <si>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</si>
  <si>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</si>
  <si>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</si>
  <si>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</si>
  <si>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</si>
  <si>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</si>
  <si>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</si>
  <si>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</si>
  <si>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</si>
  <si>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</si>
  <si>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</si>
  <si>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</si>
  <si>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</si>
  <si>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</si>
  <si>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</si>
  <si>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50 kaps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</si>
  <si>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</si>
  <si>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</si>
  <si>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</si>
  <si>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</si>
  <si>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</si>
  <si>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</si>
  <si>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</si>
  <si>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</si>
  <si>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</si>
  <si>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</si>
  <si>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Simvastatinum tabl. powl. 20 mg</t>
  </si>
  <si>
    <t>porcja po 1 op.28 tabl. powl.</t>
  </si>
  <si>
    <t>Sitagliptin 100mg tabl.powl.</t>
  </si>
  <si>
    <t>Solutio Lugola roztwór wodny bez gliceryny!!!</t>
  </si>
  <si>
    <t>porcja po 40g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</si>
  <si>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</si>
  <si>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</si>
  <si>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</si>
  <si>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</si>
  <si>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</si>
  <si>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</si>
  <si>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</si>
  <si>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</si>
  <si>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</si>
  <si>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</si>
  <si>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 xml:space="preserve">op. 1000ml 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</si>
  <si>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</si>
  <si>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</si>
  <si>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</si>
  <si>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</si>
  <si>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</si>
  <si>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</si>
  <si>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</si>
  <si>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</si>
  <si>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t>Sulprostone 0,5 mg inj.</t>
  </si>
  <si>
    <t>porcja po 3 amp</t>
  </si>
  <si>
    <t>Suxamethonium inj. (liofilizat) 200 mg pr.d/sp.roztw.d/wstrz,</t>
  </si>
  <si>
    <t>porcja po 10 fiol.</t>
  </si>
  <si>
    <t>Talkum deputatum</t>
  </si>
  <si>
    <t>porcja po 100g</t>
  </si>
  <si>
    <t>Tamsulodinum 0,4 mg</t>
  </si>
  <si>
    <t>porcja po 30 kaps. O zmodyf. uw.</t>
  </si>
  <si>
    <t>Tetanus immunoglobulinum inj. im. (roztwór) 250 j.m./1 ml</t>
  </si>
  <si>
    <t>porcja po 1 amp-strz.</t>
  </si>
  <si>
    <t>Thiamazolum tabl. 5 mg</t>
  </si>
  <si>
    <t>Thiamazolum tabl. 20 mg</t>
  </si>
  <si>
    <t xml:space="preserve">Theophyllinum 20 mg/ml  roztwór i.v </t>
  </si>
  <si>
    <t>porcja po 5 amp x 10 ml</t>
  </si>
  <si>
    <t>Thiethylperazinum tabl. powl. 6,5 mg</t>
  </si>
  <si>
    <t xml:space="preserve">Thiethylperazinum 6,5 mg/1ml inj. </t>
  </si>
  <si>
    <t>porcja po 5 amp</t>
  </si>
  <si>
    <t xml:space="preserve">Thiopentalum 500mg inj </t>
  </si>
  <si>
    <t>porcja po 1 fiol</t>
  </si>
  <si>
    <t>Tikagrelor 90mg</t>
  </si>
  <si>
    <t>Timonacicum tabl. 100 mg</t>
  </si>
  <si>
    <t>Tiotropium  18mcg proszek do inhalacji w kaps. Tward.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</si>
  <si>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</si>
  <si>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</si>
  <si>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</si>
  <si>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</si>
  <si>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</si>
  <si>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</si>
  <si>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</si>
  <si>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</si>
  <si>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</si>
  <si>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</si>
  <si>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</si>
  <si>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</si>
  <si>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Verapamilum 120 mg</t>
  </si>
  <si>
    <t>porcja po 40 tabl.powl. o przedłuż. uwaln.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</si>
  <si>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</si>
  <si>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</si>
  <si>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</si>
  <si>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</si>
  <si>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</si>
  <si>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</si>
  <si>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</si>
  <si>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</si>
  <si>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</si>
  <si>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</si>
  <si>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</si>
  <si>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</si>
  <si>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</si>
  <si>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</si>
  <si>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</si>
  <si>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</si>
  <si>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</si>
  <si>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</si>
  <si>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</si>
  <si>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</si>
  <si>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</si>
  <si>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op.100 tabl. powl.</t>
  </si>
  <si>
    <t>Preparat złożony: Doksylamina + B6 10+10 mg</t>
  </si>
  <si>
    <t>op. 20 tabl powl.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</si>
  <si>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</si>
  <si>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</si>
  <si>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</si>
  <si>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</si>
  <si>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</si>
  <si>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</si>
  <si>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Producent/Nazwa handlowa</t>
  </si>
  <si>
    <t>Zadanie nr 4 - Enoxaparinum</t>
  </si>
  <si>
    <t>Zadanie nr 5 - Nadroparinum</t>
  </si>
  <si>
    <t>Zadanie nr 6 - Leki różne 2</t>
  </si>
  <si>
    <t>Zadanie nr 7 - Albuminy</t>
  </si>
  <si>
    <t>Zadanie nr 9 - Leki anestezjologiczne</t>
  </si>
  <si>
    <t>Zadanie nr 10 - Sevofluran</t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</si>
  <si>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</si>
  <si>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</si>
  <si>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</si>
  <si>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</si>
  <si>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 xml:space="preserve">Zadanie nr 12 – Leki ZOL </t>
  </si>
  <si>
    <t>porcja po 28 szt.</t>
  </si>
  <si>
    <t>60 tabl. powl.</t>
  </si>
  <si>
    <t>porcja po 60 szt</t>
  </si>
  <si>
    <t>porcja po 1 fiol.</t>
  </si>
  <si>
    <t>Zadanie nr 16 – Antybiotyki różne</t>
  </si>
  <si>
    <t>Amikacinum ophtalm.0,3% krople</t>
  </si>
  <si>
    <t>op.5 ml</t>
  </si>
  <si>
    <t>Amoxicillinum tabl. 500 mg</t>
  </si>
  <si>
    <t>porcja po 16 tabl. rozpuszczalne</t>
  </si>
  <si>
    <t>Amoxicillinum tabl. 1000 mg</t>
  </si>
  <si>
    <t>porcja po 20 tabl. rozpuszczalne</t>
  </si>
  <si>
    <t>Amoxicillinum z inhibitorem beta-laktamazy inj. im./iv. (proszek do p. roztworu) 1200 mg</t>
  </si>
  <si>
    <t>1 fiol</t>
  </si>
  <si>
    <t>Amoxicillinum z inhibitorem beta-laktamazy tabl. 500mg +125mg</t>
  </si>
  <si>
    <t>op.21 tabl.</t>
  </si>
  <si>
    <t>Amoxicillinum z inhibitorem beta-laktamazy inj. im./iv. (proszek do p. Roztworu) 600 mg</t>
  </si>
  <si>
    <t>Amoxicillinum z inhibitorem beta-laktamazy tabl. 875mg +125mg</t>
  </si>
  <si>
    <t>op. 14 szt.</t>
  </si>
  <si>
    <t>Amoxicillinum z inhibitorem beta-laktamazy inj. im./iv. (proszek do p. roztworu) 2200 mg</t>
  </si>
  <si>
    <t>Ampicillinum inj. im./iv. (proszek do p. roztworu) 2000 mg z zapisem możliwości użycia okresie około porodowym</t>
  </si>
  <si>
    <t>porcja po 1 fiol. s.subst.</t>
  </si>
  <si>
    <t>Ampicillinum inj. im./iv. (proszek do p. roztworu) 1000 mg z zapisem możliwości użycia okresie około porodowym</t>
  </si>
  <si>
    <t>Ampicillinum inj. im./iv. (proszek do p. roztworu) 500 mg z zapisem możliwości użycia okresie około porodowym</t>
  </si>
  <si>
    <t>Ampicillinum+Sulbactam, 2 g + 1g, proszek do sporządzania roztworu do wstrzykiwań i infuzji</t>
  </si>
  <si>
    <t xml:space="preserve">1 fiol </t>
  </si>
  <si>
    <t xml:space="preserve">Azitromycinum 250mg </t>
  </si>
  <si>
    <t>op. 6 tabl.</t>
  </si>
  <si>
    <t xml:space="preserve">Azitromycinum 500mg </t>
  </si>
  <si>
    <t>op.3 tabl.powl.</t>
  </si>
  <si>
    <t>Azitromycinum zawiesina 200mg/5ml</t>
  </si>
  <si>
    <t>Betamethasonum+Clotrimazolum+Gentamycinum maść na skórę</t>
  </si>
  <si>
    <t>porcja po 15g</t>
  </si>
  <si>
    <t>Cefuroxym 500 mg</t>
  </si>
  <si>
    <t>Porcja po 10 tabl. powl.</t>
  </si>
  <si>
    <t>Chloramphenicolum maść 10 mg/g</t>
  </si>
  <si>
    <t>porcja po 1 tuba 5 g</t>
  </si>
  <si>
    <t>Chloramphenicolum maść 20 mg/g</t>
  </si>
  <si>
    <t xml:space="preserve">Ciclosporinum 100mg/ml </t>
  </si>
  <si>
    <t>roztw. Doustny, 50ml</t>
  </si>
  <si>
    <t xml:space="preserve">Ciclosporinum 50mg kaps </t>
  </si>
  <si>
    <t>porcja po 50kaps</t>
  </si>
  <si>
    <t>Chloramphenicol substancja</t>
  </si>
  <si>
    <t xml:space="preserve">Chlorquinaldolum + Metronidazolum </t>
  </si>
  <si>
    <t>porcja po 10 tabl. dodopochowych</t>
  </si>
  <si>
    <t>Cloxacillinum 1g</t>
  </si>
  <si>
    <t>Cloxacillinum 2g</t>
  </si>
  <si>
    <t>Ciprofloxacinum2mg/ml</t>
  </si>
  <si>
    <t>krople do uszu op po 15 szt.</t>
  </si>
  <si>
    <t>Ciprofloxacinum + Fluocynolon 3mg/ml + 0,25mg/ml</t>
  </si>
  <si>
    <t>krople 10ml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</si>
  <si>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</si>
  <si>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</si>
  <si>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</si>
  <si>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t>Clarithromycinum 250 mg tabl. powl.</t>
  </si>
  <si>
    <t>porcja po 14 tabl.powl.</t>
  </si>
  <si>
    <t>Clarithromycinum 500 mg tabl. powl.</t>
  </si>
  <si>
    <t>Clindamycinum 0,1g globulki</t>
  </si>
  <si>
    <t>porcja po 3 szt</t>
  </si>
  <si>
    <t xml:space="preserve">Colistinum 1000000 IU inj. </t>
  </si>
  <si>
    <t>op.=20 fiol.</t>
  </si>
  <si>
    <t>Dexamethasonum + neomycini sulfas aerozol</t>
  </si>
  <si>
    <t>porcja po 30 ml</t>
  </si>
  <si>
    <t xml:space="preserve">Dipropionian betamethazonu + Gentamycinum, (0,5mg+1mg)/g, maść 15 g. </t>
  </si>
  <si>
    <t>tuba, 15 g</t>
  </si>
  <si>
    <t>Doxycyclinum inj. iv. (roztwór) 100 mg/5 ml</t>
  </si>
  <si>
    <t>Doxycyclinum kaps. 100 mg</t>
  </si>
  <si>
    <t>porcja po 10 kaps.</t>
  </si>
  <si>
    <t>Erythromycinum tabl. powl. 200 mg</t>
  </si>
  <si>
    <t>porcja po 16 tabl.powl.</t>
  </si>
  <si>
    <t>Erytomycin maść do oczu 0,5%</t>
  </si>
  <si>
    <t>porcja po 3,5g</t>
  </si>
  <si>
    <t xml:space="preserve">Erythromycinum inj 300mg </t>
  </si>
  <si>
    <t>Op=1 fiol</t>
  </si>
  <si>
    <t>fosamil ceftaroliny 600mg proszek do sporządzania koncentratu roztworu do infuzji;</t>
  </si>
  <si>
    <t>porcja po 10 fiol</t>
  </si>
  <si>
    <t>Fosfomycinum3 g</t>
  </si>
  <si>
    <t>op.=1sasz.</t>
  </si>
  <si>
    <t xml:space="preserve">Fludrocortisonum, Gramicidinum, Netilmycinum krople do oczu i uszu </t>
  </si>
  <si>
    <t>krople po 5 ml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</si>
  <si>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</si>
  <si>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</si>
  <si>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</si>
  <si>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</si>
  <si>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Hydrocortisonum+Natamycinym+Neomycinum maść</t>
  </si>
  <si>
    <t>Levofloxacin 0,5g/100ml</t>
  </si>
  <si>
    <t>op=1fiol.</t>
  </si>
  <si>
    <t>Levofloxacinnum 500mg tabl.</t>
  </si>
  <si>
    <t>porcja po 10szt.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</si>
  <si>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</si>
  <si>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</si>
  <si>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</si>
  <si>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</si>
  <si>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</si>
  <si>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 but vel worek</t>
  </si>
  <si>
    <t>Metronidazolum tabl. 250 mg</t>
  </si>
  <si>
    <t>Metronidazolum tabl. dopochwowe 500 mg</t>
  </si>
  <si>
    <t>Mupirocinum 20mg/g maść</t>
  </si>
  <si>
    <t>Natamycyna globulki</t>
  </si>
  <si>
    <t>Op=3 szt</t>
  </si>
  <si>
    <t>Neomycinum aerozol na skórę 6,8 mg/ml</t>
  </si>
  <si>
    <t>porcja po 1 poj. 55 ml</t>
  </si>
  <si>
    <t>Neomycinum maść do oczu 0,5 %</t>
  </si>
  <si>
    <t>porcja po 1 tuba 3 g</t>
  </si>
  <si>
    <t>Neomycinum surowiec (substancja) 600 j.m./mg</t>
  </si>
  <si>
    <t>porcja po 1 op. 5 g</t>
  </si>
  <si>
    <t>Norfloxacinum 400mg</t>
  </si>
  <si>
    <t>porcja po 20tabl.</t>
  </si>
  <si>
    <t>Penicillinum Crystallisatum 1 mln. j.m. inj im/i,v,</t>
  </si>
  <si>
    <t>Penicillinum Crystallisatum 3 mln. j.m. inj im/i,v,</t>
  </si>
  <si>
    <t>Penicillinum Crystallisatum 5 mln. j.m. inj im/i,v,</t>
  </si>
  <si>
    <t xml:space="preserve">Piwmecylinamu chlorowodorek 400mg </t>
  </si>
  <si>
    <t>Op=9 tabl. powl.</t>
  </si>
  <si>
    <t>Rifampicinum 300mg</t>
  </si>
  <si>
    <t>porcja po 100 kaps</t>
  </si>
  <si>
    <t>Rifaximinum 200mg tabl. powl.</t>
  </si>
  <si>
    <t>Sulfamethoxazolum + Trimethoprimum inj. iv. (roztwór) 480 mg/5 ml</t>
  </si>
  <si>
    <t>Sulfamethoxazolum + Trimethoprimum syrop 240 mg/5 ml</t>
  </si>
  <si>
    <t>porcja po 1 fl. 100 ml</t>
  </si>
  <si>
    <t>Sulfamethoxazolum + Trimethoprimum tabl. 480 mg</t>
  </si>
  <si>
    <t>Teicoplaninum 400mg proszek i rozpuszczalnik do  przygotowywania r-ru do wstrzykiwań i infuzji</t>
  </si>
  <si>
    <t xml:space="preserve">Tetracyclinum 250mg </t>
  </si>
  <si>
    <t xml:space="preserve">Tigecycline 50mg inj. </t>
  </si>
  <si>
    <t>Zadanie nr 17 – Antybiotyki 5</t>
  </si>
  <si>
    <t>Zadanie nr 18 - Żel do cewnikowania</t>
  </si>
  <si>
    <t>Zadanie nr 20 - Preparaty do żywienia pozajelitowego</t>
  </si>
  <si>
    <t>Zadanie nr 21 - Preparaty do żywienia dojelitowego</t>
  </si>
  <si>
    <t>Razem</t>
  </si>
  <si>
    <t>……………………</t>
  </si>
  <si>
    <t>Zadanie nr 23 Fidaxomycinum</t>
  </si>
  <si>
    <t>Zadanie nr 24 - Żywienie pozajelitowe 2</t>
  </si>
  <si>
    <t>op=10amp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</si>
  <si>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</si>
  <si>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</si>
  <si>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</si>
  <si>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fiol+ rozp 50ml</t>
  </si>
  <si>
    <t>Aprepitant 125+80+80mg</t>
  </si>
  <si>
    <t>Op= 3 kaps</t>
  </si>
  <si>
    <t xml:space="preserve">Argipressinum 40j.m. inj. 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</si>
  <si>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</si>
  <si>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>op=20fiol. Vel amp</t>
  </si>
  <si>
    <t>Preparat z ogranicznym fosforanem 4,32 g/20 ml</t>
  </si>
  <si>
    <t>Op=10 fiol po 20ml</t>
  </si>
  <si>
    <r>
      <rPr>
        <sz val="9"/>
        <color rgb="FF000000"/>
        <rFont val="Arial CE"/>
        <family val="2"/>
        <charset val="238"/>
      </rPr>
      <t xml:space="preserve">Caspofunginum 50mg inj. </t>
    </r>
    <r>
      <rPr>
        <sz val="9"/>
        <color rgb="FFC9211E"/>
        <rFont val="Arial CE"/>
        <family val="2"/>
        <charset val="238"/>
      </rPr>
      <t xml:space="preserve">Poz 7-8 </t>
    </r>
    <r>
      <rPr>
        <sz val="9"/>
        <color rgb="FF000000"/>
        <rFont val="Arial CE"/>
        <family val="2"/>
        <charset val="238"/>
      </rPr>
      <t>muszą pochodzć od jednego producenta</t>
    </r>
  </si>
  <si>
    <r>
      <rPr>
        <sz val="9"/>
        <color rgb="FF000000"/>
        <rFont val="Arial CE"/>
        <family val="2"/>
        <charset val="238"/>
      </rPr>
      <t xml:space="preserve">Caspofunginum 70mg inj.  </t>
    </r>
    <r>
      <rPr>
        <sz val="9"/>
        <color rgb="FFC9211E"/>
        <rFont val="Arial CE"/>
        <family val="2"/>
        <charset val="238"/>
      </rPr>
      <t>Poz 7-8</t>
    </r>
    <r>
      <rPr>
        <sz val="9"/>
        <color rgb="FF000000"/>
        <rFont val="Arial CE"/>
        <family val="2"/>
        <charset val="238"/>
      </rPr>
      <t xml:space="preserve"> muszą pochodzć od jednego producenta</t>
    </r>
  </si>
  <si>
    <t>Clatribine 10mg/10ml fiol</t>
  </si>
  <si>
    <t xml:space="preserve">porcja po 1 fiol. 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</si>
  <si>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</si>
  <si>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</si>
  <si>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</si>
  <si>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</si>
  <si>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Dinoprostone 10mg </t>
  </si>
  <si>
    <t>porcja po 5 systemów dopochwowych</t>
  </si>
  <si>
    <t>Ezetinib 10mg tabl.</t>
  </si>
  <si>
    <t>Gancyklovir 500mg inj. Fiol</t>
  </si>
  <si>
    <t xml:space="preserve">porcja po 5 fiol. </t>
  </si>
  <si>
    <t>Fibrynogenum 1g proszek do sporz r-ru do wstrzyk</t>
  </si>
  <si>
    <t>Chlorheksydyna 20% roztwór</t>
  </si>
  <si>
    <t>op=500g lub ml</t>
  </si>
  <si>
    <t>Lamivudine 100mg tabl</t>
  </si>
  <si>
    <t>Landiololum hydrochloridum 300 mg inj.</t>
  </si>
  <si>
    <t>Levosimendan 2,5mg /ml  koncentrat do infuzji</t>
  </si>
  <si>
    <t>op=5ml</t>
  </si>
  <si>
    <t xml:space="preserve">Lithum carbonicum 250mg </t>
  </si>
  <si>
    <t>porcja po 60tabl</t>
  </si>
  <si>
    <t>Melatonina 5mg tabl.</t>
  </si>
  <si>
    <t>Methylthioninium Chloride  0,01 g/2 ml inj.</t>
  </si>
  <si>
    <t>porcja po 5 amp.</t>
  </si>
  <si>
    <t>Nacl 3% do nebulizacji x 30 szt</t>
  </si>
  <si>
    <t>op=30amp</t>
  </si>
  <si>
    <t>Norepinephrinum 4mg/4ml inj, 4ml, wymagany produkt do przechowywania w temperaturze pokojowej.</t>
  </si>
  <si>
    <t>op.=10amp</t>
  </si>
  <si>
    <t>Norepinephrinum 1mg/1ml inj,, 1ml</t>
  </si>
  <si>
    <t xml:space="preserve">Nalbufina 10mg/ml, 10mg/ml ; 2ml roztw. Do strzyk. </t>
  </si>
  <si>
    <t>Maść z tormentiolem z A+E</t>
  </si>
  <si>
    <t>tuba 50g</t>
  </si>
  <si>
    <t xml:space="preserve">Naldemedine 0,2mg </t>
  </si>
  <si>
    <t>tabl powl. x 28 szt</t>
  </si>
  <si>
    <t>Ornitinum 5g/10ml koncentrat do inf.</t>
  </si>
  <si>
    <t>Ornitinum 3g/5g granulat</t>
  </si>
  <si>
    <t>porcja po 30 sasz.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</si>
  <si>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</si>
  <si>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</si>
  <si>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</si>
  <si>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</si>
  <si>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</si>
  <si>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 xml:space="preserve">Protrombinum multiplex humanum 500j. </t>
  </si>
  <si>
    <t xml:space="preserve">zestaw proszek + rozp. </t>
  </si>
  <si>
    <t>Puder płynny 140g</t>
  </si>
  <si>
    <t>op=140g</t>
  </si>
  <si>
    <t>Racecadotril 30mg granulat</t>
  </si>
  <si>
    <t xml:space="preserve">porcja po 16 torebek </t>
  </si>
  <si>
    <t>Resonium A Proszek 1,42g Na +15g lub równoważny</t>
  </si>
  <si>
    <t>op=454g</t>
  </si>
  <si>
    <t>Ropivacainum 10mg/ml a 10 ml</t>
  </si>
  <si>
    <t>op. 5amp</t>
  </si>
  <si>
    <t>Ropivacainum 5mg/ml a 10 ml</t>
  </si>
  <si>
    <t>Semaglutyd 0,25mg inj</t>
  </si>
  <si>
    <t>porcja po 1,5ml</t>
  </si>
  <si>
    <t>Sildenafil 50mg tabl</t>
  </si>
  <si>
    <t>op=4tabl.</t>
  </si>
  <si>
    <t>Sakubitryl + walsartan 24+26 mg</t>
  </si>
  <si>
    <t xml:space="preserve">Thiaminum hydrochloridum  inj B1 50mg/ml  </t>
  </si>
  <si>
    <t>op. 10amp</t>
  </si>
  <si>
    <t>Tenofovir Disoproxil 245mg,</t>
  </si>
  <si>
    <t>Terlipressinum inj. (roztwór) 0,2 mg /ml</t>
  </si>
  <si>
    <r>
      <rPr>
        <i/>
        <sz val="10"/>
        <color rgb="FF000000"/>
        <rFont val="Arial"/>
        <charset val="238"/>
      </rPr>
      <t>Testosterone Enanthate</t>
    </r>
    <r>
      <rPr>
        <sz val="10"/>
        <color rgb="FF000000"/>
        <rFont val="Arial"/>
        <charset val="238"/>
      </rPr>
      <t xml:space="preserve"> 0,1 g/1 ml inj.</t>
    </r>
  </si>
  <si>
    <t xml:space="preserve">Vit D3 krople 20000IU/ml , 10 ml </t>
  </si>
  <si>
    <t>op=10ml</t>
  </si>
  <si>
    <t>Valganciclovir 450mg</t>
  </si>
  <si>
    <t>Woryconazolum 200mg proszek do r-r do infuzji</t>
  </si>
  <si>
    <t>Woryconazolum 200mg tabl</t>
  </si>
  <si>
    <t>Zadanie nr 26 – Terapia nerkozastępcza do aparatu OMNI</t>
  </si>
  <si>
    <t>Zadanie nr 27 - Propofolum</t>
  </si>
  <si>
    <t>Zadanie nr 28 – Leki Hospicjum</t>
  </si>
  <si>
    <t>Ac. ascorbicum, Hesperidinum, Ruscus aculeatus (Cyclo 3 fort) lub równoważne</t>
  </si>
  <si>
    <t>porcja po 30 kaps.tw.</t>
  </si>
  <si>
    <t>Acidum ibandronicum 3mg/3ml ampułkostrzykawka + igła</t>
  </si>
  <si>
    <t>1 ampułko-strzykawka</t>
  </si>
  <si>
    <t xml:space="preserve">Acidum Hyaluronicum 5mg </t>
  </si>
  <si>
    <t>porcja po 10 globulek</t>
  </si>
  <si>
    <t>Bupropion 150mg</t>
  </si>
  <si>
    <t>porcja po 30 tabl.o zmod. Uwalnianiu</t>
  </si>
  <si>
    <t>Natrii Valproas+Acidum Valpronicum 300 mg</t>
  </si>
  <si>
    <t>Natrii Valproas 288,2mg/5ml</t>
  </si>
  <si>
    <t>Natrii Valproas+Acidum Valproicum 500mg</t>
  </si>
  <si>
    <t>porcja po 30 tabl.przedł. uw.</t>
  </si>
  <si>
    <t>Natrii Valproas inj 400mg/4ml</t>
  </si>
  <si>
    <t>Natrii Valproas 750mg saszetki 30 szt.</t>
  </si>
  <si>
    <t>op=30sasz.</t>
  </si>
  <si>
    <t>Alfuzosinum 10mg</t>
  </si>
  <si>
    <t>Amitryptilina 25mg</t>
  </si>
  <si>
    <t>Amitriptilina 10mg</t>
  </si>
  <si>
    <t xml:space="preserve">Biperidenum 2mg </t>
  </si>
  <si>
    <t>50tabl.</t>
  </si>
  <si>
    <t>porcja po 30szt</t>
  </si>
  <si>
    <t>Carbamazepinum tabl 200 mg</t>
  </si>
  <si>
    <t>op. 50 tabl</t>
  </si>
  <si>
    <t>Carbamazepina CR 200mg</t>
  </si>
  <si>
    <t>op=50tabl. O zmod. uw.</t>
  </si>
  <si>
    <t>Carbamazepina retard 300mg</t>
  </si>
  <si>
    <t>Citalopramum 10mg</t>
  </si>
  <si>
    <t>Citalopramum 20mg</t>
  </si>
  <si>
    <t>Clomipraminum 25mg</t>
  </si>
  <si>
    <t>Clomipraminum 75mg SR</t>
  </si>
  <si>
    <t>Clopidogrel 300mg</t>
  </si>
  <si>
    <t>op. 30 szt.</t>
  </si>
  <si>
    <t>Clopidogrel 75mg</t>
  </si>
  <si>
    <t>op. 28 szt.</t>
  </si>
  <si>
    <t>Clozapinum 0,025g tabl.</t>
  </si>
  <si>
    <t>Clozapinum 0,1g tabl.</t>
  </si>
  <si>
    <t>porcja po 50tabl</t>
  </si>
  <si>
    <t>Exemestanum 25mg tabl</t>
  </si>
  <si>
    <t>op.= 30tabl.powl.</t>
  </si>
  <si>
    <t xml:space="preserve">Ferrum sulfuricum 80mg </t>
  </si>
  <si>
    <t>30tabl.przedł.uw.</t>
  </si>
  <si>
    <t>Filgastrimum 30 mln j.m. inj.</t>
  </si>
  <si>
    <t>op. po 5 szt</t>
  </si>
  <si>
    <t>Filgastrimum 48 mln j.m. inj.</t>
  </si>
  <si>
    <t>Fluoksetyna 20mg</t>
  </si>
  <si>
    <t>Gabapentinum 100mg</t>
  </si>
  <si>
    <t>porcja po 100szt.</t>
  </si>
  <si>
    <t>Gabapentinum 300mg</t>
  </si>
  <si>
    <t>Ipratropi bromidum + salbutamol (0,5mg +2,5mg)/2,5ml</t>
  </si>
  <si>
    <t>porcja po 20 amp neb</t>
  </si>
  <si>
    <t>Lamotriginum 50mg</t>
  </si>
  <si>
    <t>Lercanidipinum 10mg</t>
  </si>
  <si>
    <t>Lewodopa 62,5 mg</t>
  </si>
  <si>
    <t>100 kaps</t>
  </si>
  <si>
    <t>100 tabl. rozp.</t>
  </si>
  <si>
    <t>Lewodopa 125 mg</t>
  </si>
  <si>
    <t>Lewodopa 100 + Benserazidum 25 HBS</t>
  </si>
  <si>
    <t>Lewodopa 250mg</t>
  </si>
  <si>
    <t>100 tabl.</t>
  </si>
  <si>
    <t>Letrozolum 2,5mg</t>
  </si>
  <si>
    <t>porcja po 30tabl.powl.</t>
  </si>
  <si>
    <t>Megestrolum 40mg/ml zawiesina</t>
  </si>
  <si>
    <t>porcja po 240ml</t>
  </si>
  <si>
    <t>Memantyna 10mg</t>
  </si>
  <si>
    <t>Porcja po 56 tabl.powl.</t>
  </si>
  <si>
    <t>Mesalazyna 500mg retard</t>
  </si>
  <si>
    <t>porcja po 100 tabl.powl.</t>
  </si>
  <si>
    <t>Mirtazepinum 15mg</t>
  </si>
  <si>
    <t>Mometasonum 1mg/g krem</t>
  </si>
  <si>
    <t>Nebiwolol 5mg</t>
  </si>
  <si>
    <t>Oxybutyninum 5mg</t>
  </si>
  <si>
    <t>Paroxetinum 20mg</t>
  </si>
  <si>
    <t>Pridinoli hydrochloridum 5 mg</t>
  </si>
  <si>
    <t>porcja po 50tabl.</t>
  </si>
  <si>
    <t>Risperidonum1mg</t>
  </si>
  <si>
    <t>porcja po 20tabl.powl.</t>
  </si>
  <si>
    <t>Risperidonum2mg</t>
  </si>
  <si>
    <t>Risperidonum3mg</t>
  </si>
  <si>
    <t>Sertralinum 50mg</t>
  </si>
  <si>
    <t xml:space="preserve"> Thiocolchicoside 8mg</t>
  </si>
  <si>
    <t>porcja po 14 tabl.</t>
  </si>
  <si>
    <t>Tiapridum 100mg</t>
  </si>
  <si>
    <t>porcjja po 20 tabl</t>
  </si>
  <si>
    <t>Ticlopidinum 250mg</t>
  </si>
  <si>
    <t>Topiramatum 25mg</t>
  </si>
  <si>
    <t>Porcja po 28 tabl.powl.</t>
  </si>
  <si>
    <t>Trazodonum CR 75mg</t>
  </si>
  <si>
    <t>porcja po 90 szt.</t>
  </si>
  <si>
    <t>Trazodonum CR 150mg</t>
  </si>
  <si>
    <t>porcja po 20 szt..</t>
  </si>
  <si>
    <t>Trimebutinum100mg</t>
  </si>
  <si>
    <t xml:space="preserve">Vigabatrinum 500mg </t>
  </si>
  <si>
    <t>porcja po 50 saszetek.</t>
  </si>
  <si>
    <t xml:space="preserve">Ziprazidonum 80mg </t>
  </si>
  <si>
    <t>porcja po 56 kaps.tw.</t>
  </si>
  <si>
    <t>…………………………………</t>
  </si>
  <si>
    <t>………………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</si>
  <si>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</si>
  <si>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</si>
  <si>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</si>
  <si>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</si>
  <si>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</si>
  <si>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</si>
  <si>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</si>
  <si>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</si>
  <si>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</si>
  <si>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</si>
  <si>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Diclofenacum inj. (roztwór) 75 mg/3 ml</t>
  </si>
  <si>
    <t>Diclofenacum tabl. dojelitowe 50 mg</t>
  </si>
  <si>
    <t>Diclofenacum  maść vel żel</t>
  </si>
  <si>
    <t>Porcja po 100g</t>
  </si>
  <si>
    <t>Dexketoprofen 0,05 g/2 ml</t>
  </si>
  <si>
    <t>Dexketoprofenum 25mg</t>
  </si>
  <si>
    <t>porcja po 10 tabl.powl.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</si>
  <si>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</si>
  <si>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</si>
  <si>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</si>
  <si>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</si>
  <si>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</si>
  <si>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 z możliwością podawania zewnątrzoponowo i popajęczynówkowo</t>
  </si>
  <si>
    <t>porcja po 50 amp. 10 ml</t>
  </si>
  <si>
    <t>Fentanylum inj. (roztwór) 0,1 mg/2ml  możliwością podawania zewnątrzoponowo i popajęczynówkowo</t>
  </si>
  <si>
    <t>Fentanyl 0,4mg aerozol</t>
  </si>
  <si>
    <t xml:space="preserve">porcja po 1,55ml </t>
  </si>
  <si>
    <t>Fentanyl 0,1mg aerozol</t>
  </si>
  <si>
    <t>poecja po 1,55ml</t>
  </si>
  <si>
    <t>Ibuprofenum 200 mg tabl.</t>
  </si>
  <si>
    <t>Porcja po 60 szt.</t>
  </si>
  <si>
    <t>Ibuprofenum 200mg/5ml syrop</t>
  </si>
  <si>
    <t>porcja po 100ml vel g</t>
  </si>
  <si>
    <t>Ibuprofen 400mg</t>
  </si>
  <si>
    <t>porcja po 20 tabl.powl.</t>
  </si>
  <si>
    <t>Ibuprofen 200mg czopki</t>
  </si>
  <si>
    <t>porcja po 5 szt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</si>
  <si>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</si>
  <si>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</si>
  <si>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</si>
  <si>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</si>
  <si>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</si>
  <si>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</si>
  <si>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Ketoprofenum żel</t>
  </si>
  <si>
    <t>Metadon roztwór doustny 1mg/ml (syrop)</t>
  </si>
  <si>
    <t>Syrop 1000ml</t>
  </si>
  <si>
    <t>Metamizolum inj. (roztwór) 500 mg/ml</t>
  </si>
  <si>
    <t>porcja po 10 amp po 2 ml</t>
  </si>
  <si>
    <t>Metamizolum tabl. 500 mg</t>
  </si>
  <si>
    <t>Metamizolum krople 500mg/1ml</t>
  </si>
  <si>
    <t>Meloxicam 15mg tabl</t>
  </si>
  <si>
    <t>Midazolamum tabl. powl. 15 mg</t>
  </si>
  <si>
    <t>Midazolamum tabl. powl. 7,5 mg</t>
  </si>
  <si>
    <t>Midazolamum inj. (roztwór) 5 mg/5 ml</t>
  </si>
  <si>
    <t>porcja po 10 amp.po 5 ml</t>
  </si>
  <si>
    <t>Midazolamum inj. (roztwór) 15 mg/3 ml</t>
  </si>
  <si>
    <t>porcja po 5 amp. Po 3 ml</t>
  </si>
  <si>
    <t>Midanium 5mg/ml a 10 ml</t>
  </si>
  <si>
    <t>porcja po 5 amp po10ml</t>
  </si>
  <si>
    <t>Morphinum inj. 0,001g/ml spinal</t>
  </si>
  <si>
    <t>porcja po 10 amp.</t>
  </si>
  <si>
    <t>Morphinum sulfuricium inj. (roztwór) 10 mg/1 ml</t>
  </si>
  <si>
    <t>porcja po 10 amp.po 1 ml</t>
  </si>
  <si>
    <t>Morphinum sulfuricum inj. (roztwór) 20 mg/1 ml</t>
  </si>
  <si>
    <t>Morphinum 60mg o przedł. Uwalnianiu</t>
  </si>
  <si>
    <t>porcja po 60szt.</t>
  </si>
  <si>
    <t>Morphinum 100mg o przedł. Uwalnianiu</t>
  </si>
  <si>
    <t>Morphinum 10mg o przedł. Uwalnianiu</t>
  </si>
  <si>
    <t>Naproxenum 500mg</t>
  </si>
  <si>
    <t>Oxykodonum 20mg</t>
  </si>
  <si>
    <t>Oxykodonum 10mg</t>
  </si>
  <si>
    <t>Oxycodonum 5mg</t>
  </si>
  <si>
    <t>Oxykodonum 40mg</t>
  </si>
  <si>
    <t>Oxycodonum inj. 10Mg/ml a 1 ml</t>
  </si>
  <si>
    <t>Oxycodonum inj. 20Mg/2ml  a 2 ml</t>
  </si>
  <si>
    <t>Oxycodonum inj. 50Mg/ml a 1ml</t>
  </si>
  <si>
    <t>Naloxoni hydrochloricum + oxycodoni hydrochloricum 20+10 mg</t>
  </si>
  <si>
    <t>porcja po 30tabl.o przedł. uw.</t>
  </si>
  <si>
    <t>Naloxoni hydrochloricum + oxycodoni hydrochloricum 10+5 mg</t>
  </si>
  <si>
    <t>Naloxoni hydrochloricum + oxycodoni hydrochloricum 5+2,5 mg</t>
  </si>
  <si>
    <t>Nimesulid 100mg granulat 2 g</t>
  </si>
  <si>
    <t>Porcja po 30 sasz.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</si>
  <si>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</si>
  <si>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</si>
  <si>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</si>
  <si>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</si>
  <si>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</si>
  <si>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</si>
  <si>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</si>
  <si>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</si>
  <si>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</si>
  <si>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</si>
  <si>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Sumatriptan 50mg</t>
  </si>
  <si>
    <t>porcja po 6 tabl.</t>
  </si>
  <si>
    <t>Tapentadolum 50mg</t>
  </si>
  <si>
    <t>Tapentadolum 100mg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</si>
  <si>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</si>
  <si>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</si>
  <si>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</si>
  <si>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</si>
  <si>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</si>
  <si>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</si>
  <si>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</si>
  <si>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</si>
  <si>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 37,5mg+ paracetamol 325mg</t>
  </si>
  <si>
    <t>Porcja po 60tabl.powl.</t>
  </si>
  <si>
    <t>tramadol 75mg + deksketoprofen 25mg</t>
  </si>
  <si>
    <t>Zofenopryl 7,5mg</t>
  </si>
  <si>
    <t>Zofenopryl 30mg</t>
  </si>
  <si>
    <t>Zadanie nr 31 -  Kontrasty jodowe</t>
  </si>
  <si>
    <t>Zadanie nr: 34- Ferrum</t>
  </si>
  <si>
    <t>Zadanie nr 35 - Glikokotykosteroidy</t>
  </si>
  <si>
    <t xml:space="preserve">Zadanie nr 41 - Antybiotyki </t>
  </si>
  <si>
    <t>Zadanie nr 43 - Witamina K1</t>
  </si>
  <si>
    <t>Zadanie nr 45  - Insuliny i analogi</t>
  </si>
  <si>
    <t>Zadanie nr  46 - Budesonidum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</si>
  <si>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</si>
  <si>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</si>
  <si>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</si>
  <si>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</si>
  <si>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</si>
  <si>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</si>
  <si>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</si>
  <si>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</si>
  <si>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3 - Płyny infuzyjne</t>
  </si>
  <si>
    <t>Zadanie nr 8 - Leki różne 14</t>
  </si>
  <si>
    <t>Zadanie nr 13 – Amoxycylina z inhibitorem</t>
  </si>
  <si>
    <t>Zadanie Nr 14 - Heparinum</t>
  </si>
  <si>
    <t>Zadanie Nr 15 - Omeprazol</t>
  </si>
  <si>
    <t>Zadanie nr 16 - Antybiotyki różne</t>
  </si>
  <si>
    <t>Zadanie nr 19 - Dalteparinum</t>
  </si>
  <si>
    <t>Zadanie nr 22 - Immunoglobuliny anty D</t>
  </si>
  <si>
    <t>Zadanie nr 25 - Leki  OAIiT</t>
  </si>
  <si>
    <t>Zadanie nr 28 - Leki Hospicjum</t>
  </si>
  <si>
    <t>Zadanie nr 30 -Leki okulistyczne 2</t>
  </si>
  <si>
    <t>Zadanie nr 32 -  Acidum ibandronicum</t>
  </si>
  <si>
    <t>Zadanie nr 33 -  Imigluceraza i eliglustat</t>
  </si>
  <si>
    <t>Zadanie nr: 36 - Desfluran</t>
  </si>
  <si>
    <t>Zadanie nr: 37 – Metamizolum</t>
  </si>
  <si>
    <t>Zadanie nr 39 - Długo i krótko działające analogi insuliny i barbituran</t>
  </si>
  <si>
    <t>Zadanie nr 40 – Preaparat RTU</t>
  </si>
  <si>
    <t>Zadania nr 44 - Imipenem, piperacillinum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</si>
  <si>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</si>
  <si>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</si>
  <si>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</si>
  <si>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</si>
  <si>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</si>
  <si>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</si>
  <si>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</si>
  <si>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</si>
  <si>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</si>
  <si>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</si>
  <si>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</si>
  <si>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</si>
  <si>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</si>
  <si>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</si>
  <si>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</si>
  <si>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</si>
  <si>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</si>
  <si>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</si>
  <si>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</si>
  <si>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ZOZ/DZP/PN/16/25</t>
  </si>
  <si>
    <t>Załacznik nr 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</si>
</sst>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_-* #,##0.00\ [$zł-415]_-;\-* #,##0.00\ [$zł-415]_-;_-* \-??\ [$zł-415]_-;_-@_-"/>
    <numFmt numFmtId="167" formatCode="0.00;[Red]0.00"/>
    <numFmt numFmtId="168" formatCode="#,##0.00&quot; zł&quot;"/>
    <numFmt numFmtId="169" formatCode="#,##0.00\ [$zł-415];[Red]\-#,##0.00\ [$zł-415]"/>
    <numFmt numFmtId="172" formatCode="#,##0.00\ [$€-1]"/>
    <numFmt numFmtId="175" formatCode="_-* #,##0.00\ _z_ł_-;\-* #,##0.00\ _z_ł_-;_-* &quot;-&quot;??\ _z_ł_-;_-@_-"/>
  </numFmts>
  <fonts count="54" x14ac:knownFonts="1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Nova"/>
      <family val="2"/>
      <charset val="1"/>
    </font>
    <font>
      <sz val="10"/>
      <name val="Arial Nova"/>
      <family val="2"/>
      <charset val="1"/>
    </font>
    <font>
      <sz val="10"/>
      <color rgb="FF000000"/>
      <name val="Arial CE"/>
      <family val="2"/>
      <charset val="238"/>
    </font>
    <font>
      <sz val="9"/>
      <name val="Calibri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color rgb="FF333333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9"/>
      <color rgb="FF000000"/>
      <name val="Calibri"/>
      <family val="2"/>
      <charset val="238"/>
    </font>
    <font>
      <sz val="10"/>
      <color rgb="FFFF0000"/>
      <name val="Arial CE"/>
      <family val="2"/>
      <charset val="238"/>
    </font>
    <font>
      <sz val="11"/>
      <name val="Calibri"/>
      <family val="2"/>
      <charset val="1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 CE"/>
      <charset val="238"/>
    </font>
    <font>
      <b/>
      <sz val="11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sz val="11"/>
      <name val="Arial"/>
      <family val="2"/>
      <charset val="238"/>
    </font>
    <font>
      <sz val="10"/>
      <name val="Arial CE"/>
      <family val="4"/>
      <charset val="238"/>
    </font>
    <font>
      <sz val="9"/>
      <color rgb="FF000000"/>
      <name val="Arial"/>
      <family val="2"/>
      <charset val="238"/>
    </font>
    <font>
      <sz val="10"/>
      <color rgb="FF000000"/>
      <name val="Arial CE"/>
      <family val="4"/>
      <charset val="238"/>
    </font>
    <font>
      <sz val="9"/>
      <color rgb="FF000000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9"/>
      <color rgb="FFC9211E"/>
      <name val="Arial CE"/>
      <family val="2"/>
      <charset val="238"/>
    </font>
    <font>
      <i/>
      <sz val="10"/>
      <color rgb="FF000000"/>
      <name val="Arial"/>
      <charset val="238"/>
    </font>
    <font>
      <sz val="10"/>
      <color rgb="FF000000"/>
      <name val="Arial"/>
      <charset val="238"/>
    </font>
    <font>
      <b/>
      <sz val="10"/>
      <name val="Arial CE"/>
      <family val="4"/>
      <charset val="238"/>
    </font>
    <font>
      <sz val="8"/>
      <color rgb="FF000000"/>
      <name val="Arial CE"/>
      <family val="2"/>
      <charset val="238"/>
    </font>
    <font>
      <sz val="9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 Nova"/>
      <family val="2"/>
      <charset val="238"/>
    </font>
    <font>
      <sz val="1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99CC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7FFE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7E6E6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/>
    <xf numFmtId="165" fontId="51" fillId="0" borderId="0" applyBorder="0" applyProtection="0"/>
    <xf numFmtId="9" fontId="51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2" fillId="0" borderId="0" applyBorder="0" applyProtection="0"/>
    <xf numFmtId="0" fontId="1" fillId="0" borderId="0"/>
    <xf numFmtId="0" fontId="1" fillId="0" borderId="0"/>
    <xf numFmtId="0" fontId="1" fillId="0" borderId="0"/>
  </cellStyleXfs>
  <cellXfs count="271">
    <xf numFmtId="0" fontId="0" fillId="0" borderId="0" xfId="0"/>
    <xf numFmtId="0" fontId="33" fillId="0" borderId="0" xfId="3" applyFont="1" applyAlignment="1">
      <alignment horizontal="justify"/>
    </xf>
    <xf numFmtId="0" fontId="9" fillId="2" borderId="0" xfId="3" applyFont="1" applyFill="1" applyAlignment="1">
      <alignment horizontal="left" wrapText="1"/>
    </xf>
    <xf numFmtId="0" fontId="9" fillId="2" borderId="0" xfId="3" applyFont="1" applyFill="1" applyAlignment="1">
      <alignment horizontal="left"/>
    </xf>
    <xf numFmtId="0" fontId="5" fillId="0" borderId="0" xfId="3" applyFont="1" applyAlignment="1">
      <alignment horizontal="center" wrapText="1"/>
    </xf>
    <xf numFmtId="0" fontId="1" fillId="0" borderId="0" xfId="3"/>
    <xf numFmtId="0" fontId="1" fillId="0" borderId="0" xfId="3" applyAlignment="1">
      <alignment wrapText="1"/>
    </xf>
    <xf numFmtId="0" fontId="6" fillId="0" borderId="0" xfId="3" applyFont="1"/>
    <xf numFmtId="164" fontId="0" fillId="0" borderId="0" xfId="10" applyFont="1" applyBorder="1" applyProtection="1"/>
    <xf numFmtId="0" fontId="7" fillId="0" borderId="0" xfId="6" applyFont="1" applyAlignment="1">
      <alignment vertical="center"/>
    </xf>
    <xf numFmtId="0" fontId="8" fillId="0" borderId="0" xfId="6" applyFont="1" applyAlignment="1">
      <alignment vertical="center"/>
    </xf>
    <xf numFmtId="164" fontId="0" fillId="0" borderId="0" xfId="10" applyFont="1" applyBorder="1" applyAlignment="1" applyProtection="1">
      <alignment wrapText="1"/>
    </xf>
    <xf numFmtId="164" fontId="6" fillId="0" borderId="0" xfId="10" applyFont="1" applyBorder="1" applyProtection="1"/>
    <xf numFmtId="9" fontId="0" fillId="0" borderId="0" xfId="7" applyFont="1" applyBorder="1" applyProtection="1"/>
    <xf numFmtId="0" fontId="10" fillId="2" borderId="0" xfId="3" applyFont="1" applyFill="1" applyAlignment="1">
      <alignment horizontal="left"/>
    </xf>
    <xf numFmtId="0" fontId="1" fillId="2" borderId="0" xfId="3" applyFill="1"/>
    <xf numFmtId="0" fontId="11" fillId="3" borderId="1" xfId="12" applyFont="1" applyFill="1" applyBorder="1" applyAlignment="1" applyProtection="1">
      <alignment horizontal="center" vertical="center" wrapText="1"/>
    </xf>
    <xf numFmtId="4" fontId="11" fillId="3" borderId="1" xfId="12" applyNumberFormat="1" applyFont="1" applyFill="1" applyBorder="1" applyAlignment="1" applyProtection="1">
      <alignment horizontal="center" vertical="center" wrapText="1"/>
    </xf>
    <xf numFmtId="9" fontId="11" fillId="3" borderId="1" xfId="12" applyNumberFormat="1" applyFont="1" applyFill="1" applyBorder="1" applyAlignment="1" applyProtection="1">
      <alignment horizontal="center" vertical="center" wrapText="1"/>
    </xf>
    <xf numFmtId="0" fontId="9" fillId="3" borderId="1" xfId="3" applyFont="1" applyFill="1" applyBorder="1"/>
    <xf numFmtId="0" fontId="9" fillId="0" borderId="0" xfId="3" applyFont="1"/>
    <xf numFmtId="0" fontId="14" fillId="2" borderId="1" xfId="3" applyFont="1" applyFill="1" applyBorder="1" applyAlignment="1">
      <alignment vertical="center"/>
    </xf>
    <xf numFmtId="0" fontId="14" fillId="0" borderId="1" xfId="3" applyFont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 wrapText="1"/>
    </xf>
    <xf numFmtId="165" fontId="11" fillId="0" borderId="1" xfId="1" applyFont="1" applyBorder="1" applyAlignment="1" applyProtection="1">
      <alignment horizontal="right" vertical="center" wrapText="1"/>
    </xf>
    <xf numFmtId="165" fontId="11" fillId="0" borderId="1" xfId="10" applyNumberFormat="1" applyFont="1" applyBorder="1" applyAlignment="1" applyProtection="1">
      <alignment horizontal="right" vertical="center"/>
    </xf>
    <xf numFmtId="9" fontId="14" fillId="0" borderId="1" xfId="3" applyNumberFormat="1" applyFont="1" applyBorder="1" applyAlignment="1">
      <alignment horizontal="center" vertical="center"/>
    </xf>
    <xf numFmtId="0" fontId="1" fillId="0" borderId="1" xfId="3" applyBorder="1"/>
    <xf numFmtId="165" fontId="14" fillId="0" borderId="1" xfId="3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164" fontId="15" fillId="0" borderId="1" xfId="1" applyNumberFormat="1" applyFont="1" applyBorder="1" applyAlignment="1" applyProtection="1">
      <alignment horizontal="right" vertical="center"/>
    </xf>
    <xf numFmtId="164" fontId="16" fillId="0" borderId="1" xfId="1" applyNumberFormat="1" applyFont="1" applyBorder="1" applyAlignment="1" applyProtection="1">
      <alignment horizontal="right" vertical="center"/>
    </xf>
    <xf numFmtId="9" fontId="15" fillId="0" borderId="1" xfId="3" applyNumberFormat="1" applyFont="1" applyBorder="1" applyAlignment="1">
      <alignment horizontal="center" vertical="center"/>
    </xf>
    <xf numFmtId="166" fontId="16" fillId="0" borderId="1" xfId="3" applyNumberFormat="1" applyFont="1" applyBorder="1" applyAlignment="1">
      <alignment horizontal="center" vertical="center"/>
    </xf>
    <xf numFmtId="166" fontId="15" fillId="0" borderId="1" xfId="3" applyNumberFormat="1" applyFont="1" applyBorder="1" applyAlignment="1">
      <alignment horizontal="right" vertical="center"/>
    </xf>
    <xf numFmtId="167" fontId="17" fillId="0" borderId="1" xfId="3" applyNumberFormat="1" applyFont="1" applyBorder="1"/>
    <xf numFmtId="0" fontId="17" fillId="0" borderId="1" xfId="3" applyFont="1" applyBorder="1"/>
    <xf numFmtId="0" fontId="17" fillId="0" borderId="0" xfId="3" applyFont="1"/>
    <xf numFmtId="0" fontId="11" fillId="0" borderId="1" xfId="3" applyFont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168" fontId="1" fillId="0" borderId="1" xfId="3" applyNumberFormat="1" applyBorder="1"/>
    <xf numFmtId="10" fontId="0" fillId="0" borderId="0" xfId="10" applyNumberFormat="1" applyFont="1" applyBorder="1" applyAlignment="1" applyProtection="1">
      <alignment wrapText="1"/>
    </xf>
    <xf numFmtId="0" fontId="14" fillId="2" borderId="1" xfId="3" applyFont="1" applyFill="1" applyBorder="1" applyAlignment="1">
      <alignment vertical="center" wrapText="1"/>
    </xf>
    <xf numFmtId="165" fontId="11" fillId="2" borderId="1" xfId="1" applyFont="1" applyFill="1" applyBorder="1" applyAlignment="1" applyProtection="1">
      <alignment horizontal="right" vertical="center" wrapText="1"/>
    </xf>
    <xf numFmtId="169" fontId="11" fillId="0" borderId="1" xfId="10" applyNumberFormat="1" applyFont="1" applyBorder="1" applyAlignment="1" applyProtection="1">
      <alignment horizontal="right" vertical="center"/>
    </xf>
    <xf numFmtId="9" fontId="51" fillId="0" borderId="1" xfId="2" applyBorder="1" applyAlignment="1" applyProtection="1">
      <alignment horizontal="center" vertical="center"/>
    </xf>
    <xf numFmtId="2" fontId="19" fillId="0" borderId="1" xfId="3" applyNumberFormat="1" applyFont="1" applyBorder="1" applyAlignment="1">
      <alignment horizontal="center" vertical="center" wrapText="1"/>
    </xf>
    <xf numFmtId="168" fontId="19" fillId="0" borderId="1" xfId="3" applyNumberFormat="1" applyFont="1" applyBorder="1" applyAlignment="1">
      <alignment horizontal="right" vertical="center" wrapText="1"/>
    </xf>
    <xf numFmtId="0" fontId="14" fillId="0" borderId="1" xfId="3" applyFont="1" applyBorder="1" applyAlignment="1">
      <alignment vertical="center" wrapText="1"/>
    </xf>
    <xf numFmtId="0" fontId="19" fillId="2" borderId="1" xfId="3" applyFont="1" applyFill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165" fontId="11" fillId="2" borderId="1" xfId="1" applyFont="1" applyFill="1" applyBorder="1" applyAlignment="1" applyProtection="1">
      <alignment horizontal="center" vertical="center" wrapText="1"/>
    </xf>
    <xf numFmtId="168" fontId="19" fillId="0" borderId="1" xfId="3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8" fontId="17" fillId="0" borderId="1" xfId="3" applyNumberFormat="1" applyFont="1" applyBorder="1"/>
    <xf numFmtId="0" fontId="20" fillId="2" borderId="1" xfId="3" applyFont="1" applyFill="1" applyBorder="1" applyAlignment="1">
      <alignment horizontal="center" vertical="center" wrapText="1"/>
    </xf>
    <xf numFmtId="0" fontId="17" fillId="2" borderId="1" xfId="3" applyFont="1" applyFill="1" applyBorder="1"/>
    <xf numFmtId="0" fontId="11" fillId="2" borderId="1" xfId="0" applyFont="1" applyFill="1" applyBorder="1" applyAlignment="1">
      <alignment horizontal="center" vertical="center" wrapText="1"/>
    </xf>
    <xf numFmtId="0" fontId="5" fillId="0" borderId="1" xfId="3" applyFont="1" applyBorder="1" applyAlignment="1">
      <alignment wrapText="1"/>
    </xf>
    <xf numFmtId="0" fontId="15" fillId="0" borderId="1" xfId="3" applyFont="1" applyBorder="1" applyAlignment="1">
      <alignment horizontal="left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5" fillId="0" borderId="0" xfId="3" applyFont="1" applyAlignment="1">
      <alignment wrapText="1"/>
    </xf>
    <xf numFmtId="0" fontId="19" fillId="0" borderId="0" xfId="3" applyFont="1" applyAlignment="1">
      <alignment wrapText="1"/>
    </xf>
    <xf numFmtId="0" fontId="21" fillId="0" borderId="1" xfId="3" applyFont="1" applyBorder="1" applyAlignment="1">
      <alignment horizontal="center" vertical="center" wrapText="1"/>
    </xf>
    <xf numFmtId="164" fontId="0" fillId="0" borderId="1" xfId="10" applyFont="1" applyBorder="1" applyProtection="1"/>
    <xf numFmtId="0" fontId="22" fillId="0" borderId="1" xfId="3" applyFont="1" applyBorder="1" applyAlignment="1">
      <alignment horizontal="center" vertical="center"/>
    </xf>
    <xf numFmtId="9" fontId="22" fillId="0" borderId="1" xfId="3" applyNumberFormat="1" applyFont="1" applyBorder="1" applyAlignment="1">
      <alignment horizontal="center" vertical="center"/>
    </xf>
    <xf numFmtId="168" fontId="23" fillId="0" borderId="1" xfId="3" applyNumberFormat="1" applyFont="1" applyBorder="1" applyAlignment="1">
      <alignment horizontal="right" vertical="center"/>
    </xf>
    <xf numFmtId="0" fontId="22" fillId="0" borderId="1" xfId="3" applyFont="1" applyBorder="1" applyAlignment="1">
      <alignment horizontal="center" vertical="center" wrapText="1"/>
    </xf>
    <xf numFmtId="165" fontId="22" fillId="0" borderId="1" xfId="1" applyFont="1" applyBorder="1" applyAlignment="1" applyProtection="1">
      <alignment horizontal="center" vertical="center"/>
    </xf>
    <xf numFmtId="168" fontId="22" fillId="0" borderId="1" xfId="3" applyNumberFormat="1" applyFont="1" applyBorder="1" applyAlignment="1">
      <alignment horizontal="right" vertical="center"/>
    </xf>
    <xf numFmtId="0" fontId="23" fillId="0" borderId="1" xfId="3" applyFont="1" applyBorder="1"/>
    <xf numFmtId="0" fontId="24" fillId="0" borderId="1" xfId="3" applyFont="1" applyBorder="1" applyAlignment="1">
      <alignment horizontal="center" vertical="center" wrapText="1"/>
    </xf>
    <xf numFmtId="0" fontId="25" fillId="0" borderId="1" xfId="3" applyFont="1" applyBorder="1"/>
    <xf numFmtId="0" fontId="25" fillId="0" borderId="0" xfId="3" applyFont="1"/>
    <xf numFmtId="164" fontId="17" fillId="0" borderId="1" xfId="10" applyFont="1" applyBorder="1" applyProtection="1"/>
    <xf numFmtId="0" fontId="13" fillId="0" borderId="1" xfId="3" applyFont="1" applyBorder="1" applyAlignment="1">
      <alignment horizontal="center" vertical="center" wrapText="1"/>
    </xf>
    <xf numFmtId="0" fontId="22" fillId="2" borderId="1" xfId="3" applyFont="1" applyFill="1" applyBorder="1" applyAlignment="1">
      <alignment horizontal="center" vertical="center" wrapText="1"/>
    </xf>
    <xf numFmtId="165" fontId="26" fillId="0" borderId="1" xfId="10" applyNumberFormat="1" applyFont="1" applyBorder="1" applyAlignment="1" applyProtection="1">
      <alignment horizontal="right" vertical="center"/>
    </xf>
    <xf numFmtId="2" fontId="22" fillId="0" borderId="1" xfId="3" applyNumberFormat="1" applyFont="1" applyBorder="1" applyAlignment="1">
      <alignment horizontal="center" vertical="center" wrapText="1"/>
    </xf>
    <xf numFmtId="165" fontId="22" fillId="0" borderId="1" xfId="3" applyNumberFormat="1" applyFont="1" applyBorder="1" applyAlignment="1">
      <alignment horizontal="right"/>
    </xf>
    <xf numFmtId="0" fontId="1" fillId="0" borderId="1" xfId="3" applyBorder="1" applyAlignment="1">
      <alignment wrapText="1"/>
    </xf>
    <xf numFmtId="0" fontId="17" fillId="0" borderId="0" xfId="3" applyFont="1" applyAlignment="1">
      <alignment wrapText="1"/>
    </xf>
    <xf numFmtId="9" fontId="0" fillId="0" borderId="0" xfId="7" applyFont="1" applyBorder="1" applyAlignment="1" applyProtection="1">
      <alignment wrapText="1"/>
    </xf>
    <xf numFmtId="164" fontId="22" fillId="0" borderId="1" xfId="1" applyNumberFormat="1" applyFont="1" applyBorder="1" applyAlignment="1" applyProtection="1">
      <alignment horizontal="right" vertical="center"/>
    </xf>
    <xf numFmtId="164" fontId="23" fillId="0" borderId="1" xfId="1" applyNumberFormat="1" applyFont="1" applyBorder="1" applyAlignment="1" applyProtection="1">
      <alignment horizontal="right" vertical="center"/>
    </xf>
    <xf numFmtId="166" fontId="23" fillId="0" borderId="1" xfId="3" applyNumberFormat="1" applyFont="1" applyBorder="1" applyAlignment="1">
      <alignment horizontal="right" vertical="center"/>
    </xf>
    <xf numFmtId="166" fontId="22" fillId="0" borderId="1" xfId="3" applyNumberFormat="1" applyFont="1" applyBorder="1" applyAlignment="1">
      <alignment horizontal="right" vertical="center"/>
    </xf>
    <xf numFmtId="167" fontId="22" fillId="0" borderId="1" xfId="3" applyNumberFormat="1" applyFont="1" applyBorder="1" applyAlignment="1">
      <alignment horizontal="center"/>
    </xf>
    <xf numFmtId="164" fontId="17" fillId="0" borderId="1" xfId="3" applyNumberFormat="1" applyFont="1" applyBorder="1"/>
    <xf numFmtId="0" fontId="14" fillId="0" borderId="1" xfId="3" applyFont="1" applyBorder="1" applyAlignment="1">
      <alignment vertical="center"/>
    </xf>
    <xf numFmtId="165" fontId="11" fillId="0" borderId="1" xfId="10" applyNumberFormat="1" applyFont="1" applyBorder="1" applyAlignment="1" applyProtection="1">
      <alignment horizontal="center" vertical="center"/>
    </xf>
    <xf numFmtId="165" fontId="14" fillId="0" borderId="1" xfId="7" applyNumberFormat="1" applyFont="1" applyBorder="1" applyAlignment="1" applyProtection="1">
      <alignment horizontal="center" vertical="center"/>
    </xf>
    <xf numFmtId="165" fontId="11" fillId="0" borderId="1" xfId="3" applyNumberFormat="1" applyFont="1" applyBorder="1" applyAlignment="1">
      <alignment horizontal="center" vertical="center"/>
    </xf>
    <xf numFmtId="165" fontId="14" fillId="0" borderId="1" xfId="3" applyNumberFormat="1" applyFont="1" applyBorder="1" applyAlignment="1">
      <alignment horizontal="center" vertical="center"/>
    </xf>
    <xf numFmtId="165" fontId="1" fillId="0" borderId="0" xfId="3" applyNumberFormat="1"/>
    <xf numFmtId="0" fontId="27" fillId="0" borderId="0" xfId="3" applyFont="1"/>
    <xf numFmtId="0" fontId="5" fillId="0" borderId="0" xfId="3" applyFont="1"/>
    <xf numFmtId="0" fontId="28" fillId="0" borderId="0" xfId="3" applyFont="1"/>
    <xf numFmtId="0" fontId="1" fillId="0" borderId="0" xfId="3" applyAlignment="1">
      <alignment horizontal="center" vertical="center"/>
    </xf>
    <xf numFmtId="2" fontId="1" fillId="0" borderId="0" xfId="3" applyNumberFormat="1"/>
    <xf numFmtId="0" fontId="31" fillId="2" borderId="0" xfId="3" applyFont="1" applyFill="1" applyAlignment="1">
      <alignment horizontal="left"/>
    </xf>
    <xf numFmtId="0" fontId="17" fillId="2" borderId="0" xfId="3" applyFont="1" applyFill="1"/>
    <xf numFmtId="0" fontId="17" fillId="2" borderId="1" xfId="3" applyFont="1" applyFill="1" applyBorder="1" applyAlignment="1">
      <alignment wrapText="1"/>
    </xf>
    <xf numFmtId="0" fontId="17" fillId="0" borderId="1" xfId="3" applyFont="1" applyBorder="1" applyAlignment="1">
      <alignment wrapText="1"/>
    </xf>
    <xf numFmtId="2" fontId="25" fillId="0" borderId="0" xfId="3" applyNumberFormat="1" applyFont="1"/>
    <xf numFmtId="0" fontId="9" fillId="3" borderId="2" xfId="12" applyFont="1" applyFill="1" applyBorder="1" applyAlignment="1" applyProtection="1">
      <alignment horizontal="center" vertical="center" wrapText="1"/>
    </xf>
    <xf numFmtId="0" fontId="19" fillId="0" borderId="1" xfId="3" applyFont="1" applyBorder="1" applyAlignment="1">
      <alignment wrapText="1"/>
    </xf>
    <xf numFmtId="0" fontId="19" fillId="0" borderId="1" xfId="3" applyFont="1" applyBorder="1"/>
    <xf numFmtId="0" fontId="1" fillId="0" borderId="1" xfId="3" applyBorder="1" applyAlignment="1">
      <alignment horizontal="left"/>
    </xf>
    <xf numFmtId="165" fontId="1" fillId="0" borderId="1" xfId="3" applyNumberFormat="1" applyBorder="1"/>
    <xf numFmtId="0" fontId="9" fillId="3" borderId="1" xfId="12" applyFont="1" applyFill="1" applyBorder="1" applyAlignment="1" applyProtection="1">
      <alignment horizontal="center" vertical="center" wrapText="1"/>
    </xf>
    <xf numFmtId="0" fontId="1" fillId="2" borderId="1" xfId="3" applyFill="1" applyBorder="1"/>
    <xf numFmtId="10" fontId="1" fillId="0" borderId="0" xfId="3" applyNumberFormat="1"/>
    <xf numFmtId="0" fontId="5" fillId="0" borderId="1" xfId="3" applyFont="1" applyBorder="1"/>
    <xf numFmtId="0" fontId="7" fillId="0" borderId="0" xfId="3" applyFont="1"/>
    <xf numFmtId="0" fontId="33" fillId="0" borderId="0" xfId="3" applyFont="1"/>
    <xf numFmtId="0" fontId="19" fillId="0" borderId="1" xfId="3" applyFont="1" applyBorder="1" applyAlignment="1">
      <alignment horizontal="center" vertical="center" wrapText="1"/>
    </xf>
    <xf numFmtId="0" fontId="1" fillId="3" borderId="0" xfId="3" applyFill="1"/>
    <xf numFmtId="0" fontId="37" fillId="0" borderId="0" xfId="3" applyFont="1"/>
    <xf numFmtId="0" fontId="39" fillId="0" borderId="0" xfId="3" applyFont="1"/>
    <xf numFmtId="0" fontId="0" fillId="0" borderId="1" xfId="0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center" vertical="center"/>
    </xf>
    <xf numFmtId="10" fontId="17" fillId="2" borderId="1" xfId="3" applyNumberFormat="1" applyFont="1" applyFill="1" applyBorder="1" applyAlignment="1">
      <alignment horizontal="right"/>
    </xf>
    <xf numFmtId="164" fontId="25" fillId="0" borderId="0" xfId="10" applyFont="1" applyBorder="1" applyProtection="1"/>
    <xf numFmtId="164" fontId="14" fillId="0" borderId="1" xfId="3" applyNumberFormat="1" applyFont="1" applyBorder="1" applyAlignment="1">
      <alignment vertical="center" wrapText="1"/>
    </xf>
    <xf numFmtId="0" fontId="5" fillId="0" borderId="1" xfId="3" applyFont="1" applyBorder="1" applyAlignment="1">
      <alignment vertical="center" wrapText="1"/>
    </xf>
    <xf numFmtId="0" fontId="42" fillId="0" borderId="4" xfId="3" applyFont="1" applyBorder="1"/>
    <xf numFmtId="0" fontId="5" fillId="0" borderId="1" xfId="3" applyFont="1" applyBorder="1" applyAlignment="1">
      <alignment horizontal="left" vertical="center" wrapText="1"/>
    </xf>
    <xf numFmtId="0" fontId="19" fillId="0" borderId="0" xfId="0" applyFont="1" applyAlignment="1">
      <alignment wrapText="1"/>
    </xf>
    <xf numFmtId="0" fontId="43" fillId="0" borderId="1" xfId="3" applyFont="1" applyBorder="1" applyAlignment="1">
      <alignment horizontal="center" vertical="center"/>
    </xf>
    <xf numFmtId="0" fontId="19" fillId="0" borderId="3" xfId="3" applyFont="1" applyBorder="1" applyAlignment="1">
      <alignment horizontal="left" vertical="center" wrapText="1"/>
    </xf>
    <xf numFmtId="0" fontId="19" fillId="0" borderId="3" xfId="3" applyFont="1" applyBorder="1" applyAlignment="1">
      <alignment vertical="center"/>
    </xf>
    <xf numFmtId="0" fontId="5" fillId="0" borderId="0" xfId="3" applyFont="1" applyAlignment="1">
      <alignment horizontal="left"/>
    </xf>
    <xf numFmtId="0" fontId="17" fillId="0" borderId="1" xfId="3" applyFont="1" applyBorder="1" applyAlignment="1">
      <alignment horizontal="left" wrapText="1"/>
    </xf>
    <xf numFmtId="165" fontId="15" fillId="0" borderId="1" xfId="1" applyFont="1" applyBorder="1" applyAlignment="1" applyProtection="1">
      <alignment horizontal="right" vertical="center"/>
    </xf>
    <xf numFmtId="9" fontId="15" fillId="0" borderId="1" xfId="3" applyNumberFormat="1" applyFont="1" applyBorder="1" applyAlignment="1">
      <alignment horizontal="right" vertical="center"/>
    </xf>
    <xf numFmtId="164" fontId="14" fillId="2" borderId="1" xfId="3" applyNumberFormat="1" applyFont="1" applyFill="1" applyBorder="1" applyAlignment="1">
      <alignment vertical="center" wrapText="1"/>
    </xf>
    <xf numFmtId="0" fontId="30" fillId="0" borderId="1" xfId="3" applyFont="1" applyBorder="1" applyAlignment="1">
      <alignment wrapText="1"/>
    </xf>
    <xf numFmtId="0" fontId="0" fillId="0" borderId="1" xfId="0" applyBorder="1"/>
    <xf numFmtId="0" fontId="19" fillId="0" borderId="1" xfId="3" applyFont="1" applyBorder="1" applyAlignment="1">
      <alignment horizontal="right" vertical="center" wrapText="1"/>
    </xf>
    <xf numFmtId="0" fontId="1" fillId="0" borderId="0" xfId="3" applyAlignment="1">
      <alignment horizontal="left"/>
    </xf>
    <xf numFmtId="0" fontId="0" fillId="2" borderId="1" xfId="0" applyFill="1" applyBorder="1"/>
    <xf numFmtId="164" fontId="37" fillId="0" borderId="0" xfId="10" applyFont="1" applyBorder="1" applyProtection="1"/>
    <xf numFmtId="0" fontId="19" fillId="0" borderId="1" xfId="3" applyFont="1" applyBorder="1" applyAlignment="1">
      <alignment horizontal="left" vertical="center" wrapText="1"/>
    </xf>
    <xf numFmtId="0" fontId="44" fillId="0" borderId="0" xfId="3" applyFont="1"/>
    <xf numFmtId="0" fontId="0" fillId="0" borderId="0" xfId="3" applyFont="1"/>
    <xf numFmtId="0" fontId="43" fillId="0" borderId="1" xfId="3" applyFont="1" applyBorder="1" applyAlignment="1">
      <alignment horizontal="left" vertical="center" wrapText="1"/>
    </xf>
    <xf numFmtId="0" fontId="42" fillId="0" borderId="1" xfId="3" applyFont="1" applyBorder="1"/>
    <xf numFmtId="0" fontId="19" fillId="2" borderId="1" xfId="3" applyFont="1" applyFill="1" applyBorder="1" applyAlignment="1">
      <alignment horizontal="right" vertical="center" wrapText="1"/>
    </xf>
    <xf numFmtId="0" fontId="43" fillId="2" borderId="1" xfId="3" applyFont="1" applyFill="1" applyBorder="1" applyAlignment="1">
      <alignment horizontal="left" vertical="center" wrapText="1"/>
    </xf>
    <xf numFmtId="0" fontId="42" fillId="2" borderId="1" xfId="3" applyFont="1" applyFill="1" applyBorder="1" applyAlignment="1">
      <alignment wrapText="1"/>
    </xf>
    <xf numFmtId="0" fontId="19" fillId="0" borderId="1" xfId="3" applyFont="1" applyBorder="1" applyAlignment="1">
      <alignment vertical="center"/>
    </xf>
    <xf numFmtId="3" fontId="19" fillId="2" borderId="1" xfId="3" applyNumberFormat="1" applyFont="1" applyFill="1" applyBorder="1" applyAlignment="1">
      <alignment horizontal="right" vertical="center"/>
    </xf>
    <xf numFmtId="0" fontId="42" fillId="0" borderId="1" xfId="3" applyFont="1" applyBorder="1" applyAlignment="1">
      <alignment wrapText="1"/>
    </xf>
    <xf numFmtId="0" fontId="19" fillId="0" borderId="1" xfId="3" applyFont="1" applyBorder="1" applyAlignment="1">
      <alignment vertical="center" wrapText="1"/>
    </xf>
    <xf numFmtId="0" fontId="19" fillId="2" borderId="1" xfId="3" applyFont="1" applyFill="1" applyBorder="1" applyAlignment="1">
      <alignment vertical="center"/>
    </xf>
    <xf numFmtId="0" fontId="33" fillId="0" borderId="1" xfId="3" applyFont="1" applyBorder="1" applyAlignment="1">
      <alignment horizontal="justify"/>
    </xf>
    <xf numFmtId="0" fontId="14" fillId="2" borderId="1" xfId="3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0" fontId="19" fillId="0" borderId="1" xfId="3" applyFont="1" applyBorder="1" applyAlignment="1">
      <alignment horizontal="left" vertical="center"/>
    </xf>
    <xf numFmtId="0" fontId="0" fillId="0" borderId="1" xfId="3" applyFont="1" applyBorder="1" applyAlignment="1">
      <alignment horizontal="left" vertical="center" wrapText="1"/>
    </xf>
    <xf numFmtId="0" fontId="46" fillId="0" borderId="1" xfId="3" applyFont="1" applyBorder="1" applyAlignment="1">
      <alignment horizontal="left" vertical="center" wrapText="1"/>
    </xf>
    <xf numFmtId="0" fontId="43" fillId="0" borderId="1" xfId="3" applyFont="1" applyBorder="1" applyAlignment="1">
      <alignment vertical="center"/>
    </xf>
    <xf numFmtId="0" fontId="34" fillId="0" borderId="1" xfId="3" applyFont="1" applyBorder="1" applyAlignment="1">
      <alignment vertical="center"/>
    </xf>
    <xf numFmtId="4" fontId="43" fillId="0" borderId="1" xfId="3" applyNumberFormat="1" applyFont="1" applyBorder="1" applyAlignment="1">
      <alignment horizontal="center" vertical="center"/>
    </xf>
    <xf numFmtId="168" fontId="43" fillId="0" borderId="1" xfId="3" applyNumberFormat="1" applyFont="1" applyBorder="1" applyAlignment="1">
      <alignment horizontal="center" vertical="center"/>
    </xf>
    <xf numFmtId="0" fontId="17" fillId="0" borderId="1" xfId="13" applyFont="1" applyBorder="1" applyAlignment="1">
      <alignment vertical="center" wrapText="1"/>
    </xf>
    <xf numFmtId="0" fontId="17" fillId="2" borderId="1" xfId="3" applyFont="1" applyFill="1" applyBorder="1" applyAlignment="1">
      <alignment horizontal="center"/>
    </xf>
    <xf numFmtId="0" fontId="43" fillId="0" borderId="1" xfId="3" applyFont="1" applyBorder="1" applyAlignment="1">
      <alignment horizontal="left" vertical="center"/>
    </xf>
    <xf numFmtId="0" fontId="1" fillId="2" borderId="1" xfId="3" applyFill="1" applyBorder="1" applyAlignment="1">
      <alignment horizontal="left" wrapText="1"/>
    </xf>
    <xf numFmtId="0" fontId="15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5" fillId="0" borderId="1" xfId="3" applyFont="1" applyBorder="1"/>
    <xf numFmtId="10" fontId="17" fillId="0" borderId="0" xfId="10" applyNumberFormat="1" applyFont="1" applyBorder="1" applyAlignment="1" applyProtection="1">
      <alignment wrapText="1"/>
    </xf>
    <xf numFmtId="9" fontId="17" fillId="0" borderId="0" xfId="7" applyFont="1" applyBorder="1" applyAlignment="1" applyProtection="1">
      <alignment wrapText="1"/>
    </xf>
    <xf numFmtId="164" fontId="17" fillId="0" borderId="0" xfId="10" applyFont="1" applyBorder="1" applyAlignment="1" applyProtection="1">
      <alignment wrapText="1"/>
    </xf>
    <xf numFmtId="0" fontId="49" fillId="0" borderId="1" xfId="3" applyFont="1" applyBorder="1"/>
    <xf numFmtId="0" fontId="2" fillId="0" borderId="1" xfId="0" applyFont="1" applyBorder="1" applyAlignment="1">
      <alignment horizontal="left" vertical="center" wrapText="1"/>
    </xf>
    <xf numFmtId="0" fontId="5" fillId="0" borderId="1" xfId="3" applyFont="1" applyBorder="1" applyAlignment="1">
      <alignment horizontal="right" vertical="center"/>
    </xf>
    <xf numFmtId="0" fontId="36" fillId="0" borderId="1" xfId="3" applyFont="1" applyBorder="1" applyAlignment="1">
      <alignment horizontal="center" vertical="center" wrapText="1"/>
    </xf>
    <xf numFmtId="0" fontId="36" fillId="0" borderId="1" xfId="3" applyFont="1" applyBorder="1" applyAlignment="1">
      <alignment horizontal="left" vertical="center" wrapText="1"/>
    </xf>
    <xf numFmtId="0" fontId="19" fillId="2" borderId="1" xfId="13" applyFont="1" applyFill="1" applyBorder="1" applyAlignment="1">
      <alignment horizontal="left" vertical="center" wrapText="1"/>
    </xf>
    <xf numFmtId="172" fontId="1" fillId="0" borderId="1" xfId="3" applyNumberFormat="1" applyBorder="1"/>
    <xf numFmtId="0" fontId="1" fillId="2" borderId="1" xfId="13" applyFill="1" applyBorder="1" applyAlignment="1">
      <alignment horizontal="left" vertical="center" wrapText="1"/>
    </xf>
    <xf numFmtId="0" fontId="19" fillId="2" borderId="1" xfId="0" applyFont="1" applyFill="1" applyBorder="1"/>
    <xf numFmtId="0" fontId="1" fillId="2" borderId="1" xfId="3" applyFill="1" applyBorder="1" applyAlignment="1">
      <alignment horizontal="left" vertical="center"/>
    </xf>
    <xf numFmtId="0" fontId="5" fillId="2" borderId="1" xfId="13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48" fillId="4" borderId="1" xfId="5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7" fillId="4" borderId="1" xfId="3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41" fillId="2" borderId="1" xfId="5" applyFont="1" applyFill="1" applyBorder="1" applyAlignment="1">
      <alignment horizontal="left" vertical="center" wrapText="1"/>
    </xf>
    <xf numFmtId="0" fontId="39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35" fillId="4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/>
    </xf>
    <xf numFmtId="0" fontId="5" fillId="4" borderId="1" xfId="0" applyFont="1" applyFill="1" applyBorder="1"/>
    <xf numFmtId="168" fontId="1" fillId="3" borderId="1" xfId="3" applyNumberFormat="1" applyFill="1" applyBorder="1"/>
    <xf numFmtId="168" fontId="1" fillId="3" borderId="0" xfId="3" applyNumberFormat="1" applyFill="1"/>
    <xf numFmtId="0" fontId="11" fillId="4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168" fontId="1" fillId="0" borderId="0" xfId="3" applyNumberFormat="1"/>
    <xf numFmtId="0" fontId="33" fillId="0" borderId="0" xfId="0" applyFont="1"/>
    <xf numFmtId="2" fontId="43" fillId="0" borderId="1" xfId="3" applyNumberFormat="1" applyFont="1" applyBorder="1" applyAlignment="1">
      <alignment horizontal="center" vertical="center"/>
    </xf>
    <xf numFmtId="0" fontId="50" fillId="0" borderId="0" xfId="6" applyFont="1" applyAlignment="1">
      <alignment vertical="center" wrapText="1"/>
    </xf>
    <xf numFmtId="0" fontId="50" fillId="0" borderId="0" xfId="3" applyFont="1"/>
    <xf numFmtId="0" fontId="40" fillId="0" borderId="0" xfId="0" applyFont="1"/>
    <xf numFmtId="0" fontId="52" fillId="0" borderId="1" xfId="3" applyFont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/>
    </xf>
    <xf numFmtId="3" fontId="5" fillId="2" borderId="1" xfId="3" applyNumberFormat="1" applyFont="1" applyFill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3" fontId="11" fillId="2" borderId="1" xfId="3" applyNumberFormat="1" applyFont="1" applyFill="1" applyBorder="1" applyAlignment="1">
      <alignment horizontal="center" vertical="center"/>
    </xf>
    <xf numFmtId="0" fontId="1" fillId="0" borderId="1" xfId="3" applyBorder="1" applyAlignment="1">
      <alignment horizontal="right"/>
    </xf>
    <xf numFmtId="0" fontId="5" fillId="0" borderId="1" xfId="3" applyFont="1" applyBorder="1" applyAlignment="1">
      <alignment horizontal="right"/>
    </xf>
    <xf numFmtId="0" fontId="39" fillId="0" borderId="1" xfId="0" applyFont="1" applyBorder="1" applyAlignment="1">
      <alignment horizontal="right" vertical="center"/>
    </xf>
    <xf numFmtId="0" fontId="1" fillId="2" borderId="1" xfId="3" applyFill="1" applyBorder="1" applyAlignment="1">
      <alignment horizontal="right"/>
    </xf>
    <xf numFmtId="165" fontId="11" fillId="6" borderId="1" xfId="1" applyFont="1" applyFill="1" applyBorder="1" applyAlignment="1" applyProtection="1">
      <alignment horizontal="center" vertical="center" wrapText="1"/>
    </xf>
    <xf numFmtId="164" fontId="17" fillId="7" borderId="1" xfId="10" applyFont="1" applyFill="1" applyBorder="1" applyProtection="1"/>
    <xf numFmtId="2" fontId="17" fillId="7" borderId="1" xfId="3" applyNumberFormat="1" applyFont="1" applyFill="1" applyBorder="1"/>
    <xf numFmtId="0" fontId="1" fillId="7" borderId="1" xfId="3" applyFill="1" applyBorder="1"/>
    <xf numFmtId="0" fontId="17" fillId="7" borderId="1" xfId="3" applyFont="1" applyFill="1" applyBorder="1"/>
    <xf numFmtId="3" fontId="5" fillId="2" borderId="1" xfId="3" applyNumberFormat="1" applyFont="1" applyFill="1" applyBorder="1" applyAlignment="1">
      <alignment horizontal="right" vertical="center"/>
    </xf>
    <xf numFmtId="0" fontId="1" fillId="0" borderId="1" xfId="3" applyBorder="1" applyAlignment="1">
      <alignment horizontal="right" wrapText="1"/>
    </xf>
    <xf numFmtId="0" fontId="1" fillId="2" borderId="1" xfId="3" applyFill="1" applyBorder="1" applyAlignment="1">
      <alignment horizontal="right" wrapText="1"/>
    </xf>
    <xf numFmtId="3" fontId="5" fillId="2" borderId="3" xfId="3" applyNumberFormat="1" applyFont="1" applyFill="1" applyBorder="1" applyAlignment="1">
      <alignment horizontal="right" vertical="center"/>
    </xf>
    <xf numFmtId="169" fontId="1" fillId="5" borderId="1" xfId="3" applyNumberFormat="1" applyFill="1" applyBorder="1" applyAlignment="1">
      <alignment horizontal="right" vertical="center"/>
    </xf>
    <xf numFmtId="165" fontId="11" fillId="5" borderId="1" xfId="1" applyFont="1" applyFill="1" applyBorder="1" applyAlignment="1" applyProtection="1">
      <alignment horizontal="right" vertical="center" wrapText="1"/>
    </xf>
    <xf numFmtId="3" fontId="1" fillId="0" borderId="1" xfId="3" applyNumberFormat="1" applyBorder="1"/>
    <xf numFmtId="0" fontId="53" fillId="0" borderId="1" xfId="3" applyFont="1" applyBorder="1" applyAlignment="1">
      <alignment horizontal="right" vertical="center"/>
    </xf>
    <xf numFmtId="0" fontId="52" fillId="0" borderId="1" xfId="3" applyFont="1" applyBorder="1" applyAlignment="1">
      <alignment horizontal="right" vertical="center"/>
    </xf>
    <xf numFmtId="0" fontId="53" fillId="0" borderId="1" xfId="0" applyFont="1" applyBorder="1" applyAlignment="1">
      <alignment horizontal="right" vertical="center"/>
    </xf>
    <xf numFmtId="168" fontId="17" fillId="7" borderId="1" xfId="3" applyNumberFormat="1" applyFont="1" applyFill="1" applyBorder="1" applyAlignment="1">
      <alignment horizontal="right"/>
    </xf>
    <xf numFmtId="10" fontId="17" fillId="8" borderId="1" xfId="3" applyNumberFormat="1" applyFont="1" applyFill="1" applyBorder="1" applyAlignment="1">
      <alignment horizontal="right"/>
    </xf>
    <xf numFmtId="175" fontId="17" fillId="7" borderId="1" xfId="3" applyNumberFormat="1" applyFont="1" applyFill="1" applyBorder="1" applyAlignment="1">
      <alignment horizontal="right"/>
    </xf>
    <xf numFmtId="0" fontId="11" fillId="7" borderId="1" xfId="3" applyFont="1" applyFill="1" applyBorder="1" applyAlignment="1">
      <alignment horizontal="left" vertical="center" wrapText="1"/>
    </xf>
    <xf numFmtId="169" fontId="0" fillId="7" borderId="1" xfId="3" applyNumberFormat="1" applyFont="1" applyFill="1" applyBorder="1" applyAlignment="1">
      <alignment horizontal="right" vertical="center"/>
    </xf>
    <xf numFmtId="4" fontId="14" fillId="7" borderId="1" xfId="3" applyNumberFormat="1" applyFont="1" applyFill="1" applyBorder="1" applyAlignment="1">
      <alignment horizontal="center" vertical="center"/>
    </xf>
    <xf numFmtId="0" fontId="11" fillId="7" borderId="1" xfId="3" applyFont="1" applyFill="1" applyBorder="1" applyAlignment="1">
      <alignment vertical="center" wrapText="1"/>
    </xf>
    <xf numFmtId="164" fontId="15" fillId="7" borderId="1" xfId="1" applyNumberFormat="1" applyFont="1" applyFill="1" applyBorder="1" applyAlignment="1" applyProtection="1">
      <alignment horizontal="right" vertical="center"/>
    </xf>
    <xf numFmtId="164" fontId="16" fillId="7" borderId="1" xfId="1" applyNumberFormat="1" applyFont="1" applyFill="1" applyBorder="1" applyAlignment="1" applyProtection="1">
      <alignment horizontal="right" vertical="center"/>
    </xf>
    <xf numFmtId="166" fontId="15" fillId="7" borderId="1" xfId="3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2" fontId="25" fillId="7" borderId="1" xfId="3" applyNumberFormat="1" applyFont="1" applyFill="1" applyBorder="1"/>
    <xf numFmtId="168" fontId="1" fillId="7" borderId="1" xfId="3" applyNumberFormat="1" applyFill="1" applyBorder="1"/>
    <xf numFmtId="168" fontId="17" fillId="7" borderId="1" xfId="3" applyNumberFormat="1" applyFont="1" applyFill="1" applyBorder="1"/>
    <xf numFmtId="0" fontId="38" fillId="2" borderId="1" xfId="0" applyFont="1" applyFill="1" applyBorder="1" applyAlignment="1">
      <alignment horizontal="right" vertical="center" wrapText="1"/>
    </xf>
    <xf numFmtId="0" fontId="1" fillId="0" borderId="1" xfId="13" applyBorder="1" applyAlignment="1">
      <alignment vertical="center" wrapText="1"/>
    </xf>
    <xf numFmtId="165" fontId="17" fillId="7" borderId="1" xfId="3" applyNumberFormat="1" applyFont="1" applyFill="1" applyBorder="1"/>
    <xf numFmtId="164" fontId="17" fillId="7" borderId="1" xfId="3" applyNumberFormat="1" applyFont="1" applyFill="1" applyBorder="1"/>
    <xf numFmtId="2" fontId="14" fillId="7" borderId="1" xfId="3" applyNumberFormat="1" applyFont="1" applyFill="1" applyBorder="1" applyAlignment="1">
      <alignment vertical="center" wrapText="1"/>
    </xf>
    <xf numFmtId="165" fontId="1" fillId="7" borderId="1" xfId="3" applyNumberFormat="1" applyFill="1" applyBorder="1"/>
    <xf numFmtId="0" fontId="0" fillId="7" borderId="1" xfId="0" applyFill="1" applyBorder="1" applyAlignment="1">
      <alignment horizontal="left" vertical="center" wrapText="1"/>
    </xf>
    <xf numFmtId="164" fontId="1" fillId="7" borderId="1" xfId="3" applyNumberFormat="1" applyFill="1" applyBorder="1"/>
    <xf numFmtId="0" fontId="5" fillId="0" borderId="0" xfId="3" applyFont="1" applyAlignment="1">
      <alignment horizontal="center" wrapText="1"/>
    </xf>
    <xf numFmtId="0" fontId="5" fillId="0" borderId="0" xfId="3" applyFont="1" applyAlignment="1">
      <alignment horizontal="center"/>
    </xf>
    <xf numFmtId="0" fontId="9" fillId="2" borderId="0" xfId="3" applyFont="1" applyFill="1" applyAlignment="1">
      <alignment horizontal="left" wrapText="1"/>
    </xf>
    <xf numFmtId="0" fontId="9" fillId="2" borderId="0" xfId="5" applyFont="1" applyFill="1" applyAlignment="1">
      <alignment wrapText="1"/>
    </xf>
    <xf numFmtId="0" fontId="32" fillId="2" borderId="5" xfId="3" applyFont="1" applyFill="1" applyBorder="1" applyAlignment="1">
      <alignment horizontal="left" wrapText="1"/>
    </xf>
  </cellXfs>
  <cellStyles count="16">
    <cellStyle name="Excel Built-in Explanatory Text" xfId="15" xr:uid="{00000000-0005-0000-0000-000014000000}"/>
    <cellStyle name="Excel Built-in Normal" xfId="13" xr:uid="{00000000-0005-0000-0000-000012000000}"/>
    <cellStyle name="Excel_BuiltIn_Tekst objaśnienia 1" xfId="14" xr:uid="{00000000-0005-0000-0000-000013000000}"/>
    <cellStyle name="Excel_BuiltIn_Tekst objaśnienia 2" xfId="12" xr:uid="{00000000-0005-0000-0000-000011000000}"/>
    <cellStyle name="Normalny" xfId="0" builtinId="0"/>
    <cellStyle name="Normalny 2" xfId="3" xr:uid="{00000000-0005-0000-0000-000006000000}"/>
    <cellStyle name="Normalny 3" xfId="4" xr:uid="{00000000-0005-0000-0000-000007000000}"/>
    <cellStyle name="Normalny_Arkusz1" xfId="5" xr:uid="{00000000-0005-0000-0000-000009000000}"/>
    <cellStyle name="Normalny_Zeszyt1" xfId="6" xr:uid="{00000000-0005-0000-0000-00000B000000}"/>
    <cellStyle name="Procentowy" xfId="2" builtinId="5"/>
    <cellStyle name="Procentowy 2" xfId="7" xr:uid="{00000000-0005-0000-0000-00000C000000}"/>
    <cellStyle name="Styl 1" xfId="8" xr:uid="{00000000-0005-0000-0000-00000D000000}"/>
    <cellStyle name="Tekst objaśnienia 2" xfId="9" xr:uid="{00000000-0005-0000-0000-00000E000000}"/>
    <cellStyle name="Walutowy" xfId="1" builtinId="4"/>
    <cellStyle name="Walutowy 2" xfId="10" xr:uid="{00000000-0005-0000-0000-00000F000000}"/>
    <cellStyle name="Walutowy 3" xfId="11" xr:uid="{00000000-0005-0000-0000-000010000000}"/>
  </cellStyles>
  <dxfs count="6"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E7E6E6"/>
      <rgbColor rgb="FFCCFFFF"/>
      <rgbColor rgb="FF660066"/>
      <rgbColor rgb="FFFF8080"/>
      <rgbColor rgb="FF0066CC"/>
      <rgbColor rgb="FFC0E3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FF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zadanie%203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danie 3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FFE00"/>
    <pageSetUpPr fitToPage="1"/>
  </sheetPr>
  <dimension ref="A1:AMI410"/>
  <sheetViews>
    <sheetView topLeftCell="A376" zoomScaleNormal="100" workbookViewId="0">
      <selection activeCell="A380" sqref="A380:XFD380"/>
    </sheetView>
  </sheetViews>
  <sheetFormatPr defaultColWidth="8.5703125" defaultRowHeight="15" x14ac:dyDescent="0.25"/>
  <cols>
    <col min="1" max="1" width="4.28515625" style="5" customWidth="1"/>
    <col min="2" max="2" width="47" style="6" customWidth="1"/>
    <col min="3" max="3" width="22" style="6" customWidth="1"/>
    <col min="4" max="4" width="8" style="7" customWidth="1"/>
    <col min="5" max="5" width="16.28515625" style="8" customWidth="1"/>
    <col min="6" max="6" width="15.28515625" style="5" customWidth="1"/>
    <col min="7" max="7" width="8" style="5" customWidth="1"/>
    <col min="8" max="8" width="11.140625" style="5" customWidth="1"/>
    <col min="9" max="9" width="14.7109375" style="5" customWidth="1"/>
    <col min="10" max="245" width="8.5703125" style="5"/>
    <col min="246" max="252" width="11.140625" style="5" customWidth="1"/>
    <col min="253" max="253" width="4.28515625" style="5" customWidth="1"/>
    <col min="254" max="254" width="53.7109375" style="5" customWidth="1"/>
    <col min="255" max="255" width="22" style="5" customWidth="1"/>
    <col min="256" max="256" width="8" style="5" customWidth="1"/>
    <col min="257" max="257" width="11.85546875" style="5" customWidth="1"/>
    <col min="258" max="258" width="16.28515625" style="5" customWidth="1"/>
    <col min="259" max="259" width="8.5703125" style="5"/>
    <col min="260" max="260" width="15.28515625" style="5" customWidth="1"/>
    <col min="261" max="261" width="11.140625" style="5" customWidth="1"/>
    <col min="262" max="262" width="10.7109375" style="5" customWidth="1"/>
    <col min="263" max="501" width="8.5703125" style="5"/>
    <col min="502" max="508" width="11.140625" style="5" customWidth="1"/>
    <col min="509" max="509" width="4.28515625" style="5" customWidth="1"/>
    <col min="510" max="510" width="53.7109375" style="5" customWidth="1"/>
    <col min="511" max="511" width="22" style="5" customWidth="1"/>
    <col min="512" max="512" width="8" style="5" customWidth="1"/>
    <col min="513" max="513" width="11.85546875" style="5" customWidth="1"/>
    <col min="514" max="514" width="16.28515625" style="5" customWidth="1"/>
    <col min="515" max="515" width="8.5703125" style="5"/>
    <col min="516" max="516" width="15.28515625" style="5" customWidth="1"/>
    <col min="517" max="517" width="11.140625" style="5" customWidth="1"/>
    <col min="518" max="518" width="10.7109375" style="5" customWidth="1"/>
    <col min="519" max="757" width="8.5703125" style="5"/>
    <col min="758" max="764" width="11.140625" style="5" customWidth="1"/>
    <col min="765" max="765" width="4.28515625" style="5" customWidth="1"/>
    <col min="766" max="766" width="53.7109375" style="5" customWidth="1"/>
    <col min="767" max="767" width="22" style="5" customWidth="1"/>
    <col min="768" max="768" width="8" style="5" customWidth="1"/>
    <col min="769" max="769" width="11.85546875" style="5" customWidth="1"/>
    <col min="770" max="770" width="16.28515625" style="5" customWidth="1"/>
    <col min="771" max="771" width="8.5703125" style="5"/>
    <col min="772" max="772" width="15.28515625" style="5" customWidth="1"/>
    <col min="773" max="773" width="11.140625" style="5" customWidth="1"/>
    <col min="774" max="774" width="10.7109375" style="5" customWidth="1"/>
    <col min="775" max="1013" width="8.5703125" style="5"/>
    <col min="1014" max="1018" width="11.140625" style="5" customWidth="1"/>
    <col min="1019" max="1023" width="11.5703125" customWidth="1"/>
  </cols>
  <sheetData>
    <row r="1" spans="1:1023" ht="12.75" customHeight="1" x14ac:dyDescent="0.25">
      <c r="A1" s="215" t="s">
        <v>1133</v>
      </c>
      <c r="B1" s="217"/>
      <c r="C1" s="9"/>
      <c r="D1" s="10"/>
      <c r="E1" s="9"/>
      <c r="F1" s="9"/>
    </row>
    <row r="2" spans="1:1023" x14ac:dyDescent="0.25">
      <c r="A2" s="218" t="s">
        <v>1132</v>
      </c>
      <c r="B2" s="219"/>
      <c r="C2" s="11"/>
      <c r="D2" s="12"/>
      <c r="F2" s="13"/>
      <c r="G2" s="8"/>
    </row>
    <row r="3" spans="1:1023" x14ac:dyDescent="0.25">
      <c r="A3" s="3" t="s">
        <v>0</v>
      </c>
      <c r="B3" s="2"/>
      <c r="C3" s="2"/>
      <c r="D3" s="14"/>
      <c r="E3" s="3"/>
      <c r="F3" s="3"/>
      <c r="G3" s="3"/>
      <c r="H3" s="15"/>
    </row>
    <row r="4" spans="1:1023" s="20" customFormat="1" ht="37.5" customHeight="1" x14ac:dyDescent="0.25">
      <c r="A4" s="16" t="s">
        <v>1</v>
      </c>
      <c r="B4" s="16" t="s">
        <v>2</v>
      </c>
      <c r="C4" s="16" t="s">
        <v>3</v>
      </c>
      <c r="D4" s="16" t="s">
        <v>4</v>
      </c>
      <c r="E4" s="17" t="s">
        <v>5</v>
      </c>
      <c r="F4" s="17" t="s">
        <v>6</v>
      </c>
      <c r="G4" s="18" t="s">
        <v>7</v>
      </c>
      <c r="H4" s="17" t="s">
        <v>8</v>
      </c>
      <c r="I4" s="17" t="s">
        <v>9</v>
      </c>
      <c r="J4" s="19" t="s">
        <v>10</v>
      </c>
      <c r="AMH4"/>
      <c r="AMI4"/>
    </row>
    <row r="5" spans="1:1023" x14ac:dyDescent="0.25">
      <c r="A5" s="21">
        <v>1</v>
      </c>
      <c r="B5" s="22" t="s">
        <v>11</v>
      </c>
      <c r="C5" s="23" t="s">
        <v>12</v>
      </c>
      <c r="D5" s="56">
        <v>7</v>
      </c>
      <c r="E5" s="24"/>
      <c r="F5" s="25"/>
      <c r="G5" s="26"/>
      <c r="H5" s="27"/>
      <c r="I5" s="28"/>
      <c r="J5" s="27"/>
    </row>
    <row r="6" spans="1:1023" ht="30" customHeight="1" x14ac:dyDescent="0.25">
      <c r="A6" s="21">
        <v>2</v>
      </c>
      <c r="B6" s="22" t="s">
        <v>13</v>
      </c>
      <c r="C6" s="23" t="s">
        <v>14</v>
      </c>
      <c r="D6" s="56">
        <v>170</v>
      </c>
      <c r="E6" s="24"/>
      <c r="F6" s="25"/>
      <c r="G6" s="26"/>
      <c r="H6" s="27"/>
      <c r="I6" s="28"/>
      <c r="J6" s="27"/>
    </row>
    <row r="7" spans="1:1023" x14ac:dyDescent="0.25">
      <c r="A7" s="21">
        <v>3</v>
      </c>
      <c r="B7" s="22" t="s">
        <v>15</v>
      </c>
      <c r="C7" s="23" t="s">
        <v>16</v>
      </c>
      <c r="D7" s="56">
        <v>23</v>
      </c>
      <c r="E7" s="24"/>
      <c r="F7" s="25"/>
      <c r="G7" s="26"/>
      <c r="H7" s="27"/>
      <c r="I7" s="28"/>
      <c r="J7" s="27"/>
    </row>
    <row r="8" spans="1:1023" x14ac:dyDescent="0.25">
      <c r="A8" s="21">
        <v>4</v>
      </c>
      <c r="B8" s="22" t="s">
        <v>17</v>
      </c>
      <c r="C8" s="23" t="s">
        <v>18</v>
      </c>
      <c r="D8" s="56">
        <v>150</v>
      </c>
      <c r="E8" s="24"/>
      <c r="F8" s="25"/>
      <c r="G8" s="26"/>
      <c r="H8" s="27"/>
      <c r="I8" s="28"/>
      <c r="J8" s="27"/>
    </row>
    <row r="9" spans="1:1023" x14ac:dyDescent="0.25">
      <c r="A9" s="21">
        <v>5</v>
      </c>
      <c r="B9" s="22" t="s">
        <v>19</v>
      </c>
      <c r="C9" s="23" t="s">
        <v>20</v>
      </c>
      <c r="D9" s="56">
        <v>16</v>
      </c>
      <c r="E9" s="24"/>
      <c r="F9" s="25"/>
      <c r="G9" s="26"/>
      <c r="H9" s="27"/>
      <c r="I9" s="28"/>
      <c r="J9" s="27"/>
    </row>
    <row r="10" spans="1:1023" x14ac:dyDescent="0.25">
      <c r="A10" s="21">
        <v>6</v>
      </c>
      <c r="B10" s="22" t="s">
        <v>21</v>
      </c>
      <c r="C10" s="23" t="s">
        <v>22</v>
      </c>
      <c r="D10" s="56">
        <v>15</v>
      </c>
      <c r="E10" s="24"/>
      <c r="F10" s="25"/>
      <c r="G10" s="26"/>
      <c r="H10" s="27"/>
      <c r="I10" s="28"/>
      <c r="J10" s="27"/>
    </row>
    <row r="11" spans="1:1023" x14ac:dyDescent="0.25">
      <c r="A11" s="21">
        <v>7</v>
      </c>
      <c r="B11" s="29" t="s">
        <v>23</v>
      </c>
      <c r="C11" s="30" t="s">
        <v>24</v>
      </c>
      <c r="D11" s="220">
        <v>20</v>
      </c>
      <c r="E11" s="31"/>
      <c r="F11" s="32"/>
      <c r="G11" s="33"/>
      <c r="H11" s="34"/>
      <c r="I11" s="35"/>
      <c r="J11" s="36"/>
    </row>
    <row r="12" spans="1:1023" x14ac:dyDescent="0.25">
      <c r="A12" s="21">
        <v>8</v>
      </c>
      <c r="B12" s="22" t="s">
        <v>25</v>
      </c>
      <c r="C12" s="23" t="s">
        <v>26</v>
      </c>
      <c r="D12" s="56">
        <v>7</v>
      </c>
      <c r="E12" s="24"/>
      <c r="F12" s="25"/>
      <c r="G12" s="26"/>
      <c r="H12" s="27"/>
      <c r="I12" s="28"/>
      <c r="J12" s="27"/>
    </row>
    <row r="13" spans="1:1023" x14ac:dyDescent="0.25">
      <c r="A13" s="21">
        <v>9</v>
      </c>
      <c r="B13" s="22" t="s">
        <v>27</v>
      </c>
      <c r="C13" s="23" t="s">
        <v>12</v>
      </c>
      <c r="D13" s="56">
        <v>3</v>
      </c>
      <c r="E13" s="24"/>
      <c r="F13" s="25"/>
      <c r="G13" s="26"/>
      <c r="H13" s="27"/>
      <c r="I13" s="28"/>
      <c r="J13" s="27"/>
    </row>
    <row r="14" spans="1:1023" x14ac:dyDescent="0.25">
      <c r="A14" s="21">
        <v>10</v>
      </c>
      <c r="B14" s="22" t="s">
        <v>28</v>
      </c>
      <c r="C14" s="23" t="s">
        <v>29</v>
      </c>
      <c r="D14" s="56">
        <v>140</v>
      </c>
      <c r="E14" s="24"/>
      <c r="F14" s="25"/>
      <c r="G14" s="26"/>
      <c r="H14" s="27"/>
      <c r="I14" s="28"/>
      <c r="J14" s="27"/>
    </row>
    <row r="15" spans="1:1023" x14ac:dyDescent="0.25">
      <c r="A15" s="21">
        <v>11</v>
      </c>
      <c r="B15" s="22" t="s">
        <v>30</v>
      </c>
      <c r="C15" s="23" t="s">
        <v>29</v>
      </c>
      <c r="D15" s="56">
        <v>30</v>
      </c>
      <c r="E15" s="24"/>
      <c r="F15" s="25"/>
      <c r="G15" s="26"/>
      <c r="H15" s="27"/>
      <c r="I15" s="28"/>
      <c r="J15" s="27"/>
    </row>
    <row r="16" spans="1:1023" x14ac:dyDescent="0.25">
      <c r="A16" s="21">
        <v>12</v>
      </c>
      <c r="B16" s="22" t="s">
        <v>31</v>
      </c>
      <c r="C16" s="23" t="s">
        <v>32</v>
      </c>
      <c r="D16" s="56">
        <v>2</v>
      </c>
      <c r="E16" s="24"/>
      <c r="F16" s="25"/>
      <c r="G16" s="26"/>
      <c r="H16" s="27"/>
      <c r="I16" s="28"/>
      <c r="J16" s="27"/>
    </row>
    <row r="17" spans="1:1023" x14ac:dyDescent="0.25">
      <c r="A17" s="21">
        <v>13</v>
      </c>
      <c r="B17" s="22" t="s">
        <v>33</v>
      </c>
      <c r="C17" s="23" t="s">
        <v>18</v>
      </c>
      <c r="D17" s="56">
        <v>2</v>
      </c>
      <c r="E17" s="24"/>
      <c r="F17" s="25"/>
      <c r="G17" s="26"/>
      <c r="H17" s="27"/>
      <c r="I17" s="28"/>
      <c r="J17" s="27"/>
    </row>
    <row r="18" spans="1:1023" s="38" customFormat="1" x14ac:dyDescent="0.25">
      <c r="A18" s="21">
        <v>14</v>
      </c>
      <c r="B18" s="22" t="s">
        <v>34</v>
      </c>
      <c r="C18" s="23" t="s">
        <v>35</v>
      </c>
      <c r="D18" s="56">
        <v>45</v>
      </c>
      <c r="E18" s="24"/>
      <c r="F18" s="25"/>
      <c r="G18" s="26"/>
      <c r="H18" s="37"/>
      <c r="I18" s="28"/>
      <c r="J18" s="37"/>
      <c r="AMH18"/>
      <c r="AMI18"/>
    </row>
    <row r="19" spans="1:1023" x14ac:dyDescent="0.25">
      <c r="A19" s="21">
        <v>15</v>
      </c>
      <c r="B19" s="22" t="s">
        <v>36</v>
      </c>
      <c r="C19" s="23" t="s">
        <v>37</v>
      </c>
      <c r="D19" s="56">
        <v>2</v>
      </c>
      <c r="E19" s="24"/>
      <c r="F19" s="25"/>
      <c r="G19" s="26"/>
      <c r="H19" s="27"/>
      <c r="I19" s="28"/>
      <c r="J19" s="27"/>
    </row>
    <row r="20" spans="1:1023" x14ac:dyDescent="0.25">
      <c r="A20" s="21">
        <v>16</v>
      </c>
      <c r="B20" s="23" t="s">
        <v>38</v>
      </c>
      <c r="C20" s="23" t="s">
        <v>39</v>
      </c>
      <c r="D20" s="56">
        <v>50</v>
      </c>
      <c r="E20" s="24"/>
      <c r="F20" s="25"/>
      <c r="G20" s="26"/>
      <c r="H20" s="27"/>
      <c r="I20" s="28"/>
      <c r="J20" s="27"/>
    </row>
    <row r="21" spans="1:1023" x14ac:dyDescent="0.25">
      <c r="A21" s="21">
        <v>17</v>
      </c>
      <c r="B21" s="22" t="s">
        <v>40</v>
      </c>
      <c r="C21" s="23" t="s">
        <v>41</v>
      </c>
      <c r="D21" s="56">
        <v>27</v>
      </c>
      <c r="E21" s="24"/>
      <c r="F21" s="25"/>
      <c r="G21" s="26"/>
      <c r="H21" s="27"/>
      <c r="I21" s="28"/>
      <c r="J21" s="27"/>
    </row>
    <row r="22" spans="1:1023" s="38" customFormat="1" ht="25.5" x14ac:dyDescent="0.25">
      <c r="A22" s="21">
        <v>18</v>
      </c>
      <c r="B22" s="22" t="s">
        <v>42</v>
      </c>
      <c r="C22" s="23" t="s">
        <v>43</v>
      </c>
      <c r="D22" s="56">
        <v>54</v>
      </c>
      <c r="E22" s="24"/>
      <c r="F22" s="25"/>
      <c r="G22" s="26"/>
      <c r="H22" s="37"/>
      <c r="I22" s="28"/>
      <c r="J22" s="37"/>
      <c r="AMH22"/>
      <c r="AMI22"/>
    </row>
    <row r="23" spans="1:1023" ht="16.5" customHeight="1" x14ac:dyDescent="0.25">
      <c r="A23" s="21">
        <v>19</v>
      </c>
      <c r="B23" s="22" t="s">
        <v>44</v>
      </c>
      <c r="C23" s="23" t="s">
        <v>45</v>
      </c>
      <c r="D23" s="56">
        <v>50</v>
      </c>
      <c r="E23" s="24"/>
      <c r="F23" s="25"/>
      <c r="G23" s="26"/>
      <c r="H23" s="27"/>
      <c r="I23" s="28"/>
      <c r="J23" s="27"/>
    </row>
    <row r="24" spans="1:1023" ht="16.5" customHeight="1" x14ac:dyDescent="0.25">
      <c r="A24" s="21">
        <v>20</v>
      </c>
      <c r="B24" s="22" t="s">
        <v>46</v>
      </c>
      <c r="C24" s="23" t="s">
        <v>45</v>
      </c>
      <c r="D24" s="56">
        <v>10</v>
      </c>
      <c r="E24" s="24"/>
      <c r="F24" s="25"/>
      <c r="G24" s="26"/>
      <c r="H24" s="27"/>
      <c r="I24" s="28"/>
      <c r="J24" s="27"/>
    </row>
    <row r="25" spans="1:1023" ht="29.25" customHeight="1" x14ac:dyDescent="0.25">
      <c r="A25" s="21">
        <v>21</v>
      </c>
      <c r="B25" s="22" t="s">
        <v>47</v>
      </c>
      <c r="C25" s="23" t="s">
        <v>48</v>
      </c>
      <c r="D25" s="56">
        <v>1</v>
      </c>
      <c r="E25" s="24"/>
      <c r="F25" s="25"/>
      <c r="G25" s="26"/>
      <c r="H25" s="27"/>
      <c r="I25" s="28"/>
      <c r="J25" s="27"/>
    </row>
    <row r="26" spans="1:1023" ht="30" customHeight="1" x14ac:dyDescent="0.25">
      <c r="A26" s="21">
        <v>22</v>
      </c>
      <c r="B26" s="22" t="s">
        <v>49</v>
      </c>
      <c r="C26" s="23" t="s">
        <v>50</v>
      </c>
      <c r="D26" s="56">
        <v>1</v>
      </c>
      <c r="E26" s="24"/>
      <c r="F26" s="25"/>
      <c r="G26" s="26"/>
      <c r="H26" s="27"/>
      <c r="I26" s="28"/>
      <c r="J26" s="27"/>
    </row>
    <row r="27" spans="1:1023" ht="30" customHeight="1" x14ac:dyDescent="0.25">
      <c r="A27" s="21">
        <v>23</v>
      </c>
      <c r="B27" s="22" t="s">
        <v>51</v>
      </c>
      <c r="C27" s="23" t="s">
        <v>52</v>
      </c>
      <c r="D27" s="56">
        <v>45</v>
      </c>
      <c r="E27" s="24"/>
      <c r="F27" s="25"/>
      <c r="G27" s="26"/>
      <c r="H27" s="27"/>
      <c r="I27" s="28"/>
      <c r="J27" s="27"/>
    </row>
    <row r="28" spans="1:1023" ht="30" customHeight="1" x14ac:dyDescent="0.25">
      <c r="A28" s="21">
        <v>24</v>
      </c>
      <c r="B28" s="39" t="s">
        <v>53</v>
      </c>
      <c r="C28" s="40" t="s">
        <v>35</v>
      </c>
      <c r="D28" s="56">
        <v>850</v>
      </c>
      <c r="E28" s="24"/>
      <c r="F28" s="25"/>
      <c r="G28" s="26"/>
      <c r="H28" s="27"/>
      <c r="I28" s="28"/>
      <c r="J28" s="27"/>
    </row>
    <row r="29" spans="1:1023" x14ac:dyDescent="0.25">
      <c r="A29" s="21">
        <v>25</v>
      </c>
      <c r="B29" s="39" t="s">
        <v>54</v>
      </c>
      <c r="C29" s="40" t="s">
        <v>55</v>
      </c>
      <c r="D29" s="56">
        <v>40</v>
      </c>
      <c r="E29" s="24"/>
      <c r="F29" s="25"/>
      <c r="G29" s="26"/>
      <c r="H29" s="27"/>
      <c r="I29" s="28"/>
      <c r="J29" s="27"/>
    </row>
    <row r="30" spans="1:1023" ht="25.5" x14ac:dyDescent="0.25">
      <c r="A30" s="21">
        <v>26</v>
      </c>
      <c r="B30" s="39" t="s">
        <v>56</v>
      </c>
      <c r="C30" s="40" t="s">
        <v>57</v>
      </c>
      <c r="D30" s="56">
        <v>40</v>
      </c>
      <c r="E30" s="24"/>
      <c r="F30" s="25"/>
      <c r="G30" s="26"/>
      <c r="H30" s="27"/>
      <c r="I30" s="28"/>
      <c r="J30" s="27"/>
    </row>
    <row r="31" spans="1:1023" s="5" customFormat="1" x14ac:dyDescent="0.25">
      <c r="A31" s="21">
        <v>27</v>
      </c>
      <c r="B31" s="22" t="s">
        <v>58</v>
      </c>
      <c r="C31" s="23" t="s">
        <v>59</v>
      </c>
      <c r="D31" s="56">
        <v>5</v>
      </c>
      <c r="E31" s="24"/>
      <c r="F31" s="25"/>
      <c r="G31" s="26"/>
      <c r="H31" s="27"/>
      <c r="I31" s="28"/>
      <c r="J31" s="27"/>
      <c r="AMH31"/>
      <c r="AMI31"/>
    </row>
    <row r="32" spans="1:1023" s="5" customFormat="1" x14ac:dyDescent="0.25">
      <c r="A32" s="21">
        <v>28</v>
      </c>
      <c r="B32" s="22" t="s">
        <v>60</v>
      </c>
      <c r="C32" s="23" t="s">
        <v>61</v>
      </c>
      <c r="D32" s="56">
        <v>3</v>
      </c>
      <c r="E32" s="24"/>
      <c r="F32" s="25"/>
      <c r="G32" s="26"/>
      <c r="H32" s="27"/>
      <c r="I32" s="28"/>
      <c r="J32" s="27"/>
      <c r="AMH32"/>
      <c r="AMI32"/>
    </row>
    <row r="33" spans="1:1023" s="38" customFormat="1" ht="25.5" x14ac:dyDescent="0.25">
      <c r="A33" s="21">
        <v>29</v>
      </c>
      <c r="B33" s="22" t="s">
        <v>62</v>
      </c>
      <c r="C33" s="23" t="s">
        <v>63</v>
      </c>
      <c r="D33" s="56">
        <v>3</v>
      </c>
      <c r="E33" s="24"/>
      <c r="F33" s="25"/>
      <c r="G33" s="26"/>
      <c r="H33" s="37"/>
      <c r="I33" s="28"/>
      <c r="J33" s="37"/>
      <c r="AMH33"/>
      <c r="AMI33"/>
    </row>
    <row r="34" spans="1:1023" s="38" customFormat="1" x14ac:dyDescent="0.25">
      <c r="A34" s="21">
        <v>30</v>
      </c>
      <c r="B34" s="22" t="s">
        <v>64</v>
      </c>
      <c r="C34" s="23" t="s">
        <v>65</v>
      </c>
      <c r="D34" s="56">
        <v>3</v>
      </c>
      <c r="E34" s="24"/>
      <c r="F34" s="25"/>
      <c r="G34" s="26"/>
      <c r="H34" s="37"/>
      <c r="I34" s="28"/>
      <c r="J34" s="37"/>
      <c r="AMH34"/>
      <c r="AMI34"/>
    </row>
    <row r="35" spans="1:1023" s="38" customFormat="1" x14ac:dyDescent="0.25">
      <c r="A35" s="21">
        <v>31</v>
      </c>
      <c r="B35" s="22" t="s">
        <v>66</v>
      </c>
      <c r="C35" s="23" t="s">
        <v>67</v>
      </c>
      <c r="D35" s="56">
        <v>5</v>
      </c>
      <c r="E35" s="24"/>
      <c r="F35" s="25"/>
      <c r="G35" s="26"/>
      <c r="H35" s="37"/>
      <c r="I35" s="28"/>
      <c r="J35" s="37"/>
      <c r="AMH35"/>
      <c r="AMI35"/>
    </row>
    <row r="36" spans="1:1023" x14ac:dyDescent="0.25">
      <c r="A36" s="21">
        <v>32</v>
      </c>
      <c r="B36" s="22" t="s">
        <v>68</v>
      </c>
      <c r="C36" s="23" t="s">
        <v>69</v>
      </c>
      <c r="D36" s="56">
        <v>5</v>
      </c>
      <c r="E36" s="24"/>
      <c r="F36" s="25"/>
      <c r="G36" s="26"/>
      <c r="H36" s="27"/>
      <c r="I36" s="28"/>
      <c r="J36" s="27"/>
    </row>
    <row r="37" spans="1:1023" x14ac:dyDescent="0.25">
      <c r="A37" s="21">
        <v>33</v>
      </c>
      <c r="B37" s="22" t="s">
        <v>70</v>
      </c>
      <c r="C37" s="23" t="s">
        <v>71</v>
      </c>
      <c r="D37" s="56">
        <v>50</v>
      </c>
      <c r="E37" s="24"/>
      <c r="F37" s="25"/>
      <c r="G37" s="26"/>
      <c r="H37" s="27"/>
      <c r="I37" s="28"/>
      <c r="J37" s="27"/>
    </row>
    <row r="38" spans="1:1023" x14ac:dyDescent="0.25">
      <c r="A38" s="21">
        <v>34</v>
      </c>
      <c r="B38" s="22" t="s">
        <v>72</v>
      </c>
      <c r="C38" s="23" t="s">
        <v>73</v>
      </c>
      <c r="D38" s="56">
        <v>7</v>
      </c>
      <c r="E38" s="24"/>
      <c r="F38" s="25"/>
      <c r="G38" s="26"/>
      <c r="H38" s="27"/>
      <c r="I38" s="28"/>
      <c r="J38" s="27"/>
    </row>
    <row r="39" spans="1:1023" x14ac:dyDescent="0.25">
      <c r="A39" s="21">
        <v>35</v>
      </c>
      <c r="B39" s="39" t="s">
        <v>74</v>
      </c>
      <c r="C39" s="40" t="s">
        <v>75</v>
      </c>
      <c r="D39" s="56">
        <v>20</v>
      </c>
      <c r="E39" s="24"/>
      <c r="F39" s="25"/>
      <c r="G39" s="26"/>
      <c r="H39" s="27"/>
      <c r="I39" s="28"/>
      <c r="J39" s="27"/>
    </row>
    <row r="40" spans="1:1023" s="5" customFormat="1" x14ac:dyDescent="0.25">
      <c r="A40" s="21">
        <v>36</v>
      </c>
      <c r="B40" s="39" t="s">
        <v>76</v>
      </c>
      <c r="C40" s="40" t="s">
        <v>75</v>
      </c>
      <c r="D40" s="56">
        <v>30</v>
      </c>
      <c r="E40" s="24"/>
      <c r="F40" s="25"/>
      <c r="G40" s="26"/>
      <c r="H40" s="27"/>
      <c r="I40" s="28"/>
      <c r="J40" s="27"/>
      <c r="AMH40"/>
      <c r="AMI40"/>
    </row>
    <row r="41" spans="1:1023" x14ac:dyDescent="0.25">
      <c r="A41" s="21">
        <v>38</v>
      </c>
      <c r="B41" s="22" t="s">
        <v>77</v>
      </c>
      <c r="C41" s="23" t="s">
        <v>78</v>
      </c>
      <c r="D41" s="56">
        <v>9</v>
      </c>
      <c r="E41" s="24"/>
      <c r="F41" s="25"/>
      <c r="G41" s="26"/>
      <c r="H41" s="27"/>
      <c r="I41" s="28"/>
      <c r="J41" s="27"/>
    </row>
    <row r="42" spans="1:1023" ht="21.75" customHeight="1" x14ac:dyDescent="0.25">
      <c r="A42" s="21">
        <v>39</v>
      </c>
      <c r="B42" s="22" t="s">
        <v>79</v>
      </c>
      <c r="C42" s="23" t="s">
        <v>78</v>
      </c>
      <c r="D42" s="56">
        <v>6</v>
      </c>
      <c r="E42" s="24"/>
      <c r="F42" s="25"/>
      <c r="G42" s="26"/>
      <c r="H42" s="27"/>
      <c r="I42" s="28"/>
      <c r="J42" s="27"/>
    </row>
    <row r="43" spans="1:1023" x14ac:dyDescent="0.25">
      <c r="A43" s="21">
        <v>40</v>
      </c>
      <c r="B43" s="22" t="s">
        <v>80</v>
      </c>
      <c r="C43" s="23" t="s">
        <v>81</v>
      </c>
      <c r="D43" s="56">
        <v>27</v>
      </c>
      <c r="E43" s="24"/>
      <c r="F43" s="25"/>
      <c r="G43" s="26"/>
      <c r="H43" s="27"/>
      <c r="I43" s="28"/>
      <c r="J43" s="27"/>
    </row>
    <row r="44" spans="1:1023" s="38" customFormat="1" x14ac:dyDescent="0.25">
      <c r="A44" s="21">
        <v>41</v>
      </c>
      <c r="B44" s="22" t="s">
        <v>82</v>
      </c>
      <c r="C44" s="23" t="s">
        <v>81</v>
      </c>
      <c r="D44" s="56">
        <v>50</v>
      </c>
      <c r="E44" s="24"/>
      <c r="F44" s="25"/>
      <c r="G44" s="26"/>
      <c r="H44" s="37"/>
      <c r="I44" s="28"/>
      <c r="J44" s="37"/>
      <c r="AMH44"/>
      <c r="AMI44"/>
    </row>
    <row r="45" spans="1:1023" ht="21.75" customHeight="1" x14ac:dyDescent="0.25">
      <c r="A45" s="21">
        <v>42</v>
      </c>
      <c r="B45" s="22" t="s">
        <v>83</v>
      </c>
      <c r="C45" s="23" t="s">
        <v>14</v>
      </c>
      <c r="D45" s="56">
        <v>200</v>
      </c>
      <c r="E45" s="24"/>
      <c r="F45" s="25"/>
      <c r="G45" s="26"/>
      <c r="H45" s="27"/>
      <c r="I45" s="28"/>
      <c r="J45" s="27"/>
    </row>
    <row r="46" spans="1:1023" x14ac:dyDescent="0.25">
      <c r="A46" s="21">
        <v>43</v>
      </c>
      <c r="B46" s="22" t="s">
        <v>84</v>
      </c>
      <c r="C46" s="23" t="s">
        <v>85</v>
      </c>
      <c r="D46" s="56">
        <v>20</v>
      </c>
      <c r="E46" s="24"/>
      <c r="F46" s="25"/>
      <c r="G46" s="26"/>
      <c r="H46" s="27"/>
      <c r="I46" s="28"/>
      <c r="J46" s="27"/>
    </row>
    <row r="47" spans="1:1023" x14ac:dyDescent="0.25">
      <c r="A47" s="21">
        <v>44</v>
      </c>
      <c r="B47" s="22" t="s">
        <v>86</v>
      </c>
      <c r="C47" s="23" t="s">
        <v>87</v>
      </c>
      <c r="D47" s="56">
        <v>22</v>
      </c>
      <c r="E47" s="24"/>
      <c r="F47" s="25"/>
      <c r="G47" s="26"/>
      <c r="H47" s="27"/>
      <c r="I47" s="28"/>
      <c r="J47" s="27"/>
    </row>
    <row r="48" spans="1:1023" x14ac:dyDescent="0.25">
      <c r="A48" s="21">
        <v>45</v>
      </c>
      <c r="B48" s="22" t="s">
        <v>88</v>
      </c>
      <c r="C48" s="23" t="s">
        <v>89</v>
      </c>
      <c r="D48" s="56">
        <v>3</v>
      </c>
      <c r="E48" s="24"/>
      <c r="F48" s="25"/>
      <c r="G48" s="26"/>
      <c r="H48" s="27"/>
      <c r="I48" s="28"/>
      <c r="J48" s="27"/>
    </row>
    <row r="49" spans="1:1023" s="5" customFormat="1" x14ac:dyDescent="0.25">
      <c r="A49" s="21">
        <v>46</v>
      </c>
      <c r="B49" s="22" t="s">
        <v>90</v>
      </c>
      <c r="C49" s="23" t="s">
        <v>91</v>
      </c>
      <c r="D49" s="56">
        <v>100</v>
      </c>
      <c r="E49" s="24"/>
      <c r="F49" s="25"/>
      <c r="G49" s="26"/>
      <c r="H49" s="27"/>
      <c r="I49" s="28"/>
      <c r="J49" s="27"/>
      <c r="AMH49"/>
      <c r="AMI49"/>
    </row>
    <row r="50" spans="1:1023" s="5" customFormat="1" x14ac:dyDescent="0.25">
      <c r="A50" s="21">
        <v>47</v>
      </c>
      <c r="B50" s="22" t="s">
        <v>92</v>
      </c>
      <c r="C50" s="23" t="s">
        <v>91</v>
      </c>
      <c r="D50" s="56">
        <v>9</v>
      </c>
      <c r="E50" s="24"/>
      <c r="F50" s="25"/>
      <c r="G50" s="26"/>
      <c r="H50" s="27"/>
      <c r="I50" s="28"/>
      <c r="J50" s="27"/>
      <c r="AMH50"/>
      <c r="AMI50"/>
    </row>
    <row r="51" spans="1:1023" ht="28.5" customHeight="1" x14ac:dyDescent="0.25">
      <c r="A51" s="21">
        <v>48</v>
      </c>
      <c r="B51" s="22" t="s">
        <v>93</v>
      </c>
      <c r="C51" s="23" t="s">
        <v>94</v>
      </c>
      <c r="D51" s="56">
        <v>4</v>
      </c>
      <c r="E51" s="24"/>
      <c r="F51" s="25"/>
      <c r="G51" s="26"/>
      <c r="H51" s="27"/>
      <c r="I51" s="28"/>
      <c r="J51" s="27"/>
    </row>
    <row r="52" spans="1:1023" s="5" customFormat="1" ht="25.5" x14ac:dyDescent="0.25">
      <c r="A52" s="21">
        <v>49</v>
      </c>
      <c r="B52" s="22" t="s">
        <v>95</v>
      </c>
      <c r="C52" s="23" t="s">
        <v>96</v>
      </c>
      <c r="D52" s="56">
        <v>2</v>
      </c>
      <c r="E52" s="24"/>
      <c r="F52" s="25"/>
      <c r="G52" s="26"/>
      <c r="H52" s="27"/>
      <c r="I52" s="28"/>
      <c r="J52" s="27"/>
      <c r="AMH52"/>
      <c r="AMI52"/>
    </row>
    <row r="53" spans="1:1023" x14ac:dyDescent="0.25">
      <c r="A53" s="21">
        <v>50</v>
      </c>
      <c r="B53" s="22" t="s">
        <v>97</v>
      </c>
      <c r="C53" s="23" t="s">
        <v>98</v>
      </c>
      <c r="D53" s="56">
        <v>30</v>
      </c>
      <c r="E53" s="24"/>
      <c r="F53" s="25"/>
      <c r="G53" s="26"/>
      <c r="H53" s="27"/>
      <c r="I53" s="28"/>
      <c r="J53" s="27"/>
    </row>
    <row r="54" spans="1:1023" s="38" customFormat="1" x14ac:dyDescent="0.25">
      <c r="A54" s="21">
        <v>51</v>
      </c>
      <c r="B54" s="22" t="s">
        <v>99</v>
      </c>
      <c r="C54" s="23" t="s">
        <v>98</v>
      </c>
      <c r="D54" s="56">
        <v>60</v>
      </c>
      <c r="E54" s="24"/>
      <c r="F54" s="25"/>
      <c r="G54" s="26"/>
      <c r="H54" s="37"/>
      <c r="I54" s="28"/>
      <c r="J54" s="37"/>
      <c r="AMH54"/>
      <c r="AMI54"/>
    </row>
    <row r="55" spans="1:1023" s="38" customFormat="1" x14ac:dyDescent="0.25">
      <c r="A55" s="21">
        <v>52</v>
      </c>
      <c r="B55" s="22" t="s">
        <v>100</v>
      </c>
      <c r="C55" s="23" t="s">
        <v>98</v>
      </c>
      <c r="D55" s="56">
        <v>30</v>
      </c>
      <c r="E55" s="24"/>
      <c r="F55" s="25"/>
      <c r="G55" s="26"/>
      <c r="H55" s="37"/>
      <c r="I55" s="28"/>
      <c r="J55" s="37"/>
      <c r="AMH55"/>
      <c r="AMI55"/>
    </row>
    <row r="56" spans="1:1023" s="38" customFormat="1" x14ac:dyDescent="0.25">
      <c r="A56" s="21">
        <v>53</v>
      </c>
      <c r="B56" s="41" t="s">
        <v>101</v>
      </c>
      <c r="C56" s="42" t="s">
        <v>102</v>
      </c>
      <c r="D56" s="56">
        <v>5</v>
      </c>
      <c r="E56" s="24"/>
      <c r="F56" s="25"/>
      <c r="G56" s="26"/>
      <c r="H56" s="43"/>
      <c r="I56" s="28"/>
      <c r="J56" s="37"/>
      <c r="AMH56"/>
      <c r="AMI56"/>
    </row>
    <row r="57" spans="1:1023" s="38" customFormat="1" x14ac:dyDescent="0.25">
      <c r="A57" s="21">
        <v>54</v>
      </c>
      <c r="B57" s="41" t="s">
        <v>101</v>
      </c>
      <c r="C57" s="42" t="s">
        <v>35</v>
      </c>
      <c r="D57" s="56">
        <v>18</v>
      </c>
      <c r="E57" s="24"/>
      <c r="F57" s="25"/>
      <c r="G57" s="26"/>
      <c r="H57" s="43"/>
      <c r="I57" s="28"/>
      <c r="J57" s="37"/>
      <c r="AMH57"/>
      <c r="AMI57"/>
    </row>
    <row r="58" spans="1:1023" x14ac:dyDescent="0.25">
      <c r="A58" s="21">
        <v>55</v>
      </c>
      <c r="B58" s="22" t="s">
        <v>103</v>
      </c>
      <c r="C58" s="23" t="s">
        <v>104</v>
      </c>
      <c r="D58" s="56">
        <v>250</v>
      </c>
      <c r="E58" s="24"/>
      <c r="F58" s="25"/>
      <c r="G58" s="26"/>
      <c r="H58" s="27"/>
      <c r="I58" s="28"/>
      <c r="J58" s="27"/>
    </row>
    <row r="59" spans="1:1023" x14ac:dyDescent="0.25">
      <c r="A59" s="21">
        <v>56</v>
      </c>
      <c r="B59" s="22" t="s">
        <v>105</v>
      </c>
      <c r="C59" s="23" t="s">
        <v>104</v>
      </c>
      <c r="D59" s="56">
        <v>50</v>
      </c>
      <c r="E59" s="24"/>
      <c r="F59" s="25"/>
      <c r="G59" s="26"/>
      <c r="H59" s="27"/>
      <c r="I59" s="28"/>
      <c r="J59" s="27"/>
    </row>
    <row r="60" spans="1:1023" ht="21.75" customHeight="1" x14ac:dyDescent="0.25">
      <c r="A60" s="21">
        <v>57</v>
      </c>
      <c r="B60" s="22" t="s">
        <v>106</v>
      </c>
      <c r="C60" s="23" t="s">
        <v>71</v>
      </c>
      <c r="D60" s="56">
        <v>65</v>
      </c>
      <c r="E60" s="24"/>
      <c r="F60" s="25"/>
      <c r="G60" s="26"/>
      <c r="H60" s="27"/>
      <c r="I60" s="28"/>
      <c r="J60" s="27"/>
    </row>
    <row r="61" spans="1:1023" ht="21" customHeight="1" x14ac:dyDescent="0.25">
      <c r="A61" s="21">
        <v>58</v>
      </c>
      <c r="B61" s="22" t="s">
        <v>107</v>
      </c>
      <c r="C61" s="23" t="s">
        <v>71</v>
      </c>
      <c r="D61" s="56">
        <v>100</v>
      </c>
      <c r="E61" s="24"/>
      <c r="F61" s="25"/>
      <c r="G61" s="26"/>
      <c r="H61" s="27"/>
      <c r="I61" s="28"/>
      <c r="J61" s="27"/>
    </row>
    <row r="62" spans="1:1023" s="5" customFormat="1" ht="21" customHeight="1" x14ac:dyDescent="0.25">
      <c r="A62" s="21">
        <v>59</v>
      </c>
      <c r="B62" s="22" t="s">
        <v>108</v>
      </c>
      <c r="C62" s="23" t="s">
        <v>109</v>
      </c>
      <c r="D62" s="56">
        <v>3</v>
      </c>
      <c r="E62" s="24"/>
      <c r="F62" s="25"/>
      <c r="G62" s="26"/>
      <c r="H62" s="27"/>
      <c r="I62" s="28"/>
      <c r="J62" s="27"/>
      <c r="M62" s="38"/>
      <c r="O62" s="44"/>
      <c r="Q62" s="11"/>
      <c r="R62" s="11"/>
      <c r="W62" s="38"/>
      <c r="Y62" s="44"/>
      <c r="AA62" s="11"/>
      <c r="AB62" s="11"/>
      <c r="AG62" s="38"/>
      <c r="AI62" s="44"/>
      <c r="AK62" s="11"/>
      <c r="AL62" s="11"/>
      <c r="AQ62" s="38"/>
      <c r="AS62" s="44"/>
      <c r="AU62" s="11"/>
      <c r="AV62" s="11"/>
      <c r="BA62" s="38"/>
      <c r="BC62" s="44"/>
      <c r="BE62" s="11"/>
      <c r="BF62" s="11"/>
      <c r="BK62" s="38"/>
      <c r="BM62" s="44"/>
      <c r="BO62" s="11"/>
      <c r="BP62" s="11"/>
      <c r="BU62" s="38"/>
      <c r="BW62" s="44"/>
      <c r="BY62" s="11"/>
      <c r="BZ62" s="11"/>
      <c r="CE62" s="38"/>
      <c r="CG62" s="44"/>
      <c r="CI62" s="11"/>
      <c r="CJ62" s="11"/>
      <c r="CO62" s="38"/>
      <c r="CQ62" s="44"/>
      <c r="CS62" s="11"/>
      <c r="CT62" s="11"/>
      <c r="CY62" s="38"/>
      <c r="DA62" s="44"/>
      <c r="DC62" s="11"/>
      <c r="DD62" s="11"/>
      <c r="DI62" s="38"/>
      <c r="DK62" s="44"/>
      <c r="DM62" s="11"/>
      <c r="DN62" s="11"/>
      <c r="DS62" s="38"/>
      <c r="DU62" s="44"/>
      <c r="DW62" s="11"/>
      <c r="DX62" s="11"/>
      <c r="EC62" s="38"/>
      <c r="EE62" s="44"/>
      <c r="EG62" s="11"/>
      <c r="EH62" s="11"/>
      <c r="EM62" s="38"/>
      <c r="EO62" s="44"/>
      <c r="EQ62" s="11"/>
      <c r="ER62" s="11"/>
      <c r="EW62" s="38"/>
      <c r="EY62" s="44"/>
      <c r="FA62" s="11"/>
      <c r="FB62" s="11"/>
      <c r="FG62" s="38"/>
      <c r="FI62" s="44"/>
      <c r="FK62" s="11"/>
      <c r="FL62" s="11"/>
      <c r="FQ62" s="38"/>
      <c r="FS62" s="44"/>
      <c r="FU62" s="11"/>
      <c r="FV62" s="11"/>
      <c r="GA62" s="38"/>
      <c r="GC62" s="44"/>
      <c r="GE62" s="11"/>
      <c r="GF62" s="11"/>
      <c r="GK62" s="38"/>
      <c r="GM62" s="44"/>
      <c r="GO62" s="11"/>
      <c r="GP62" s="11"/>
      <c r="GU62" s="38"/>
      <c r="GW62" s="44"/>
      <c r="GY62" s="11"/>
      <c r="GZ62" s="11"/>
      <c r="HE62" s="38"/>
      <c r="HG62" s="44"/>
      <c r="HI62" s="11"/>
      <c r="HJ62" s="11"/>
      <c r="HO62" s="38"/>
      <c r="HQ62" s="44"/>
      <c r="HS62" s="11"/>
      <c r="HT62" s="11"/>
      <c r="HY62" s="38"/>
      <c r="IA62" s="44"/>
      <c r="IC62" s="11"/>
      <c r="ID62" s="11"/>
      <c r="AMH62"/>
      <c r="AMI62"/>
    </row>
    <row r="63" spans="1:1023" ht="24" customHeight="1" x14ac:dyDescent="0.25">
      <c r="A63" s="21">
        <v>60</v>
      </c>
      <c r="B63" s="22" t="s">
        <v>110</v>
      </c>
      <c r="C63" s="23" t="s">
        <v>111</v>
      </c>
      <c r="D63" s="56">
        <v>5</v>
      </c>
      <c r="E63" s="24"/>
      <c r="F63" s="25"/>
      <c r="G63" s="26"/>
      <c r="H63" s="27"/>
      <c r="I63" s="28"/>
      <c r="J63" s="27"/>
    </row>
    <row r="64" spans="1:1023" s="38" customFormat="1" ht="29.25" customHeight="1" x14ac:dyDescent="0.25">
      <c r="A64" s="21">
        <v>61</v>
      </c>
      <c r="B64" s="22" t="s">
        <v>112</v>
      </c>
      <c r="C64" s="23" t="s">
        <v>113</v>
      </c>
      <c r="D64" s="56">
        <v>14</v>
      </c>
      <c r="E64" s="24"/>
      <c r="F64" s="25"/>
      <c r="G64" s="26"/>
      <c r="H64" s="37"/>
      <c r="I64" s="28"/>
      <c r="J64" s="37"/>
      <c r="AMH64"/>
      <c r="AMI64"/>
    </row>
    <row r="65" spans="1:1023" s="38" customFormat="1" ht="28.5" customHeight="1" x14ac:dyDescent="0.25">
      <c r="A65" s="21">
        <v>62</v>
      </c>
      <c r="B65" s="39" t="s">
        <v>114</v>
      </c>
      <c r="C65" s="23" t="s">
        <v>115</v>
      </c>
      <c r="D65" s="56">
        <v>9</v>
      </c>
      <c r="E65" s="24"/>
      <c r="F65" s="25"/>
      <c r="G65" s="26"/>
      <c r="H65" s="37"/>
      <c r="I65" s="28"/>
      <c r="J65" s="37"/>
      <c r="AMH65"/>
      <c r="AMI65"/>
    </row>
    <row r="66" spans="1:1023" s="38" customFormat="1" ht="28.5" customHeight="1" x14ac:dyDescent="0.25">
      <c r="A66" s="21">
        <v>63</v>
      </c>
      <c r="B66" s="39" t="s">
        <v>116</v>
      </c>
      <c r="C66" s="23" t="s">
        <v>24</v>
      </c>
      <c r="D66" s="56">
        <v>5</v>
      </c>
      <c r="E66" s="24"/>
      <c r="F66" s="25"/>
      <c r="G66" s="26"/>
      <c r="H66" s="37"/>
      <c r="I66" s="28"/>
      <c r="J66" s="37"/>
      <c r="AMH66"/>
      <c r="AMI66"/>
    </row>
    <row r="67" spans="1:1023" s="38" customFormat="1" ht="28.5" customHeight="1" x14ac:dyDescent="0.25">
      <c r="A67" s="21">
        <v>64</v>
      </c>
      <c r="B67" s="29" t="s">
        <v>117</v>
      </c>
      <c r="C67" s="30" t="s">
        <v>29</v>
      </c>
      <c r="D67" s="220">
        <v>25</v>
      </c>
      <c r="E67" s="31"/>
      <c r="F67" s="32"/>
      <c r="G67" s="33"/>
      <c r="H67" s="34"/>
      <c r="I67" s="35"/>
      <c r="J67" s="36"/>
      <c r="AMH67"/>
      <c r="AMI67"/>
    </row>
    <row r="68" spans="1:1023" s="38" customFormat="1" ht="28.5" customHeight="1" x14ac:dyDescent="0.25">
      <c r="A68" s="21">
        <v>65</v>
      </c>
      <c r="B68" s="29" t="s">
        <v>118</v>
      </c>
      <c r="C68" s="30" t="s">
        <v>29</v>
      </c>
      <c r="D68" s="220">
        <v>25</v>
      </c>
      <c r="E68" s="31"/>
      <c r="F68" s="32"/>
      <c r="G68" s="33"/>
      <c r="H68" s="34"/>
      <c r="I68" s="35"/>
      <c r="J68" s="36"/>
      <c r="AMH68"/>
      <c r="AMI68"/>
    </row>
    <row r="69" spans="1:1023" s="5" customFormat="1" x14ac:dyDescent="0.25">
      <c r="A69" s="21">
        <v>66</v>
      </c>
      <c r="B69" s="22" t="s">
        <v>119</v>
      </c>
      <c r="C69" s="23" t="s">
        <v>120</v>
      </c>
      <c r="D69" s="56">
        <v>6</v>
      </c>
      <c r="E69" s="24"/>
      <c r="F69" s="25"/>
      <c r="G69" s="26"/>
      <c r="H69" s="27"/>
      <c r="I69" s="28"/>
      <c r="J69" s="27"/>
      <c r="AMH69"/>
      <c r="AMI69"/>
    </row>
    <row r="70" spans="1:1023" s="38" customFormat="1" x14ac:dyDescent="0.25">
      <c r="A70" s="21">
        <v>67</v>
      </c>
      <c r="B70" s="22" t="s">
        <v>121</v>
      </c>
      <c r="C70" s="23" t="s">
        <v>75</v>
      </c>
      <c r="D70" s="56">
        <v>2</v>
      </c>
      <c r="E70" s="24"/>
      <c r="F70" s="25"/>
      <c r="G70" s="26"/>
      <c r="H70" s="37"/>
      <c r="I70" s="28"/>
      <c r="J70" s="37"/>
      <c r="AMH70"/>
      <c r="AMI70"/>
    </row>
    <row r="71" spans="1:1023" s="38" customFormat="1" x14ac:dyDescent="0.25">
      <c r="A71" s="21">
        <v>68</v>
      </c>
      <c r="B71" s="22" t="s">
        <v>122</v>
      </c>
      <c r="C71" s="23" t="s">
        <v>123</v>
      </c>
      <c r="D71" s="56">
        <v>50</v>
      </c>
      <c r="E71" s="24"/>
      <c r="F71" s="25"/>
      <c r="G71" s="26"/>
      <c r="H71" s="37"/>
      <c r="I71" s="28"/>
      <c r="J71" s="37"/>
      <c r="AMH71"/>
      <c r="AMI71"/>
    </row>
    <row r="72" spans="1:1023" x14ac:dyDescent="0.25">
      <c r="A72" s="21">
        <v>69</v>
      </c>
      <c r="B72" s="39" t="s">
        <v>124</v>
      </c>
      <c r="C72" s="40" t="s">
        <v>125</v>
      </c>
      <c r="D72" s="56">
        <v>6</v>
      </c>
      <c r="E72" s="24"/>
      <c r="F72" s="25"/>
      <c r="G72" s="26"/>
      <c r="H72" s="27"/>
      <c r="I72" s="28"/>
      <c r="J72" s="27"/>
    </row>
    <row r="73" spans="1:1023" x14ac:dyDescent="0.25">
      <c r="A73" s="21">
        <v>70</v>
      </c>
      <c r="B73" s="22" t="s">
        <v>126</v>
      </c>
      <c r="C73" s="23" t="s">
        <v>127</v>
      </c>
      <c r="D73" s="56">
        <v>25</v>
      </c>
      <c r="E73" s="24"/>
      <c r="F73" s="25"/>
      <c r="G73" s="26"/>
      <c r="H73" s="27"/>
      <c r="I73" s="28"/>
      <c r="J73" s="27"/>
    </row>
    <row r="74" spans="1:1023" x14ac:dyDescent="0.25">
      <c r="A74" s="21">
        <v>71</v>
      </c>
      <c r="B74" s="22" t="s">
        <v>128</v>
      </c>
      <c r="C74" s="23" t="s">
        <v>129</v>
      </c>
      <c r="D74" s="56">
        <v>40</v>
      </c>
      <c r="E74" s="24"/>
      <c r="F74" s="25"/>
      <c r="G74" s="26"/>
      <c r="H74" s="27"/>
      <c r="I74" s="28"/>
      <c r="J74" s="27"/>
    </row>
    <row r="75" spans="1:1023" x14ac:dyDescent="0.25">
      <c r="A75" s="21">
        <v>72</v>
      </c>
      <c r="B75" s="22" t="s">
        <v>130</v>
      </c>
      <c r="C75" s="23" t="s">
        <v>81</v>
      </c>
      <c r="D75" s="56">
        <v>9</v>
      </c>
      <c r="E75" s="24"/>
      <c r="F75" s="25"/>
      <c r="G75" s="26"/>
      <c r="H75" s="27"/>
      <c r="I75" s="28"/>
      <c r="J75" s="27"/>
    </row>
    <row r="76" spans="1:1023" x14ac:dyDescent="0.25">
      <c r="A76" s="21">
        <v>73</v>
      </c>
      <c r="B76" s="22" t="s">
        <v>131</v>
      </c>
      <c r="C76" s="23" t="s">
        <v>132</v>
      </c>
      <c r="D76" s="56">
        <v>180</v>
      </c>
      <c r="E76" s="24"/>
      <c r="F76" s="25"/>
      <c r="G76" s="26"/>
      <c r="H76" s="27"/>
      <c r="I76" s="28"/>
      <c r="J76" s="27"/>
    </row>
    <row r="77" spans="1:1023" ht="24.75" customHeight="1" x14ac:dyDescent="0.25">
      <c r="A77" s="21">
        <v>74</v>
      </c>
      <c r="B77" s="22" t="s">
        <v>133</v>
      </c>
      <c r="C77" s="23" t="s">
        <v>134</v>
      </c>
      <c r="D77" s="56">
        <v>200</v>
      </c>
      <c r="E77" s="24"/>
      <c r="F77" s="25"/>
      <c r="G77" s="26"/>
      <c r="H77" s="27"/>
      <c r="I77" s="28"/>
      <c r="J77" s="27"/>
    </row>
    <row r="78" spans="1:1023" ht="21.75" customHeight="1" x14ac:dyDescent="0.25">
      <c r="A78" s="21">
        <v>75</v>
      </c>
      <c r="B78" s="22" t="s">
        <v>135</v>
      </c>
      <c r="C78" s="23" t="s">
        <v>136</v>
      </c>
      <c r="D78" s="56">
        <v>40</v>
      </c>
      <c r="E78" s="24"/>
      <c r="F78" s="25"/>
      <c r="G78" s="26"/>
      <c r="H78" s="27"/>
      <c r="I78" s="28"/>
      <c r="J78" s="27"/>
    </row>
    <row r="79" spans="1:1023" x14ac:dyDescent="0.25">
      <c r="A79" s="21">
        <v>76</v>
      </c>
      <c r="B79" s="22" t="s">
        <v>137</v>
      </c>
      <c r="C79" s="23" t="s">
        <v>104</v>
      </c>
      <c r="D79" s="56">
        <v>400</v>
      </c>
      <c r="E79" s="24"/>
      <c r="F79" s="25"/>
      <c r="G79" s="26"/>
      <c r="H79" s="27"/>
      <c r="I79" s="28"/>
      <c r="J79" s="27"/>
    </row>
    <row r="80" spans="1:1023" x14ac:dyDescent="0.25">
      <c r="A80" s="21">
        <v>77</v>
      </c>
      <c r="B80" s="22" t="s">
        <v>138</v>
      </c>
      <c r="C80" s="23" t="s">
        <v>139</v>
      </c>
      <c r="D80" s="56">
        <v>90</v>
      </c>
      <c r="E80" s="24"/>
      <c r="F80" s="25"/>
      <c r="G80" s="26"/>
      <c r="H80" s="27"/>
      <c r="I80" s="28"/>
      <c r="J80" s="27"/>
    </row>
    <row r="81" spans="1:1023" x14ac:dyDescent="0.25">
      <c r="A81" s="21">
        <v>78</v>
      </c>
      <c r="B81" s="39" t="s">
        <v>140</v>
      </c>
      <c r="C81" s="40" t="s">
        <v>81</v>
      </c>
      <c r="D81" s="56">
        <v>8</v>
      </c>
      <c r="E81" s="24"/>
      <c r="F81" s="25"/>
      <c r="G81" s="26"/>
      <c r="H81" s="27"/>
      <c r="I81" s="28"/>
      <c r="J81" s="27"/>
    </row>
    <row r="82" spans="1:1023" ht="32.25" customHeight="1" x14ac:dyDescent="0.25">
      <c r="A82" s="21">
        <v>79</v>
      </c>
      <c r="B82" s="22" t="s">
        <v>141</v>
      </c>
      <c r="C82" s="23" t="s">
        <v>142</v>
      </c>
      <c r="D82" s="56">
        <v>50</v>
      </c>
      <c r="E82" s="24"/>
      <c r="F82" s="25"/>
      <c r="G82" s="26"/>
      <c r="H82" s="27"/>
      <c r="I82" s="28"/>
      <c r="J82" s="27"/>
    </row>
    <row r="83" spans="1:1023" x14ac:dyDescent="0.25">
      <c r="A83" s="21">
        <v>80</v>
      </c>
      <c r="B83" s="22" t="s">
        <v>143</v>
      </c>
      <c r="C83" s="23" t="s">
        <v>144</v>
      </c>
      <c r="D83" s="56">
        <v>30</v>
      </c>
      <c r="E83" s="24"/>
      <c r="F83" s="25"/>
      <c r="G83" s="26"/>
      <c r="H83" s="27"/>
      <c r="I83" s="28"/>
      <c r="J83" s="27"/>
    </row>
    <row r="84" spans="1:1023" x14ac:dyDescent="0.25">
      <c r="A84" s="21">
        <v>81</v>
      </c>
      <c r="B84" s="22" t="s">
        <v>145</v>
      </c>
      <c r="C84" s="23" t="s">
        <v>146</v>
      </c>
      <c r="D84" s="56">
        <v>18</v>
      </c>
      <c r="E84" s="24"/>
      <c r="F84" s="25"/>
      <c r="G84" s="26"/>
      <c r="H84" s="27"/>
      <c r="I84" s="28"/>
      <c r="J84" s="27"/>
    </row>
    <row r="85" spans="1:1023" x14ac:dyDescent="0.25">
      <c r="A85" s="21">
        <v>82</v>
      </c>
      <c r="B85" s="45" t="s">
        <v>147</v>
      </c>
      <c r="C85" s="45" t="s">
        <v>148</v>
      </c>
      <c r="D85" s="221">
        <v>1250</v>
      </c>
      <c r="E85" s="46"/>
      <c r="F85" s="47"/>
      <c r="G85" s="48"/>
      <c r="H85" s="49"/>
      <c r="I85" s="50"/>
      <c r="J85" s="51"/>
    </row>
    <row r="86" spans="1:1023" x14ac:dyDescent="0.25">
      <c r="A86" s="21">
        <v>83</v>
      </c>
      <c r="B86" s="52" t="s">
        <v>149</v>
      </c>
      <c r="C86" s="53" t="s">
        <v>150</v>
      </c>
      <c r="D86" s="222">
        <v>100</v>
      </c>
      <c r="E86" s="54"/>
      <c r="F86" s="47"/>
      <c r="G86" s="48"/>
      <c r="H86" s="49"/>
      <c r="I86" s="55"/>
      <c r="J86" s="51"/>
    </row>
    <row r="87" spans="1:1023" x14ac:dyDescent="0.25">
      <c r="A87" s="21">
        <v>84</v>
      </c>
      <c r="B87" s="22" t="s">
        <v>151</v>
      </c>
      <c r="C87" s="23" t="s">
        <v>71</v>
      </c>
      <c r="D87" s="56">
        <v>3</v>
      </c>
      <c r="E87" s="24"/>
      <c r="F87" s="25"/>
      <c r="G87" s="26"/>
      <c r="H87" s="27"/>
      <c r="I87" s="28"/>
      <c r="J87" s="27"/>
    </row>
    <row r="88" spans="1:1023" s="38" customFormat="1" x14ac:dyDescent="0.25">
      <c r="A88" s="21">
        <v>85</v>
      </c>
      <c r="B88" s="22" t="s">
        <v>152</v>
      </c>
      <c r="C88" s="23" t="s">
        <v>153</v>
      </c>
      <c r="D88" s="56">
        <v>4</v>
      </c>
      <c r="E88" s="24"/>
      <c r="F88" s="25"/>
      <c r="G88" s="26"/>
      <c r="H88" s="37"/>
      <c r="I88" s="28"/>
      <c r="J88" s="37"/>
      <c r="AMH88"/>
      <c r="AMI88"/>
    </row>
    <row r="89" spans="1:1023" s="5" customFormat="1" x14ac:dyDescent="0.25">
      <c r="A89" s="21">
        <v>86</v>
      </c>
      <c r="B89" s="22" t="s">
        <v>154</v>
      </c>
      <c r="C89" s="23" t="s">
        <v>153</v>
      </c>
      <c r="D89" s="56">
        <v>4</v>
      </c>
      <c r="E89" s="24"/>
      <c r="F89" s="25"/>
      <c r="G89" s="26"/>
      <c r="H89" s="27"/>
      <c r="I89" s="28"/>
      <c r="J89" s="27"/>
      <c r="AMH89"/>
      <c r="AMI89"/>
    </row>
    <row r="90" spans="1:1023" s="5" customFormat="1" x14ac:dyDescent="0.25">
      <c r="A90" s="21">
        <v>87</v>
      </c>
      <c r="B90" s="22" t="s">
        <v>155</v>
      </c>
      <c r="C90" s="23" t="s">
        <v>153</v>
      </c>
      <c r="D90" s="56">
        <v>4</v>
      </c>
      <c r="E90" s="24"/>
      <c r="F90" s="25"/>
      <c r="G90" s="26"/>
      <c r="H90" s="27"/>
      <c r="I90" s="28"/>
      <c r="J90" s="27"/>
      <c r="AMH90"/>
      <c r="AMI90"/>
    </row>
    <row r="91" spans="1:1023" s="5" customFormat="1" ht="21.75" customHeight="1" x14ac:dyDescent="0.25">
      <c r="A91" s="21">
        <v>88</v>
      </c>
      <c r="B91" s="22" t="s">
        <v>156</v>
      </c>
      <c r="C91" s="23" t="s">
        <v>22</v>
      </c>
      <c r="D91" s="56">
        <v>9</v>
      </c>
      <c r="E91" s="24"/>
      <c r="F91" s="25"/>
      <c r="G91" s="26"/>
      <c r="H91" s="27"/>
      <c r="I91" s="28"/>
      <c r="J91" s="27"/>
      <c r="AMH91"/>
      <c r="AMI91"/>
    </row>
    <row r="92" spans="1:1023" x14ac:dyDescent="0.25">
      <c r="A92" s="21">
        <v>89</v>
      </c>
      <c r="B92" s="22" t="s">
        <v>157</v>
      </c>
      <c r="C92" s="23" t="s">
        <v>158</v>
      </c>
      <c r="D92" s="56">
        <v>20</v>
      </c>
      <c r="E92" s="24"/>
      <c r="F92" s="25"/>
      <c r="G92" s="26"/>
      <c r="H92" s="27"/>
      <c r="I92" s="28"/>
      <c r="J92" s="27"/>
    </row>
    <row r="93" spans="1:1023" s="38" customFormat="1" ht="17.25" customHeight="1" x14ac:dyDescent="0.25">
      <c r="A93" s="21">
        <v>90</v>
      </c>
      <c r="B93" s="22" t="s">
        <v>159</v>
      </c>
      <c r="C93" s="23" t="s">
        <v>120</v>
      </c>
      <c r="D93" s="56">
        <v>27</v>
      </c>
      <c r="E93" s="24"/>
      <c r="F93" s="25"/>
      <c r="G93" s="26"/>
      <c r="H93" s="37"/>
      <c r="I93" s="28"/>
      <c r="J93" s="37"/>
      <c r="AMH93"/>
      <c r="AMI93"/>
    </row>
    <row r="94" spans="1:1023" x14ac:dyDescent="0.25">
      <c r="A94" s="21">
        <v>91</v>
      </c>
      <c r="B94" s="22" t="s">
        <v>160</v>
      </c>
      <c r="C94" s="23" t="s">
        <v>120</v>
      </c>
      <c r="D94" s="56">
        <v>50</v>
      </c>
      <c r="E94" s="24"/>
      <c r="F94" s="25"/>
      <c r="G94" s="26"/>
      <c r="H94" s="27"/>
      <c r="I94" s="28"/>
      <c r="J94" s="27"/>
    </row>
    <row r="95" spans="1:1023" x14ac:dyDescent="0.25">
      <c r="A95" s="21">
        <v>92</v>
      </c>
      <c r="B95" s="22" t="s">
        <v>161</v>
      </c>
      <c r="C95" s="23" t="s">
        <v>24</v>
      </c>
      <c r="D95" s="56">
        <v>15</v>
      </c>
      <c r="E95" s="24"/>
      <c r="F95" s="25"/>
      <c r="G95" s="26"/>
      <c r="H95" s="27"/>
      <c r="I95" s="28"/>
      <c r="J95" s="27"/>
    </row>
    <row r="96" spans="1:1023" x14ac:dyDescent="0.25">
      <c r="A96" s="21">
        <v>93</v>
      </c>
      <c r="B96" s="22" t="s">
        <v>162</v>
      </c>
      <c r="C96" s="23" t="s">
        <v>163</v>
      </c>
      <c r="D96" s="56">
        <v>11</v>
      </c>
      <c r="E96" s="24"/>
      <c r="F96" s="25"/>
      <c r="G96" s="26"/>
      <c r="H96" s="27"/>
      <c r="I96" s="28"/>
      <c r="J96" s="27"/>
    </row>
    <row r="97" spans="1:10" x14ac:dyDescent="0.25">
      <c r="A97" s="21">
        <v>94</v>
      </c>
      <c r="B97" s="22" t="s">
        <v>164</v>
      </c>
      <c r="C97" s="23" t="s">
        <v>120</v>
      </c>
      <c r="D97" s="56">
        <v>36</v>
      </c>
      <c r="E97" s="24"/>
      <c r="F97" s="25"/>
      <c r="G97" s="26"/>
      <c r="H97" s="27"/>
      <c r="I97" s="28"/>
      <c r="J97" s="27"/>
    </row>
    <row r="98" spans="1:10" x14ac:dyDescent="0.25">
      <c r="A98" s="21">
        <v>95</v>
      </c>
      <c r="B98" s="22" t="s">
        <v>165</v>
      </c>
      <c r="C98" s="23" t="s">
        <v>12</v>
      </c>
      <c r="D98" s="56">
        <v>20</v>
      </c>
      <c r="E98" s="24"/>
      <c r="F98" s="25"/>
      <c r="G98" s="26"/>
      <c r="H98" s="27"/>
      <c r="I98" s="28"/>
      <c r="J98" s="27"/>
    </row>
    <row r="99" spans="1:10" x14ac:dyDescent="0.25">
      <c r="A99" s="21">
        <v>96</v>
      </c>
      <c r="B99" s="22" t="s">
        <v>166</v>
      </c>
      <c r="C99" s="23" t="s">
        <v>12</v>
      </c>
      <c r="D99" s="56">
        <v>90</v>
      </c>
      <c r="E99" s="24"/>
      <c r="F99" s="25"/>
      <c r="G99" s="26"/>
      <c r="H99" s="27"/>
      <c r="I99" s="28"/>
      <c r="J99" s="27"/>
    </row>
    <row r="100" spans="1:10" x14ac:dyDescent="0.25">
      <c r="A100" s="21">
        <v>97</v>
      </c>
      <c r="B100" s="23" t="s">
        <v>167</v>
      </c>
      <c r="C100" s="23" t="s">
        <v>168</v>
      </c>
      <c r="D100" s="56">
        <v>9</v>
      </c>
      <c r="E100" s="24"/>
      <c r="F100" s="25"/>
      <c r="G100" s="26"/>
      <c r="H100" s="27"/>
      <c r="I100" s="28"/>
      <c r="J100" s="27"/>
    </row>
    <row r="101" spans="1:10" x14ac:dyDescent="0.25">
      <c r="A101" s="21">
        <v>98</v>
      </c>
      <c r="B101" s="22" t="s">
        <v>169</v>
      </c>
      <c r="C101" s="23" t="s">
        <v>32</v>
      </c>
      <c r="D101" s="56">
        <v>2</v>
      </c>
      <c r="E101" s="24"/>
      <c r="F101" s="25"/>
      <c r="G101" s="26"/>
      <c r="H101" s="27"/>
      <c r="I101" s="28"/>
      <c r="J101" s="27"/>
    </row>
    <row r="102" spans="1:10" x14ac:dyDescent="0.25">
      <c r="A102" s="21">
        <v>99</v>
      </c>
      <c r="B102" s="22" t="s">
        <v>170</v>
      </c>
      <c r="C102" s="23" t="s">
        <v>39</v>
      </c>
      <c r="D102" s="56">
        <v>3</v>
      </c>
      <c r="E102" s="24"/>
      <c r="F102" s="25"/>
      <c r="G102" s="26"/>
      <c r="H102" s="27"/>
      <c r="I102" s="28"/>
      <c r="J102" s="27"/>
    </row>
    <row r="103" spans="1:10" ht="23.25" customHeight="1" x14ac:dyDescent="0.25">
      <c r="A103" s="21">
        <v>100</v>
      </c>
      <c r="B103" s="22" t="s">
        <v>171</v>
      </c>
      <c r="C103" s="23" t="s">
        <v>39</v>
      </c>
      <c r="D103" s="56">
        <v>2</v>
      </c>
      <c r="E103" s="24"/>
      <c r="F103" s="25"/>
      <c r="G103" s="26"/>
      <c r="H103" s="27"/>
      <c r="I103" s="28"/>
      <c r="J103" s="27"/>
    </row>
    <row r="104" spans="1:10" x14ac:dyDescent="0.25">
      <c r="A104" s="21">
        <v>101</v>
      </c>
      <c r="B104" s="22" t="s">
        <v>172</v>
      </c>
      <c r="C104" s="23" t="s">
        <v>168</v>
      </c>
      <c r="D104" s="56">
        <v>45</v>
      </c>
      <c r="E104" s="24"/>
      <c r="F104" s="25"/>
      <c r="G104" s="26"/>
      <c r="H104" s="27"/>
      <c r="I104" s="28"/>
      <c r="J104" s="27"/>
    </row>
    <row r="105" spans="1:10" x14ac:dyDescent="0.25">
      <c r="A105" s="21">
        <v>102</v>
      </c>
      <c r="B105" s="22" t="s">
        <v>173</v>
      </c>
      <c r="C105" s="23" t="s">
        <v>174</v>
      </c>
      <c r="D105" s="56">
        <v>5</v>
      </c>
      <c r="E105" s="24"/>
      <c r="F105" s="25"/>
      <c r="G105" s="26"/>
      <c r="H105" s="27"/>
      <c r="I105" s="28"/>
      <c r="J105" s="27"/>
    </row>
    <row r="106" spans="1:10" x14ac:dyDescent="0.25">
      <c r="A106" s="21">
        <v>103</v>
      </c>
      <c r="B106" s="22" t="s">
        <v>175</v>
      </c>
      <c r="C106" s="23" t="s">
        <v>20</v>
      </c>
      <c r="D106" s="56">
        <v>2</v>
      </c>
      <c r="E106" s="24"/>
      <c r="F106" s="25"/>
      <c r="G106" s="26"/>
      <c r="H106" s="27"/>
      <c r="I106" s="28"/>
      <c r="J106" s="27"/>
    </row>
    <row r="107" spans="1:10" x14ac:dyDescent="0.25">
      <c r="A107" s="21">
        <v>104</v>
      </c>
      <c r="B107" s="22" t="s">
        <v>176</v>
      </c>
      <c r="C107" s="23" t="s">
        <v>71</v>
      </c>
      <c r="D107" s="56">
        <v>3</v>
      </c>
      <c r="E107" s="24"/>
      <c r="F107" s="25"/>
      <c r="G107" s="26"/>
      <c r="H107" s="27"/>
      <c r="I107" s="28"/>
      <c r="J107" s="27"/>
    </row>
    <row r="108" spans="1:10" x14ac:dyDescent="0.25">
      <c r="A108" s="21">
        <v>105</v>
      </c>
      <c r="B108" s="22" t="s">
        <v>177</v>
      </c>
      <c r="C108" s="23" t="s">
        <v>102</v>
      </c>
      <c r="D108" s="56">
        <v>18</v>
      </c>
      <c r="E108" s="24"/>
      <c r="F108" s="25"/>
      <c r="G108" s="26"/>
      <c r="H108" s="27"/>
      <c r="I108" s="28"/>
      <c r="J108" s="27"/>
    </row>
    <row r="109" spans="1:10" x14ac:dyDescent="0.25">
      <c r="A109" s="21">
        <v>106</v>
      </c>
      <c r="B109" s="40" t="s">
        <v>177</v>
      </c>
      <c r="C109" s="23" t="s">
        <v>35</v>
      </c>
      <c r="D109" s="56">
        <v>54</v>
      </c>
      <c r="E109" s="24"/>
      <c r="F109" s="25"/>
      <c r="G109" s="26"/>
      <c r="H109" s="27"/>
      <c r="I109" s="28"/>
      <c r="J109" s="27"/>
    </row>
    <row r="110" spans="1:10" ht="25.5" x14ac:dyDescent="0.25">
      <c r="A110" s="21">
        <v>107</v>
      </c>
      <c r="B110" s="22" t="s">
        <v>178</v>
      </c>
      <c r="C110" s="23" t="s">
        <v>179</v>
      </c>
      <c r="D110" s="56">
        <v>90</v>
      </c>
      <c r="E110" s="24"/>
      <c r="F110" s="25"/>
      <c r="G110" s="26"/>
      <c r="H110" s="27"/>
      <c r="I110" s="28"/>
      <c r="J110" s="27"/>
    </row>
    <row r="111" spans="1:10" x14ac:dyDescent="0.25">
      <c r="A111" s="21">
        <v>108</v>
      </c>
      <c r="B111" s="22" t="s">
        <v>180</v>
      </c>
      <c r="C111" s="23" t="s">
        <v>181</v>
      </c>
      <c r="D111" s="56">
        <v>45</v>
      </c>
      <c r="E111" s="24"/>
      <c r="F111" s="25"/>
      <c r="G111" s="26"/>
      <c r="H111" s="27"/>
      <c r="I111" s="28"/>
      <c r="J111" s="27"/>
    </row>
    <row r="112" spans="1:10" x14ac:dyDescent="0.25">
      <c r="A112" s="21">
        <v>109</v>
      </c>
      <c r="B112" s="22" t="s">
        <v>182</v>
      </c>
      <c r="C112" s="23" t="s">
        <v>81</v>
      </c>
      <c r="D112" s="56">
        <v>36</v>
      </c>
      <c r="E112" s="24"/>
      <c r="F112" s="25"/>
      <c r="G112" s="26"/>
      <c r="H112" s="27"/>
      <c r="I112" s="28"/>
      <c r="J112" s="27"/>
    </row>
    <row r="113" spans="1:1023" x14ac:dyDescent="0.25">
      <c r="A113" s="21">
        <v>110</v>
      </c>
      <c r="B113" s="22" t="s">
        <v>183</v>
      </c>
      <c r="C113" s="23" t="s">
        <v>55</v>
      </c>
      <c r="D113" s="56">
        <v>30</v>
      </c>
      <c r="E113" s="24"/>
      <c r="F113" s="25"/>
      <c r="G113" s="26"/>
      <c r="H113" s="27"/>
      <c r="I113" s="28"/>
      <c r="J113" s="27"/>
    </row>
    <row r="114" spans="1:1023" ht="21" customHeight="1" x14ac:dyDescent="0.25">
      <c r="A114" s="21">
        <v>111</v>
      </c>
      <c r="B114" s="56" t="s">
        <v>184</v>
      </c>
      <c r="C114" s="56" t="s">
        <v>185</v>
      </c>
      <c r="D114" s="56">
        <v>18</v>
      </c>
      <c r="E114" s="24"/>
      <c r="F114" s="25"/>
      <c r="G114" s="26"/>
      <c r="H114" s="57"/>
      <c r="I114" s="28"/>
      <c r="J114" s="27"/>
    </row>
    <row r="115" spans="1:1023" ht="21" customHeight="1" x14ac:dyDescent="0.25">
      <c r="A115" s="21">
        <v>112</v>
      </c>
      <c r="B115" s="39" t="s">
        <v>186</v>
      </c>
      <c r="C115" s="40" t="s">
        <v>187</v>
      </c>
      <c r="D115" s="56">
        <v>78</v>
      </c>
      <c r="E115" s="24"/>
      <c r="F115" s="25"/>
      <c r="G115" s="26"/>
      <c r="H115" s="27"/>
      <c r="I115" s="28"/>
      <c r="J115" s="27"/>
    </row>
    <row r="116" spans="1:1023" x14ac:dyDescent="0.25">
      <c r="A116" s="21">
        <v>113</v>
      </c>
      <c r="B116" s="22" t="s">
        <v>188</v>
      </c>
      <c r="C116" s="23" t="s">
        <v>104</v>
      </c>
      <c r="D116" s="56">
        <v>90</v>
      </c>
      <c r="E116" s="24"/>
      <c r="F116" s="25"/>
      <c r="G116" s="26"/>
      <c r="H116" s="27"/>
      <c r="I116" s="28"/>
      <c r="J116" s="27"/>
    </row>
    <row r="117" spans="1:1023" s="5" customFormat="1" x14ac:dyDescent="0.25">
      <c r="A117" s="21">
        <v>114</v>
      </c>
      <c r="B117" s="22" t="s">
        <v>189</v>
      </c>
      <c r="C117" s="23" t="s">
        <v>71</v>
      </c>
      <c r="D117" s="56">
        <v>32</v>
      </c>
      <c r="E117" s="24"/>
      <c r="F117" s="25"/>
      <c r="G117" s="26"/>
      <c r="H117" s="27"/>
      <c r="I117" s="28"/>
      <c r="J117" s="27"/>
      <c r="AMH117"/>
      <c r="AMI117"/>
    </row>
    <row r="118" spans="1:1023" x14ac:dyDescent="0.25">
      <c r="A118" s="21">
        <v>115</v>
      </c>
      <c r="B118" s="22" t="s">
        <v>190</v>
      </c>
      <c r="C118" s="23" t="s">
        <v>191</v>
      </c>
      <c r="D118" s="56">
        <v>45</v>
      </c>
      <c r="E118" s="24"/>
      <c r="F118" s="25"/>
      <c r="G118" s="26"/>
      <c r="H118" s="27"/>
      <c r="I118" s="28"/>
      <c r="J118" s="27"/>
    </row>
    <row r="119" spans="1:1023" x14ac:dyDescent="0.25">
      <c r="A119" s="21">
        <v>116</v>
      </c>
      <c r="B119" s="22" t="s">
        <v>192</v>
      </c>
      <c r="C119" s="23" t="s">
        <v>193</v>
      </c>
      <c r="D119" s="56">
        <v>63</v>
      </c>
      <c r="E119" s="24"/>
      <c r="F119" s="25"/>
      <c r="G119" s="26"/>
      <c r="H119" s="27"/>
      <c r="I119" s="28"/>
      <c r="J119" s="27"/>
    </row>
    <row r="120" spans="1:1023" s="5" customFormat="1" x14ac:dyDescent="0.25">
      <c r="A120" s="21">
        <v>117</v>
      </c>
      <c r="B120" s="22" t="s">
        <v>194</v>
      </c>
      <c r="C120" s="23" t="s">
        <v>195</v>
      </c>
      <c r="D120" s="56">
        <v>5</v>
      </c>
      <c r="E120" s="24"/>
      <c r="F120" s="25"/>
      <c r="G120" s="26"/>
      <c r="H120" s="27"/>
      <c r="I120" s="28"/>
      <c r="J120" s="27"/>
      <c r="M120" s="38"/>
      <c r="O120" s="44"/>
      <c r="Q120" s="11"/>
      <c r="R120" s="11"/>
      <c r="W120" s="38"/>
      <c r="Y120" s="44"/>
      <c r="AA120" s="11"/>
      <c r="AB120" s="11"/>
      <c r="AG120" s="38"/>
      <c r="AI120" s="44"/>
      <c r="AK120" s="11"/>
      <c r="AL120" s="11"/>
      <c r="AQ120" s="38"/>
      <c r="AS120" s="44"/>
      <c r="AU120" s="11"/>
      <c r="AV120" s="11"/>
      <c r="BA120" s="38"/>
      <c r="BC120" s="44"/>
      <c r="BE120" s="11"/>
      <c r="BF120" s="11"/>
      <c r="BK120" s="38"/>
      <c r="BM120" s="44"/>
      <c r="BO120" s="11"/>
      <c r="BP120" s="11"/>
      <c r="BU120" s="38"/>
      <c r="BW120" s="44"/>
      <c r="BY120" s="11"/>
      <c r="BZ120" s="11"/>
      <c r="CE120" s="38"/>
      <c r="CG120" s="44"/>
      <c r="CI120" s="11"/>
      <c r="CJ120" s="11"/>
      <c r="CO120" s="38"/>
      <c r="CQ120" s="44"/>
      <c r="CS120" s="11"/>
      <c r="CT120" s="11"/>
      <c r="CY120" s="38"/>
      <c r="DA120" s="44"/>
      <c r="DC120" s="11"/>
      <c r="DD120" s="11"/>
      <c r="DI120" s="38"/>
      <c r="DK120" s="44"/>
      <c r="DM120" s="11"/>
      <c r="DN120" s="11"/>
      <c r="DS120" s="38"/>
      <c r="DU120" s="44"/>
      <c r="DW120" s="11"/>
      <c r="DX120" s="11"/>
      <c r="EC120" s="38"/>
      <c r="EE120" s="44"/>
      <c r="EG120" s="11"/>
      <c r="EH120" s="11"/>
      <c r="EM120" s="38"/>
      <c r="EO120" s="44"/>
      <c r="EQ120" s="11"/>
      <c r="ER120" s="11"/>
      <c r="EW120" s="38"/>
      <c r="EY120" s="44"/>
      <c r="FA120" s="11"/>
      <c r="FB120" s="11"/>
      <c r="FG120" s="38"/>
      <c r="FI120" s="44"/>
      <c r="FK120" s="11"/>
      <c r="FL120" s="11"/>
      <c r="FQ120" s="38"/>
      <c r="FS120" s="44"/>
      <c r="FU120" s="11"/>
      <c r="FV120" s="11"/>
      <c r="GA120" s="38"/>
      <c r="GC120" s="44"/>
      <c r="GE120" s="11"/>
      <c r="GF120" s="11"/>
      <c r="GK120" s="38"/>
      <c r="GM120" s="44"/>
      <c r="GO120" s="11"/>
      <c r="GP120" s="11"/>
      <c r="GU120" s="38"/>
      <c r="GW120" s="44"/>
      <c r="GY120" s="11"/>
      <c r="GZ120" s="11"/>
      <c r="HE120" s="38"/>
      <c r="HG120" s="44"/>
      <c r="HI120" s="11"/>
      <c r="HJ120" s="11"/>
      <c r="HO120" s="38"/>
      <c r="HQ120" s="44"/>
      <c r="HS120" s="11"/>
      <c r="HT120" s="11"/>
      <c r="HY120" s="38"/>
      <c r="IA120" s="44"/>
      <c r="IC120" s="11"/>
      <c r="ID120" s="11"/>
      <c r="AMH120"/>
      <c r="AMI120"/>
    </row>
    <row r="121" spans="1:1023" ht="22.5" customHeight="1" x14ac:dyDescent="0.25">
      <c r="A121" s="21">
        <v>118</v>
      </c>
      <c r="B121" s="22" t="s">
        <v>196</v>
      </c>
      <c r="C121" s="23" t="s">
        <v>197</v>
      </c>
      <c r="D121" s="56">
        <v>5</v>
      </c>
      <c r="E121" s="24"/>
      <c r="F121" s="25"/>
      <c r="G121" s="26"/>
      <c r="H121" s="27"/>
      <c r="I121" s="28"/>
      <c r="J121" s="27"/>
    </row>
    <row r="122" spans="1:1023" x14ac:dyDescent="0.25">
      <c r="A122" s="21">
        <v>119</v>
      </c>
      <c r="B122" s="22" t="s">
        <v>198</v>
      </c>
      <c r="C122" s="23" t="s">
        <v>199</v>
      </c>
      <c r="D122" s="56">
        <v>300</v>
      </c>
      <c r="E122" s="24"/>
      <c r="F122" s="25"/>
      <c r="G122" s="26"/>
      <c r="H122" s="27"/>
      <c r="I122" s="28"/>
      <c r="J122" s="27"/>
    </row>
    <row r="123" spans="1:1023" x14ac:dyDescent="0.25">
      <c r="A123" s="21">
        <v>120</v>
      </c>
      <c r="B123" s="22" t="s">
        <v>200</v>
      </c>
      <c r="C123" s="23" t="s">
        <v>201</v>
      </c>
      <c r="D123" s="56">
        <v>5</v>
      </c>
      <c r="E123" s="24"/>
      <c r="F123" s="25"/>
      <c r="G123" s="26"/>
      <c r="H123" s="27"/>
      <c r="I123" s="28"/>
      <c r="J123" s="27"/>
    </row>
    <row r="124" spans="1:1023" x14ac:dyDescent="0.25">
      <c r="A124" s="21">
        <v>121</v>
      </c>
      <c r="B124" s="22" t="s">
        <v>202</v>
      </c>
      <c r="C124" s="23" t="s">
        <v>203</v>
      </c>
      <c r="D124" s="56">
        <v>25</v>
      </c>
      <c r="E124" s="24"/>
      <c r="F124" s="25"/>
      <c r="G124" s="26"/>
      <c r="H124" s="27"/>
      <c r="I124" s="28"/>
      <c r="J124" s="27"/>
    </row>
    <row r="125" spans="1:1023" x14ac:dyDescent="0.25">
      <c r="A125" s="21">
        <v>122</v>
      </c>
      <c r="B125" s="58" t="s">
        <v>204</v>
      </c>
      <c r="C125" s="59" t="s">
        <v>205</v>
      </c>
      <c r="D125" s="56">
        <v>3</v>
      </c>
      <c r="E125" s="24"/>
      <c r="F125" s="25"/>
      <c r="G125" s="26"/>
      <c r="H125" s="27"/>
      <c r="I125" s="28"/>
      <c r="J125" s="27"/>
    </row>
    <row r="126" spans="1:1023" x14ac:dyDescent="0.25">
      <c r="A126" s="21">
        <v>123</v>
      </c>
      <c r="B126" s="22" t="s">
        <v>206</v>
      </c>
      <c r="C126" s="23" t="s">
        <v>207</v>
      </c>
      <c r="D126" s="56">
        <v>2</v>
      </c>
      <c r="E126" s="24"/>
      <c r="F126" s="25"/>
      <c r="G126" s="26"/>
      <c r="H126" s="27"/>
      <c r="I126" s="28"/>
      <c r="J126" s="27"/>
    </row>
    <row r="127" spans="1:1023" x14ac:dyDescent="0.25">
      <c r="A127" s="21">
        <v>124</v>
      </c>
      <c r="B127" s="22" t="s">
        <v>208</v>
      </c>
      <c r="C127" s="22" t="s">
        <v>209</v>
      </c>
      <c r="D127" s="56">
        <v>9</v>
      </c>
      <c r="E127" s="24"/>
      <c r="F127" s="25"/>
      <c r="G127" s="26"/>
      <c r="H127" s="37"/>
      <c r="I127" s="28"/>
      <c r="J127" s="37"/>
    </row>
    <row r="128" spans="1:1023" x14ac:dyDescent="0.25">
      <c r="A128" s="21">
        <v>125</v>
      </c>
      <c r="B128" s="22" t="s">
        <v>210</v>
      </c>
      <c r="C128" s="22" t="s">
        <v>209</v>
      </c>
      <c r="D128" s="56">
        <v>9</v>
      </c>
      <c r="E128" s="24"/>
      <c r="F128" s="25"/>
      <c r="G128" s="26"/>
      <c r="H128" s="60"/>
      <c r="I128" s="28"/>
      <c r="J128" s="27"/>
    </row>
    <row r="129" spans="1:1023" x14ac:dyDescent="0.25">
      <c r="A129" s="21">
        <v>126</v>
      </c>
      <c r="B129" s="22" t="s">
        <v>211</v>
      </c>
      <c r="C129" s="23" t="s">
        <v>212</v>
      </c>
      <c r="D129" s="56">
        <v>25</v>
      </c>
      <c r="E129" s="24"/>
      <c r="F129" s="25"/>
      <c r="G129" s="26"/>
      <c r="H129" s="60"/>
      <c r="I129" s="28"/>
      <c r="J129" s="27"/>
    </row>
    <row r="130" spans="1:1023" s="38" customFormat="1" ht="25.5" x14ac:dyDescent="0.25">
      <c r="A130" s="21">
        <v>127</v>
      </c>
      <c r="B130" s="22" t="s">
        <v>213</v>
      </c>
      <c r="C130" s="23" t="s">
        <v>214</v>
      </c>
      <c r="D130" s="56">
        <v>2</v>
      </c>
      <c r="E130" s="24"/>
      <c r="F130" s="25"/>
      <c r="G130" s="26"/>
      <c r="H130" s="37"/>
      <c r="I130" s="28"/>
      <c r="J130" s="37"/>
      <c r="AMH130"/>
      <c r="AMI130"/>
    </row>
    <row r="131" spans="1:1023" s="38" customFormat="1" x14ac:dyDescent="0.25">
      <c r="A131" s="21">
        <v>128</v>
      </c>
      <c r="B131" s="22" t="s">
        <v>215</v>
      </c>
      <c r="C131" s="23" t="s">
        <v>216</v>
      </c>
      <c r="D131" s="56">
        <v>25</v>
      </c>
      <c r="E131" s="24"/>
      <c r="F131" s="25"/>
      <c r="G131" s="26"/>
      <c r="H131" s="27"/>
      <c r="I131" s="28"/>
      <c r="J131" s="27"/>
      <c r="AMH131"/>
      <c r="AMI131"/>
    </row>
    <row r="132" spans="1:1023" x14ac:dyDescent="0.25">
      <c r="A132" s="21">
        <v>129</v>
      </c>
      <c r="B132" s="22" t="s">
        <v>217</v>
      </c>
      <c r="C132" s="23" t="s">
        <v>216</v>
      </c>
      <c r="D132" s="56">
        <v>25</v>
      </c>
      <c r="E132" s="24"/>
      <c r="F132" s="25"/>
      <c r="G132" s="26"/>
      <c r="H132" s="27"/>
      <c r="I132" s="28"/>
      <c r="J132" s="27"/>
    </row>
    <row r="133" spans="1:1023" x14ac:dyDescent="0.25">
      <c r="A133" s="21">
        <v>130</v>
      </c>
      <c r="B133" s="40" t="s">
        <v>218</v>
      </c>
      <c r="C133" s="40" t="s">
        <v>219</v>
      </c>
      <c r="D133" s="56">
        <v>7</v>
      </c>
      <c r="E133" s="24"/>
      <c r="F133" s="25"/>
      <c r="G133" s="26"/>
      <c r="H133" s="27"/>
      <c r="I133" s="28"/>
      <c r="J133" s="27"/>
    </row>
    <row r="134" spans="1:1023" x14ac:dyDescent="0.25">
      <c r="A134" s="21">
        <v>131</v>
      </c>
      <c r="B134" s="22" t="s">
        <v>220</v>
      </c>
      <c r="C134" s="23" t="s">
        <v>75</v>
      </c>
      <c r="D134" s="56">
        <v>3</v>
      </c>
      <c r="E134" s="24"/>
      <c r="F134" s="25"/>
      <c r="G134" s="26"/>
      <c r="H134" s="27"/>
      <c r="I134" s="28"/>
      <c r="J134" s="27"/>
    </row>
    <row r="135" spans="1:1023" x14ac:dyDescent="0.25">
      <c r="A135" s="21">
        <v>132</v>
      </c>
      <c r="B135" s="23" t="s">
        <v>221</v>
      </c>
      <c r="C135" s="23" t="s">
        <v>222</v>
      </c>
      <c r="D135" s="56">
        <v>3</v>
      </c>
      <c r="E135" s="24"/>
      <c r="F135" s="25"/>
      <c r="G135" s="26"/>
      <c r="H135" s="27"/>
      <c r="I135" s="28"/>
      <c r="J135" s="27"/>
    </row>
    <row r="136" spans="1:1023" x14ac:dyDescent="0.25">
      <c r="A136" s="21">
        <v>133</v>
      </c>
      <c r="B136" s="23" t="s">
        <v>223</v>
      </c>
      <c r="C136" s="23" t="s">
        <v>224</v>
      </c>
      <c r="D136" s="56">
        <v>6</v>
      </c>
      <c r="E136" s="24"/>
      <c r="F136" s="25"/>
      <c r="G136" s="26"/>
      <c r="H136" s="27"/>
      <c r="I136" s="28"/>
      <c r="J136" s="27"/>
    </row>
    <row r="137" spans="1:1023" x14ac:dyDescent="0.25">
      <c r="A137" s="21">
        <v>134</v>
      </c>
      <c r="B137" s="22" t="s">
        <v>225</v>
      </c>
      <c r="C137" s="23" t="s">
        <v>226</v>
      </c>
      <c r="D137" s="56">
        <v>20</v>
      </c>
      <c r="E137" s="24"/>
      <c r="F137" s="25"/>
      <c r="G137" s="26"/>
      <c r="H137" s="27"/>
      <c r="I137" s="28"/>
      <c r="J137" s="27"/>
    </row>
    <row r="138" spans="1:1023" ht="28.5" customHeight="1" x14ac:dyDescent="0.25">
      <c r="A138" s="21">
        <v>135</v>
      </c>
      <c r="B138" s="22" t="s">
        <v>227</v>
      </c>
      <c r="C138" s="23" t="s">
        <v>228</v>
      </c>
      <c r="D138" s="56">
        <v>22</v>
      </c>
      <c r="E138" s="24"/>
      <c r="F138" s="25"/>
      <c r="G138" s="26"/>
      <c r="H138" s="37"/>
      <c r="I138" s="28"/>
      <c r="J138" s="37"/>
    </row>
    <row r="139" spans="1:1023" s="38" customFormat="1" x14ac:dyDescent="0.25">
      <c r="A139" s="21">
        <v>136</v>
      </c>
      <c r="B139" s="22" t="s">
        <v>229</v>
      </c>
      <c r="C139" s="23" t="s">
        <v>228</v>
      </c>
      <c r="D139" s="56">
        <v>90</v>
      </c>
      <c r="E139" s="24"/>
      <c r="F139" s="25"/>
      <c r="G139" s="26"/>
      <c r="H139" s="37"/>
      <c r="I139" s="28"/>
      <c r="J139" s="37"/>
      <c r="AMH139"/>
      <c r="AMI139"/>
    </row>
    <row r="140" spans="1:1023" s="38" customFormat="1" x14ac:dyDescent="0.25">
      <c r="A140" s="21">
        <v>137</v>
      </c>
      <c r="B140" s="22" t="s">
        <v>230</v>
      </c>
      <c r="C140" s="23" t="s">
        <v>231</v>
      </c>
      <c r="D140" s="56">
        <v>5</v>
      </c>
      <c r="E140" s="24"/>
      <c r="F140" s="25"/>
      <c r="G140" s="26"/>
      <c r="H140" s="27"/>
      <c r="I140" s="28"/>
      <c r="J140" s="27"/>
      <c r="AMH140"/>
      <c r="AMI140"/>
    </row>
    <row r="141" spans="1:1023" x14ac:dyDescent="0.25">
      <c r="A141" s="21">
        <v>138</v>
      </c>
      <c r="B141" s="22" t="s">
        <v>232</v>
      </c>
      <c r="C141" s="23" t="s">
        <v>231</v>
      </c>
      <c r="D141" s="56">
        <v>5</v>
      </c>
      <c r="E141" s="24"/>
      <c r="F141" s="25"/>
      <c r="G141" s="26"/>
      <c r="H141" s="27"/>
      <c r="I141" s="28"/>
      <c r="J141" s="27"/>
    </row>
    <row r="142" spans="1:1023" x14ac:dyDescent="0.25">
      <c r="A142" s="21">
        <v>139</v>
      </c>
      <c r="B142" s="22" t="s">
        <v>233</v>
      </c>
      <c r="C142" s="23" t="s">
        <v>203</v>
      </c>
      <c r="D142" s="56">
        <v>45</v>
      </c>
      <c r="E142" s="24"/>
      <c r="F142" s="25"/>
      <c r="G142" s="26"/>
      <c r="H142" s="27"/>
      <c r="I142" s="28"/>
      <c r="J142" s="27"/>
    </row>
    <row r="143" spans="1:1023" x14ac:dyDescent="0.25">
      <c r="A143" s="21">
        <v>140</v>
      </c>
      <c r="B143" s="22" t="s">
        <v>234</v>
      </c>
      <c r="C143" s="23" t="s">
        <v>81</v>
      </c>
      <c r="D143" s="56">
        <v>18</v>
      </c>
      <c r="E143" s="24"/>
      <c r="F143" s="25"/>
      <c r="G143" s="26"/>
      <c r="H143" s="27"/>
      <c r="I143" s="28"/>
      <c r="J143" s="27"/>
    </row>
    <row r="144" spans="1:1023" x14ac:dyDescent="0.25">
      <c r="A144" s="21">
        <v>141</v>
      </c>
      <c r="B144" s="22" t="s">
        <v>235</v>
      </c>
      <c r="C144" s="23" t="s">
        <v>236</v>
      </c>
      <c r="D144" s="56">
        <v>9</v>
      </c>
      <c r="E144" s="24"/>
      <c r="F144" s="25"/>
      <c r="G144" s="26"/>
      <c r="H144" s="27"/>
      <c r="I144" s="28"/>
      <c r="J144" s="27"/>
    </row>
    <row r="145" spans="1:10" x14ac:dyDescent="0.25">
      <c r="A145" s="21">
        <v>142</v>
      </c>
      <c r="B145" s="22" t="s">
        <v>237</v>
      </c>
      <c r="C145" s="61" t="s">
        <v>85</v>
      </c>
      <c r="D145" s="56">
        <v>13</v>
      </c>
      <c r="E145" s="24"/>
      <c r="F145" s="25"/>
      <c r="G145" s="26"/>
      <c r="H145" s="27"/>
      <c r="I145" s="28"/>
      <c r="J145" s="27"/>
    </row>
    <row r="146" spans="1:10" x14ac:dyDescent="0.25">
      <c r="A146" s="21">
        <v>143</v>
      </c>
      <c r="B146" s="22" t="s">
        <v>238</v>
      </c>
      <c r="C146" s="23" t="s">
        <v>239</v>
      </c>
      <c r="D146" s="56">
        <v>5</v>
      </c>
      <c r="E146" s="24"/>
      <c r="F146" s="25"/>
      <c r="G146" s="26"/>
      <c r="H146" s="27"/>
      <c r="I146" s="28"/>
      <c r="J146" s="27"/>
    </row>
    <row r="147" spans="1:10" ht="23.25" customHeight="1" x14ac:dyDescent="0.25">
      <c r="A147" s="21">
        <v>144</v>
      </c>
      <c r="B147" s="23" t="s">
        <v>240</v>
      </c>
      <c r="C147" s="23" t="s">
        <v>241</v>
      </c>
      <c r="D147" s="63">
        <v>20</v>
      </c>
      <c r="E147" s="24"/>
      <c r="F147" s="25"/>
      <c r="G147" s="26"/>
      <c r="H147" s="27"/>
      <c r="I147" s="28"/>
      <c r="J147" s="27"/>
    </row>
    <row r="148" spans="1:10" ht="25.5" x14ac:dyDescent="0.25">
      <c r="A148" s="21">
        <v>145</v>
      </c>
      <c r="B148" s="23" t="s">
        <v>242</v>
      </c>
      <c r="C148" s="23" t="s">
        <v>241</v>
      </c>
      <c r="D148" s="63">
        <v>20</v>
      </c>
      <c r="E148" s="24"/>
      <c r="F148" s="25"/>
      <c r="G148" s="26"/>
      <c r="H148" s="27"/>
      <c r="I148" s="28"/>
      <c r="J148" s="27"/>
    </row>
    <row r="149" spans="1:10" x14ac:dyDescent="0.25">
      <c r="A149" s="21">
        <v>147</v>
      </c>
      <c r="B149" s="22" t="s">
        <v>243</v>
      </c>
      <c r="C149" s="23" t="s">
        <v>244</v>
      </c>
      <c r="D149" s="56">
        <v>355</v>
      </c>
      <c r="E149" s="24"/>
      <c r="F149" s="25"/>
      <c r="G149" s="26"/>
      <c r="H149" s="27"/>
      <c r="I149" s="28"/>
      <c r="J149" s="27"/>
    </row>
    <row r="150" spans="1:10" ht="27.75" customHeight="1" x14ac:dyDescent="0.25">
      <c r="A150" s="21">
        <v>148</v>
      </c>
      <c r="B150" s="22" t="s">
        <v>245</v>
      </c>
      <c r="C150" s="23" t="s">
        <v>246</v>
      </c>
      <c r="D150" s="56">
        <v>40</v>
      </c>
      <c r="E150" s="24"/>
      <c r="F150" s="25"/>
      <c r="G150" s="26"/>
      <c r="H150" s="62"/>
      <c r="I150" s="28"/>
      <c r="J150" s="62"/>
    </row>
    <row r="151" spans="1:10" ht="29.25" customHeight="1" x14ac:dyDescent="0.25">
      <c r="A151" s="21">
        <v>149</v>
      </c>
      <c r="B151" s="22" t="s">
        <v>247</v>
      </c>
      <c r="C151" s="23" t="s">
        <v>248</v>
      </c>
      <c r="D151" s="56">
        <v>9</v>
      </c>
      <c r="E151" s="24"/>
      <c r="F151" s="25"/>
      <c r="G151" s="26"/>
      <c r="H151" s="27"/>
      <c r="I151" s="28"/>
      <c r="J151" s="27"/>
    </row>
    <row r="152" spans="1:10" x14ac:dyDescent="0.25">
      <c r="A152" s="21">
        <v>150</v>
      </c>
      <c r="B152" s="39" t="s">
        <v>249</v>
      </c>
      <c r="C152" s="40" t="s">
        <v>75</v>
      </c>
      <c r="D152" s="56">
        <v>14</v>
      </c>
      <c r="E152" s="24"/>
      <c r="F152" s="25"/>
      <c r="G152" s="26"/>
      <c r="H152" s="27"/>
      <c r="I152" s="28"/>
      <c r="J152" s="27"/>
    </row>
    <row r="153" spans="1:10" ht="28.5" customHeight="1" x14ac:dyDescent="0.25">
      <c r="A153" s="21">
        <v>151</v>
      </c>
      <c r="B153" s="39" t="s">
        <v>250</v>
      </c>
      <c r="C153" s="40" t="s">
        <v>251</v>
      </c>
      <c r="D153" s="56">
        <v>6</v>
      </c>
      <c r="E153" s="24"/>
      <c r="F153" s="25"/>
      <c r="G153" s="26"/>
      <c r="H153" s="27"/>
      <c r="I153" s="28"/>
      <c r="J153" s="27"/>
    </row>
    <row r="154" spans="1:10" x14ac:dyDescent="0.25">
      <c r="A154" s="21">
        <v>152</v>
      </c>
      <c r="B154" s="22" t="s">
        <v>252</v>
      </c>
      <c r="C154" s="23" t="s">
        <v>203</v>
      </c>
      <c r="D154" s="56">
        <v>460</v>
      </c>
      <c r="E154" s="24"/>
      <c r="F154" s="25"/>
      <c r="G154" s="26"/>
      <c r="H154" s="27"/>
      <c r="I154" s="28"/>
      <c r="J154" s="27"/>
    </row>
    <row r="155" spans="1:10" x14ac:dyDescent="0.25">
      <c r="A155" s="21">
        <v>153</v>
      </c>
      <c r="B155" s="22" t="s">
        <v>253</v>
      </c>
      <c r="C155" s="23" t="s">
        <v>228</v>
      </c>
      <c r="D155" s="56">
        <v>250</v>
      </c>
      <c r="E155" s="24"/>
      <c r="F155" s="25"/>
      <c r="G155" s="26"/>
      <c r="H155" s="27"/>
      <c r="I155" s="28"/>
      <c r="J155" s="27"/>
    </row>
    <row r="156" spans="1:10" x14ac:dyDescent="0.25">
      <c r="A156" s="21">
        <v>154</v>
      </c>
      <c r="B156" s="22" t="s">
        <v>254</v>
      </c>
      <c r="C156" s="23" t="s">
        <v>255</v>
      </c>
      <c r="D156" s="56">
        <v>45</v>
      </c>
      <c r="E156" s="24"/>
      <c r="F156" s="25"/>
      <c r="G156" s="26"/>
      <c r="H156" s="27"/>
      <c r="I156" s="28"/>
      <c r="J156" s="27"/>
    </row>
    <row r="157" spans="1:10" x14ac:dyDescent="0.25">
      <c r="A157" s="21">
        <v>155</v>
      </c>
      <c r="B157" s="22" t="s">
        <v>256</v>
      </c>
      <c r="C157" s="23" t="s">
        <v>257</v>
      </c>
      <c r="D157" s="56">
        <v>3</v>
      </c>
      <c r="E157" s="24"/>
      <c r="F157" s="25"/>
      <c r="G157" s="26"/>
      <c r="H157" s="27"/>
      <c r="I157" s="28"/>
      <c r="J157" s="27"/>
    </row>
    <row r="158" spans="1:10" x14ac:dyDescent="0.25">
      <c r="A158" s="21">
        <v>156</v>
      </c>
      <c r="B158" s="56" t="s">
        <v>258</v>
      </c>
      <c r="C158" s="63" t="s">
        <v>259</v>
      </c>
      <c r="D158" s="56">
        <v>26</v>
      </c>
      <c r="E158" s="24"/>
      <c r="F158" s="25"/>
      <c r="G158" s="26"/>
      <c r="H158" s="27"/>
      <c r="I158" s="28"/>
      <c r="J158" s="27"/>
    </row>
    <row r="159" spans="1:10" x14ac:dyDescent="0.25">
      <c r="A159" s="21">
        <v>157</v>
      </c>
      <c r="B159" s="56" t="s">
        <v>260</v>
      </c>
      <c r="C159" s="63" t="s">
        <v>75</v>
      </c>
      <c r="D159" s="56">
        <v>3</v>
      </c>
      <c r="E159" s="24"/>
      <c r="F159" s="25"/>
      <c r="G159" s="26"/>
      <c r="H159" s="27"/>
      <c r="I159" s="28"/>
      <c r="J159" s="27"/>
    </row>
    <row r="160" spans="1:10" x14ac:dyDescent="0.25">
      <c r="A160" s="21">
        <v>158</v>
      </c>
      <c r="B160" s="22" t="s">
        <v>261</v>
      </c>
      <c r="C160" s="23" t="s">
        <v>104</v>
      </c>
      <c r="D160" s="56">
        <v>216</v>
      </c>
      <c r="E160" s="24"/>
      <c r="F160" s="25"/>
      <c r="G160" s="26"/>
      <c r="H160" s="57"/>
      <c r="I160" s="28"/>
      <c r="J160" s="27"/>
    </row>
    <row r="161" spans="1:1023" x14ac:dyDescent="0.25">
      <c r="A161" s="21">
        <v>159</v>
      </c>
      <c r="B161" s="22" t="s">
        <v>262</v>
      </c>
      <c r="C161" s="23" t="s">
        <v>263</v>
      </c>
      <c r="D161" s="56">
        <v>4</v>
      </c>
      <c r="E161" s="24"/>
      <c r="F161" s="25"/>
      <c r="G161" s="26"/>
      <c r="H161" s="27"/>
      <c r="I161" s="28"/>
      <c r="J161" s="27"/>
    </row>
    <row r="162" spans="1:1023" x14ac:dyDescent="0.25">
      <c r="A162" s="21">
        <v>160</v>
      </c>
      <c r="B162" s="22" t="s">
        <v>264</v>
      </c>
      <c r="C162" s="23" t="s">
        <v>104</v>
      </c>
      <c r="D162" s="56">
        <v>130</v>
      </c>
      <c r="E162" s="24"/>
      <c r="F162" s="25"/>
      <c r="G162" s="26"/>
      <c r="H162" s="27"/>
      <c r="I162" s="28"/>
      <c r="J162" s="27"/>
    </row>
    <row r="163" spans="1:1023" x14ac:dyDescent="0.25">
      <c r="A163" s="21">
        <v>161</v>
      </c>
      <c r="B163" s="22" t="s">
        <v>265</v>
      </c>
      <c r="C163" s="23" t="s">
        <v>266</v>
      </c>
      <c r="D163" s="56">
        <v>9</v>
      </c>
      <c r="E163" s="24"/>
      <c r="F163" s="25"/>
      <c r="G163" s="26"/>
      <c r="H163" s="27"/>
      <c r="I163" s="28"/>
      <c r="J163" s="27"/>
    </row>
    <row r="164" spans="1:1023" ht="25.5" x14ac:dyDescent="0.25">
      <c r="A164" s="21">
        <v>162</v>
      </c>
      <c r="B164" s="22" t="s">
        <v>267</v>
      </c>
      <c r="C164" s="23" t="s">
        <v>268</v>
      </c>
      <c r="D164" s="56">
        <v>36</v>
      </c>
      <c r="E164" s="24"/>
      <c r="F164" s="25"/>
      <c r="G164" s="26"/>
      <c r="H164" s="27"/>
      <c r="I164" s="28"/>
      <c r="J164" s="27"/>
    </row>
    <row r="165" spans="1:1023" ht="25.5" x14ac:dyDescent="0.25">
      <c r="A165" s="21">
        <v>163</v>
      </c>
      <c r="B165" s="22" t="s">
        <v>269</v>
      </c>
      <c r="C165" s="23" t="s">
        <v>270</v>
      </c>
      <c r="D165" s="56">
        <v>23</v>
      </c>
      <c r="E165" s="24"/>
      <c r="F165" s="25"/>
      <c r="G165" s="26"/>
      <c r="H165" s="27"/>
      <c r="I165" s="28"/>
      <c r="J165" s="27"/>
    </row>
    <row r="166" spans="1:1023" x14ac:dyDescent="0.25">
      <c r="A166" s="21">
        <v>164</v>
      </c>
      <c r="B166" s="22" t="s">
        <v>271</v>
      </c>
      <c r="C166" s="23" t="s">
        <v>32</v>
      </c>
      <c r="D166" s="56">
        <v>36</v>
      </c>
      <c r="E166" s="24"/>
      <c r="F166" s="25"/>
      <c r="G166" s="26"/>
      <c r="H166" s="37"/>
      <c r="I166" s="28"/>
      <c r="J166" s="37"/>
    </row>
    <row r="167" spans="1:1023" ht="32.25" customHeight="1" x14ac:dyDescent="0.25">
      <c r="A167" s="21">
        <v>165</v>
      </c>
      <c r="B167" s="22" t="s">
        <v>272</v>
      </c>
      <c r="C167" s="23" t="s">
        <v>273</v>
      </c>
      <c r="D167" s="56">
        <v>6</v>
      </c>
      <c r="E167" s="24"/>
      <c r="F167" s="25"/>
      <c r="G167" s="26"/>
      <c r="H167" s="27"/>
      <c r="I167" s="28"/>
      <c r="J167" s="27"/>
    </row>
    <row r="168" spans="1:1023" ht="35.25" customHeight="1" x14ac:dyDescent="0.25">
      <c r="A168" s="21">
        <v>166</v>
      </c>
      <c r="B168" s="22" t="s">
        <v>274</v>
      </c>
      <c r="C168" s="23" t="s">
        <v>94</v>
      </c>
      <c r="D168" s="56">
        <v>9</v>
      </c>
      <c r="E168" s="24"/>
      <c r="F168" s="25"/>
      <c r="G168" s="26"/>
      <c r="H168" s="27"/>
      <c r="I168" s="28"/>
      <c r="J168" s="27"/>
    </row>
    <row r="169" spans="1:1023" s="5" customFormat="1" x14ac:dyDescent="0.25">
      <c r="A169" s="21">
        <v>167</v>
      </c>
      <c r="B169" s="22" t="s">
        <v>275</v>
      </c>
      <c r="C169" s="23" t="s">
        <v>226</v>
      </c>
      <c r="D169" s="56">
        <v>126</v>
      </c>
      <c r="E169" s="24"/>
      <c r="F169" s="25"/>
      <c r="G169" s="26"/>
      <c r="H169" s="27"/>
      <c r="I169" s="28"/>
      <c r="J169" s="27"/>
      <c r="AMH169"/>
      <c r="AMI169"/>
    </row>
    <row r="170" spans="1:1023" s="5" customFormat="1" x14ac:dyDescent="0.25">
      <c r="A170" s="21">
        <v>168</v>
      </c>
      <c r="B170" s="22" t="s">
        <v>275</v>
      </c>
      <c r="C170" s="23" t="s">
        <v>203</v>
      </c>
      <c r="D170" s="56">
        <v>135</v>
      </c>
      <c r="E170" s="24"/>
      <c r="F170" s="25"/>
      <c r="G170" s="26"/>
      <c r="H170" s="27"/>
      <c r="I170" s="28"/>
      <c r="J170" s="27"/>
      <c r="AMH170"/>
      <c r="AMI170"/>
    </row>
    <row r="171" spans="1:1023" x14ac:dyDescent="0.25">
      <c r="A171" s="21">
        <v>169</v>
      </c>
      <c r="B171" s="22" t="s">
        <v>276</v>
      </c>
      <c r="C171" s="23" t="s">
        <v>29</v>
      </c>
      <c r="D171" s="56">
        <v>27</v>
      </c>
      <c r="E171" s="24"/>
      <c r="F171" s="25"/>
      <c r="G171" s="26"/>
      <c r="H171" s="27"/>
      <c r="I171" s="28"/>
      <c r="J171" s="27"/>
    </row>
    <row r="172" spans="1:1023" s="5" customFormat="1" ht="27.75" customHeight="1" x14ac:dyDescent="0.25">
      <c r="A172" s="21">
        <v>170</v>
      </c>
      <c r="B172" s="22" t="s">
        <v>277</v>
      </c>
      <c r="C172" s="23" t="s">
        <v>278</v>
      </c>
      <c r="D172" s="56">
        <v>30</v>
      </c>
      <c r="E172" s="24"/>
      <c r="F172" s="25"/>
      <c r="G172" s="26"/>
      <c r="H172" s="64"/>
      <c r="I172" s="28"/>
      <c r="J172" s="27"/>
      <c r="AMH172"/>
      <c r="AMI172"/>
    </row>
    <row r="173" spans="1:1023" s="5" customFormat="1" ht="27.75" customHeight="1" x14ac:dyDescent="0.25">
      <c r="A173" s="21">
        <v>171</v>
      </c>
      <c r="B173" s="65" t="s">
        <v>279</v>
      </c>
      <c r="C173" s="66" t="s">
        <v>280</v>
      </c>
      <c r="D173" s="220">
        <v>15</v>
      </c>
      <c r="E173" s="31"/>
      <c r="F173" s="32"/>
      <c r="G173" s="33"/>
      <c r="H173" s="34"/>
      <c r="I173" s="35"/>
      <c r="J173" s="36"/>
      <c r="AMH173"/>
      <c r="AMI173"/>
    </row>
    <row r="174" spans="1:1023" s="67" customFormat="1" x14ac:dyDescent="0.25">
      <c r="A174" s="21">
        <v>172</v>
      </c>
      <c r="B174" s="22" t="s">
        <v>281</v>
      </c>
      <c r="C174" s="23" t="s">
        <v>20</v>
      </c>
      <c r="D174" s="56">
        <v>9</v>
      </c>
      <c r="E174" s="24"/>
      <c r="F174" s="25"/>
      <c r="G174" s="26"/>
      <c r="H174" s="64"/>
      <c r="I174" s="28"/>
      <c r="J174" s="27"/>
      <c r="M174" s="68"/>
      <c r="N174" s="5"/>
      <c r="O174" s="44"/>
      <c r="Q174" s="11"/>
      <c r="R174" s="11"/>
      <c r="S174" s="5"/>
      <c r="W174" s="68"/>
      <c r="X174" s="5"/>
      <c r="Y174" s="44"/>
      <c r="AA174" s="11"/>
      <c r="AB174" s="11"/>
      <c r="AC174" s="5"/>
      <c r="AG174" s="68"/>
      <c r="AH174" s="5"/>
      <c r="AI174" s="44"/>
      <c r="AK174" s="11"/>
      <c r="AL174" s="11"/>
      <c r="AM174" s="5"/>
      <c r="AQ174" s="68"/>
      <c r="AR174" s="5"/>
      <c r="AS174" s="44"/>
      <c r="AU174" s="11"/>
      <c r="AV174" s="11"/>
      <c r="AW174" s="5"/>
      <c r="BA174" s="68"/>
      <c r="BB174" s="5"/>
      <c r="BC174" s="44"/>
      <c r="BE174" s="11"/>
      <c r="BF174" s="11"/>
      <c r="BG174" s="5"/>
      <c r="BK174" s="68"/>
      <c r="BL174" s="5"/>
      <c r="BM174" s="44"/>
      <c r="BO174" s="11"/>
      <c r="BP174" s="11"/>
      <c r="BQ174" s="5"/>
      <c r="BU174" s="68"/>
      <c r="BV174" s="5"/>
      <c r="BW174" s="44"/>
      <c r="BY174" s="11"/>
      <c r="BZ174" s="11"/>
      <c r="CA174" s="5"/>
      <c r="CE174" s="68"/>
      <c r="CF174" s="5"/>
      <c r="CG174" s="44"/>
      <c r="CI174" s="11"/>
      <c r="CJ174" s="11"/>
      <c r="CK174" s="5"/>
      <c r="CO174" s="68"/>
      <c r="CP174" s="5"/>
      <c r="CQ174" s="44"/>
      <c r="CS174" s="11"/>
      <c r="CT174" s="11"/>
      <c r="CU174" s="5"/>
      <c r="CY174" s="68"/>
      <c r="CZ174" s="5"/>
      <c r="DA174" s="44"/>
      <c r="DC174" s="11"/>
      <c r="DD174" s="11"/>
      <c r="DE174" s="5"/>
      <c r="DI174" s="68"/>
      <c r="DJ174" s="5"/>
      <c r="DK174" s="44"/>
      <c r="DM174" s="11"/>
      <c r="DN174" s="11"/>
      <c r="DO174" s="5"/>
      <c r="DS174" s="68"/>
      <c r="DT174" s="5"/>
      <c r="DU174" s="44"/>
      <c r="DW174" s="11"/>
      <c r="DX174" s="11"/>
      <c r="DY174" s="5"/>
      <c r="EC174" s="68"/>
      <c r="ED174" s="5"/>
      <c r="EE174" s="44"/>
      <c r="EG174" s="11"/>
      <c r="EH174" s="11"/>
      <c r="EI174" s="5"/>
      <c r="EM174" s="68"/>
      <c r="EN174" s="5"/>
      <c r="EO174" s="44"/>
      <c r="EQ174" s="11"/>
      <c r="ER174" s="11"/>
      <c r="ES174" s="5"/>
      <c r="EW174" s="68"/>
      <c r="EX174" s="5"/>
      <c r="EY174" s="44"/>
      <c r="FA174" s="11"/>
      <c r="FB174" s="11"/>
      <c r="FC174" s="5"/>
      <c r="FG174" s="68"/>
      <c r="FH174" s="5"/>
      <c r="FI174" s="44"/>
      <c r="FK174" s="11"/>
      <c r="FL174" s="11"/>
      <c r="FM174" s="5"/>
      <c r="FQ174" s="68"/>
      <c r="FR174" s="5"/>
      <c r="FS174" s="44"/>
      <c r="FU174" s="11"/>
      <c r="FV174" s="11"/>
      <c r="FW174" s="5"/>
      <c r="GA174" s="68"/>
      <c r="GB174" s="5"/>
      <c r="GC174" s="44"/>
      <c r="GE174" s="11"/>
      <c r="GF174" s="11"/>
      <c r="GG174" s="5"/>
      <c r="GK174" s="68"/>
      <c r="GL174" s="5"/>
      <c r="GM174" s="44"/>
      <c r="GO174" s="11"/>
      <c r="GP174" s="11"/>
      <c r="GQ174" s="5"/>
      <c r="GU174" s="68"/>
      <c r="GV174" s="5"/>
      <c r="GW174" s="44"/>
      <c r="GY174" s="11"/>
      <c r="GZ174" s="11"/>
      <c r="HA174" s="5"/>
      <c r="HE174" s="68"/>
      <c r="HF174" s="5"/>
      <c r="HG174" s="44"/>
      <c r="HI174" s="11"/>
      <c r="HJ174" s="11"/>
      <c r="HK174" s="5"/>
      <c r="HO174" s="68"/>
      <c r="HP174" s="5"/>
      <c r="HQ174" s="44"/>
      <c r="HS174" s="11"/>
      <c r="HT174" s="11"/>
      <c r="HU174" s="5"/>
      <c r="HY174" s="68"/>
      <c r="HZ174" s="5"/>
      <c r="IA174" s="44"/>
      <c r="IC174" s="11"/>
      <c r="ID174" s="11"/>
      <c r="IE174" s="5"/>
      <c r="AMH174"/>
      <c r="AMI174"/>
    </row>
    <row r="175" spans="1:1023" s="67" customFormat="1" ht="30" customHeight="1" x14ac:dyDescent="0.25">
      <c r="A175" s="21">
        <v>173</v>
      </c>
      <c r="B175" s="22" t="s">
        <v>282</v>
      </c>
      <c r="C175" s="23" t="s">
        <v>20</v>
      </c>
      <c r="D175" s="56">
        <v>9</v>
      </c>
      <c r="E175" s="24"/>
      <c r="F175" s="25"/>
      <c r="G175" s="26"/>
      <c r="H175" s="27"/>
      <c r="I175" s="28"/>
      <c r="J175" s="27"/>
      <c r="M175" s="68"/>
      <c r="N175" s="5"/>
      <c r="O175" s="44"/>
      <c r="Q175" s="11"/>
      <c r="R175" s="11"/>
      <c r="S175" s="5"/>
      <c r="W175" s="68"/>
      <c r="X175" s="5"/>
      <c r="Y175" s="44"/>
      <c r="AA175" s="11"/>
      <c r="AB175" s="11"/>
      <c r="AC175" s="5"/>
      <c r="AG175" s="68"/>
      <c r="AH175" s="5"/>
      <c r="AI175" s="44"/>
      <c r="AK175" s="11"/>
      <c r="AL175" s="11"/>
      <c r="AM175" s="5"/>
      <c r="AQ175" s="68"/>
      <c r="AR175" s="5"/>
      <c r="AS175" s="44"/>
      <c r="AU175" s="11"/>
      <c r="AV175" s="11"/>
      <c r="AW175" s="5"/>
      <c r="BA175" s="68"/>
      <c r="BB175" s="5"/>
      <c r="BC175" s="44"/>
      <c r="BE175" s="11"/>
      <c r="BF175" s="11"/>
      <c r="BG175" s="5"/>
      <c r="BK175" s="68"/>
      <c r="BL175" s="5"/>
      <c r="BM175" s="44"/>
      <c r="BO175" s="11"/>
      <c r="BP175" s="11"/>
      <c r="BQ175" s="5"/>
      <c r="BU175" s="68"/>
      <c r="BV175" s="5"/>
      <c r="BW175" s="44"/>
      <c r="BY175" s="11"/>
      <c r="BZ175" s="11"/>
      <c r="CA175" s="5"/>
      <c r="CE175" s="68"/>
      <c r="CF175" s="5"/>
      <c r="CG175" s="44"/>
      <c r="CI175" s="11"/>
      <c r="CJ175" s="11"/>
      <c r="CK175" s="5"/>
      <c r="CO175" s="68"/>
      <c r="CP175" s="5"/>
      <c r="CQ175" s="44"/>
      <c r="CS175" s="11"/>
      <c r="CT175" s="11"/>
      <c r="CU175" s="5"/>
      <c r="CY175" s="68"/>
      <c r="CZ175" s="5"/>
      <c r="DA175" s="44"/>
      <c r="DC175" s="11"/>
      <c r="DD175" s="11"/>
      <c r="DE175" s="5"/>
      <c r="DI175" s="68"/>
      <c r="DJ175" s="5"/>
      <c r="DK175" s="44"/>
      <c r="DM175" s="11"/>
      <c r="DN175" s="11"/>
      <c r="DO175" s="5"/>
      <c r="DS175" s="68"/>
      <c r="DT175" s="5"/>
      <c r="DU175" s="44"/>
      <c r="DW175" s="11"/>
      <c r="DX175" s="11"/>
      <c r="DY175" s="5"/>
      <c r="EC175" s="68"/>
      <c r="ED175" s="5"/>
      <c r="EE175" s="44"/>
      <c r="EG175" s="11"/>
      <c r="EH175" s="11"/>
      <c r="EI175" s="5"/>
      <c r="EM175" s="68"/>
      <c r="EN175" s="5"/>
      <c r="EO175" s="44"/>
      <c r="EQ175" s="11"/>
      <c r="ER175" s="11"/>
      <c r="ES175" s="5"/>
      <c r="EW175" s="68"/>
      <c r="EX175" s="5"/>
      <c r="EY175" s="44"/>
      <c r="FA175" s="11"/>
      <c r="FB175" s="11"/>
      <c r="FC175" s="5"/>
      <c r="FG175" s="68"/>
      <c r="FH175" s="5"/>
      <c r="FI175" s="44"/>
      <c r="FK175" s="11"/>
      <c r="FL175" s="11"/>
      <c r="FM175" s="5"/>
      <c r="FQ175" s="68"/>
      <c r="FR175" s="5"/>
      <c r="FS175" s="44"/>
      <c r="FU175" s="11"/>
      <c r="FV175" s="11"/>
      <c r="FW175" s="5"/>
      <c r="GA175" s="68"/>
      <c r="GB175" s="5"/>
      <c r="GC175" s="44"/>
      <c r="GE175" s="11"/>
      <c r="GF175" s="11"/>
      <c r="GG175" s="5"/>
      <c r="GK175" s="68"/>
      <c r="GL175" s="5"/>
      <c r="GM175" s="44"/>
      <c r="GO175" s="11"/>
      <c r="GP175" s="11"/>
      <c r="GQ175" s="5"/>
      <c r="GU175" s="68"/>
      <c r="GV175" s="5"/>
      <c r="GW175" s="44"/>
      <c r="GY175" s="11"/>
      <c r="GZ175" s="11"/>
      <c r="HA175" s="5"/>
      <c r="HE175" s="68"/>
      <c r="HF175" s="5"/>
      <c r="HG175" s="44"/>
      <c r="HI175" s="11"/>
      <c r="HJ175" s="11"/>
      <c r="HK175" s="5"/>
      <c r="HO175" s="68"/>
      <c r="HP175" s="5"/>
      <c r="HQ175" s="44"/>
      <c r="HS175" s="11"/>
      <c r="HT175" s="11"/>
      <c r="HU175" s="5"/>
      <c r="HY175" s="68"/>
      <c r="HZ175" s="5"/>
      <c r="IA175" s="44"/>
      <c r="IC175" s="11"/>
      <c r="ID175" s="11"/>
      <c r="IE175" s="5"/>
      <c r="AMH175"/>
      <c r="AMI175"/>
    </row>
    <row r="176" spans="1:1023" x14ac:dyDescent="0.25">
      <c r="A176" s="21">
        <v>174</v>
      </c>
      <c r="B176" s="22" t="s">
        <v>283</v>
      </c>
      <c r="C176" s="23" t="s">
        <v>284</v>
      </c>
      <c r="D176" s="56">
        <v>5</v>
      </c>
      <c r="E176" s="24"/>
      <c r="F176" s="25"/>
      <c r="G176" s="26"/>
      <c r="H176" s="27"/>
      <c r="I176" s="28"/>
      <c r="J176" s="27"/>
    </row>
    <row r="177" spans="1:1023" x14ac:dyDescent="0.25">
      <c r="A177" s="21">
        <v>175</v>
      </c>
      <c r="B177" s="69" t="s">
        <v>285</v>
      </c>
      <c r="C177" s="23" t="s">
        <v>286</v>
      </c>
      <c r="D177" s="56">
        <v>9</v>
      </c>
      <c r="E177" s="24"/>
      <c r="F177" s="25"/>
      <c r="G177" s="26"/>
      <c r="H177" s="27"/>
      <c r="I177" s="28"/>
      <c r="J177" s="27"/>
    </row>
    <row r="178" spans="1:1023" x14ac:dyDescent="0.25">
      <c r="A178" s="21">
        <v>176</v>
      </c>
      <c r="B178" s="22" t="s">
        <v>287</v>
      </c>
      <c r="C178" s="23" t="s">
        <v>20</v>
      </c>
      <c r="D178" s="56">
        <v>9</v>
      </c>
      <c r="E178" s="24"/>
      <c r="F178" s="25"/>
      <c r="G178" s="26"/>
      <c r="H178" s="27"/>
      <c r="I178" s="28"/>
      <c r="J178" s="27"/>
    </row>
    <row r="179" spans="1:1023" ht="25.5" x14ac:dyDescent="0.25">
      <c r="A179" s="21">
        <v>177</v>
      </c>
      <c r="B179" s="22" t="s">
        <v>288</v>
      </c>
      <c r="C179" s="23" t="s">
        <v>289</v>
      </c>
      <c r="D179" s="56">
        <v>3</v>
      </c>
      <c r="E179" s="24"/>
      <c r="F179" s="25"/>
      <c r="G179" s="26"/>
      <c r="H179" s="27"/>
      <c r="I179" s="28"/>
      <c r="J179" s="27"/>
    </row>
    <row r="180" spans="1:1023" s="5" customFormat="1" ht="25.5" x14ac:dyDescent="0.25">
      <c r="A180" s="21">
        <v>178</v>
      </c>
      <c r="B180" s="22" t="s">
        <v>290</v>
      </c>
      <c r="C180" s="23" t="s">
        <v>291</v>
      </c>
      <c r="D180" s="56">
        <v>9</v>
      </c>
      <c r="E180" s="24"/>
      <c r="F180" s="25"/>
      <c r="G180" s="26"/>
      <c r="H180" s="27"/>
      <c r="I180" s="28"/>
      <c r="J180" s="27"/>
      <c r="AMH180"/>
      <c r="AMI180"/>
    </row>
    <row r="181" spans="1:1023" x14ac:dyDescent="0.25">
      <c r="A181" s="21">
        <v>179</v>
      </c>
      <c r="B181" s="22" t="s">
        <v>292</v>
      </c>
      <c r="C181" s="23" t="s">
        <v>293</v>
      </c>
      <c r="D181" s="56">
        <v>270</v>
      </c>
      <c r="E181" s="24"/>
      <c r="F181" s="25"/>
      <c r="G181" s="26"/>
      <c r="H181" s="27"/>
      <c r="I181" s="28"/>
      <c r="J181" s="27"/>
    </row>
    <row r="182" spans="1:1023" x14ac:dyDescent="0.25">
      <c r="A182" s="21">
        <v>180</v>
      </c>
      <c r="B182" s="22" t="s">
        <v>294</v>
      </c>
      <c r="C182" s="23" t="s">
        <v>212</v>
      </c>
      <c r="D182" s="63">
        <v>34</v>
      </c>
      <c r="E182" s="24"/>
      <c r="F182" s="25"/>
      <c r="G182" s="26"/>
      <c r="H182" s="27"/>
      <c r="I182" s="28"/>
      <c r="J182" s="27"/>
    </row>
    <row r="183" spans="1:1023" x14ac:dyDescent="0.25">
      <c r="A183" s="21">
        <v>181</v>
      </c>
      <c r="B183" s="22" t="s">
        <v>295</v>
      </c>
      <c r="C183" s="23" t="s">
        <v>296</v>
      </c>
      <c r="D183" s="56">
        <v>130</v>
      </c>
      <c r="E183" s="24"/>
      <c r="F183" s="25"/>
      <c r="G183" s="26"/>
      <c r="H183" s="27"/>
      <c r="I183" s="28"/>
      <c r="J183" s="27"/>
    </row>
    <row r="184" spans="1:1023" x14ac:dyDescent="0.25">
      <c r="A184" s="21">
        <v>182</v>
      </c>
      <c r="B184" s="22" t="s">
        <v>297</v>
      </c>
      <c r="C184" s="23" t="s">
        <v>298</v>
      </c>
      <c r="D184" s="56">
        <v>27</v>
      </c>
      <c r="E184" s="24"/>
      <c r="F184" s="25"/>
      <c r="G184" s="26"/>
      <c r="H184" s="37"/>
      <c r="I184" s="28"/>
      <c r="J184" s="37"/>
    </row>
    <row r="185" spans="1:1023" x14ac:dyDescent="0.25">
      <c r="A185" s="21">
        <v>183</v>
      </c>
      <c r="B185" s="22" t="s">
        <v>299</v>
      </c>
      <c r="C185" s="23" t="s">
        <v>300</v>
      </c>
      <c r="D185" s="56">
        <v>10</v>
      </c>
      <c r="E185" s="24"/>
      <c r="F185" s="25"/>
      <c r="G185" s="26"/>
      <c r="H185" s="37"/>
      <c r="I185" s="28"/>
      <c r="J185" s="37"/>
    </row>
    <row r="186" spans="1:1023" s="38" customFormat="1" x14ac:dyDescent="0.25">
      <c r="A186" s="21">
        <v>184</v>
      </c>
      <c r="B186" s="22" t="s">
        <v>301</v>
      </c>
      <c r="C186" s="23" t="s">
        <v>73</v>
      </c>
      <c r="D186" s="56">
        <v>9</v>
      </c>
      <c r="E186" s="24"/>
      <c r="F186" s="25"/>
      <c r="G186" s="26"/>
      <c r="H186" s="27"/>
      <c r="I186" s="28"/>
      <c r="J186" s="27"/>
      <c r="AMH186"/>
      <c r="AMI186"/>
    </row>
    <row r="187" spans="1:1023" ht="25.5" customHeight="1" x14ac:dyDescent="0.25">
      <c r="A187" s="21">
        <v>185</v>
      </c>
      <c r="B187" s="22" t="s">
        <v>302</v>
      </c>
      <c r="C187" s="23" t="s">
        <v>303</v>
      </c>
      <c r="D187" s="56">
        <v>3</v>
      </c>
      <c r="E187" s="24"/>
      <c r="F187" s="25"/>
      <c r="G187" s="26"/>
      <c r="H187" s="37"/>
      <c r="I187" s="28"/>
      <c r="J187" s="37"/>
    </row>
    <row r="188" spans="1:1023" ht="25.5" customHeight="1" x14ac:dyDescent="0.25">
      <c r="A188" s="21">
        <v>186</v>
      </c>
      <c r="B188" s="22" t="s">
        <v>304</v>
      </c>
      <c r="C188" s="23" t="s">
        <v>305</v>
      </c>
      <c r="D188" s="56">
        <v>468</v>
      </c>
      <c r="E188" s="24"/>
      <c r="F188" s="25"/>
      <c r="G188" s="26"/>
      <c r="H188" s="37"/>
      <c r="I188" s="28"/>
      <c r="J188" s="37"/>
    </row>
    <row r="189" spans="1:1023" x14ac:dyDescent="0.25">
      <c r="A189" s="21">
        <v>187</v>
      </c>
      <c r="B189" s="22" t="s">
        <v>306</v>
      </c>
      <c r="C189" s="23" t="s">
        <v>75</v>
      </c>
      <c r="D189" s="56">
        <v>225</v>
      </c>
      <c r="E189" s="24"/>
      <c r="F189" s="25"/>
      <c r="G189" s="26"/>
      <c r="H189" s="27"/>
      <c r="I189" s="28"/>
      <c r="J189" s="27"/>
    </row>
    <row r="190" spans="1:1023" s="5" customFormat="1" x14ac:dyDescent="0.25">
      <c r="A190" s="21">
        <v>188</v>
      </c>
      <c r="B190" s="22" t="s">
        <v>307</v>
      </c>
      <c r="C190" s="23" t="s">
        <v>81</v>
      </c>
      <c r="D190" s="56">
        <v>90</v>
      </c>
      <c r="E190" s="24"/>
      <c r="F190" s="25"/>
      <c r="G190" s="26"/>
      <c r="H190" s="27"/>
      <c r="I190" s="28"/>
      <c r="J190" s="27"/>
      <c r="AMH190"/>
      <c r="AMI190"/>
    </row>
    <row r="191" spans="1:1023" ht="18.75" customHeight="1" x14ac:dyDescent="0.25">
      <c r="A191" s="21">
        <v>189</v>
      </c>
      <c r="B191" s="22" t="s">
        <v>308</v>
      </c>
      <c r="C191" s="23" t="s">
        <v>203</v>
      </c>
      <c r="D191" s="56">
        <v>90</v>
      </c>
      <c r="E191" s="24"/>
      <c r="F191" s="25"/>
      <c r="G191" s="26"/>
      <c r="H191" s="37"/>
      <c r="I191" s="28"/>
      <c r="J191" s="37"/>
    </row>
    <row r="192" spans="1:1023" s="38" customFormat="1" x14ac:dyDescent="0.25">
      <c r="A192" s="21">
        <v>190</v>
      </c>
      <c r="B192" s="22" t="s">
        <v>308</v>
      </c>
      <c r="C192" s="23" t="s">
        <v>226</v>
      </c>
      <c r="D192" s="56">
        <v>160</v>
      </c>
      <c r="E192" s="24"/>
      <c r="F192" s="25"/>
      <c r="G192" s="26"/>
      <c r="H192" s="27"/>
      <c r="I192" s="28"/>
      <c r="J192" s="37"/>
      <c r="AMH192"/>
      <c r="AMI192"/>
    </row>
    <row r="193" spans="1:1023" s="5" customFormat="1" x14ac:dyDescent="0.25">
      <c r="A193" s="21">
        <v>191</v>
      </c>
      <c r="B193" s="22" t="s">
        <v>309</v>
      </c>
      <c r="C193" s="23" t="s">
        <v>104</v>
      </c>
      <c r="D193" s="56">
        <v>20</v>
      </c>
      <c r="E193" s="24"/>
      <c r="F193" s="25"/>
      <c r="G193" s="26"/>
      <c r="H193" s="27"/>
      <c r="I193" s="28"/>
      <c r="J193" s="27"/>
      <c r="AMH193"/>
      <c r="AMI193"/>
    </row>
    <row r="194" spans="1:1023" s="5" customFormat="1" x14ac:dyDescent="0.25">
      <c r="A194" s="21">
        <v>192</v>
      </c>
      <c r="B194" s="22" t="s">
        <v>310</v>
      </c>
      <c r="C194" s="23" t="s">
        <v>311</v>
      </c>
      <c r="D194" s="56">
        <v>5</v>
      </c>
      <c r="E194" s="24"/>
      <c r="F194" s="25"/>
      <c r="G194" s="26"/>
      <c r="H194" s="27"/>
      <c r="I194" s="28"/>
      <c r="J194" s="27"/>
      <c r="AMH194"/>
      <c r="AMI194"/>
    </row>
    <row r="195" spans="1:1023" s="5" customFormat="1" x14ac:dyDescent="0.25">
      <c r="A195" s="21">
        <v>193</v>
      </c>
      <c r="B195" s="22" t="s">
        <v>312</v>
      </c>
      <c r="C195" s="23" t="s">
        <v>313</v>
      </c>
      <c r="D195" s="56">
        <v>6</v>
      </c>
      <c r="E195" s="24"/>
      <c r="F195" s="25"/>
      <c r="G195" s="26"/>
      <c r="H195" s="27"/>
      <c r="I195" s="28"/>
      <c r="J195" s="27"/>
      <c r="AMH195"/>
      <c r="AMI195"/>
    </row>
    <row r="196" spans="1:1023" x14ac:dyDescent="0.25">
      <c r="A196" s="21">
        <v>194</v>
      </c>
      <c r="B196" s="23" t="s">
        <v>314</v>
      </c>
      <c r="C196" s="23" t="s">
        <v>81</v>
      </c>
      <c r="D196" s="56">
        <v>14</v>
      </c>
      <c r="E196" s="24"/>
      <c r="F196" s="25"/>
      <c r="G196" s="26"/>
      <c r="H196" s="27"/>
      <c r="I196" s="28"/>
      <c r="J196" s="27"/>
    </row>
    <row r="197" spans="1:1023" s="5" customFormat="1" x14ac:dyDescent="0.25">
      <c r="A197" s="21">
        <v>195</v>
      </c>
      <c r="B197" s="22" t="s">
        <v>315</v>
      </c>
      <c r="C197" s="23" t="s">
        <v>316</v>
      </c>
      <c r="D197" s="56">
        <v>5</v>
      </c>
      <c r="E197" s="24"/>
      <c r="F197" s="25"/>
      <c r="G197" s="26"/>
      <c r="H197" s="27"/>
      <c r="I197" s="28"/>
      <c r="J197" s="27"/>
      <c r="AMH197"/>
      <c r="AMI197"/>
    </row>
    <row r="198" spans="1:1023" x14ac:dyDescent="0.25">
      <c r="A198" s="21">
        <v>196</v>
      </c>
      <c r="B198" s="39" t="s">
        <v>317</v>
      </c>
      <c r="C198" s="40" t="s">
        <v>318</v>
      </c>
      <c r="D198" s="56">
        <v>2</v>
      </c>
      <c r="E198" s="24"/>
      <c r="F198" s="25"/>
      <c r="G198" s="26"/>
      <c r="H198" s="27"/>
      <c r="I198" s="28"/>
      <c r="J198" s="27"/>
    </row>
    <row r="199" spans="1:1023" s="5" customFormat="1" x14ac:dyDescent="0.25">
      <c r="A199" s="21">
        <v>197</v>
      </c>
      <c r="B199" s="22" t="s">
        <v>319</v>
      </c>
      <c r="C199" s="23" t="s">
        <v>320</v>
      </c>
      <c r="D199" s="56">
        <v>45</v>
      </c>
      <c r="E199" s="24"/>
      <c r="F199" s="25"/>
      <c r="G199" s="26"/>
      <c r="H199" s="27"/>
      <c r="I199" s="28"/>
      <c r="J199" s="27"/>
      <c r="AMH199"/>
      <c r="AMI199"/>
    </row>
    <row r="200" spans="1:1023" s="5" customFormat="1" x14ac:dyDescent="0.25">
      <c r="A200" s="21">
        <v>198</v>
      </c>
      <c r="B200" s="22" t="s">
        <v>321</v>
      </c>
      <c r="C200" s="23" t="s">
        <v>322</v>
      </c>
      <c r="D200" s="56">
        <v>10</v>
      </c>
      <c r="E200" s="24"/>
      <c r="F200" s="25"/>
      <c r="G200" s="26"/>
      <c r="H200" s="27"/>
      <c r="I200" s="28"/>
      <c r="J200" s="27"/>
      <c r="AMH200"/>
      <c r="AMI200"/>
    </row>
    <row r="201" spans="1:1023" s="5" customFormat="1" x14ac:dyDescent="0.25">
      <c r="A201" s="21">
        <v>199</v>
      </c>
      <c r="B201" s="22" t="s">
        <v>323</v>
      </c>
      <c r="C201" s="23" t="s">
        <v>324</v>
      </c>
      <c r="D201" s="56">
        <v>10</v>
      </c>
      <c r="E201" s="24"/>
      <c r="F201" s="25"/>
      <c r="G201" s="26"/>
      <c r="H201" s="27"/>
      <c r="I201" s="28"/>
      <c r="J201" s="27"/>
      <c r="AMH201"/>
      <c r="AMI201"/>
    </row>
    <row r="202" spans="1:1023" s="5" customFormat="1" x14ac:dyDescent="0.25">
      <c r="A202" s="21">
        <v>200</v>
      </c>
      <c r="B202" s="22" t="s">
        <v>325</v>
      </c>
      <c r="C202" s="23" t="s">
        <v>268</v>
      </c>
      <c r="D202" s="56">
        <v>27</v>
      </c>
      <c r="E202" s="24"/>
      <c r="F202" s="25"/>
      <c r="G202" s="26"/>
      <c r="H202" s="27"/>
      <c r="I202" s="28"/>
      <c r="J202" s="27"/>
      <c r="AMH202"/>
      <c r="AMI202"/>
    </row>
    <row r="203" spans="1:1023" s="5" customFormat="1" x14ac:dyDescent="0.25">
      <c r="A203" s="21">
        <v>201</v>
      </c>
      <c r="B203" s="22" t="s">
        <v>326</v>
      </c>
      <c r="C203" s="23" t="s">
        <v>268</v>
      </c>
      <c r="D203" s="56">
        <v>60</v>
      </c>
      <c r="E203" s="24"/>
      <c r="F203" s="25"/>
      <c r="G203" s="26"/>
      <c r="H203" s="27"/>
      <c r="I203" s="28"/>
      <c r="J203" s="27"/>
      <c r="AMH203"/>
      <c r="AMI203"/>
    </row>
    <row r="204" spans="1:1023" ht="25.5" x14ac:dyDescent="0.25">
      <c r="A204" s="21">
        <v>202</v>
      </c>
      <c r="B204" s="22" t="s">
        <v>327</v>
      </c>
      <c r="C204" s="23" t="s">
        <v>328</v>
      </c>
      <c r="D204" s="56">
        <v>15</v>
      </c>
      <c r="E204" s="24"/>
      <c r="F204" s="25"/>
      <c r="G204" s="26"/>
      <c r="H204" s="27"/>
      <c r="I204" s="28"/>
      <c r="J204" s="27"/>
    </row>
    <row r="205" spans="1:1023" s="5" customFormat="1" x14ac:dyDescent="0.25">
      <c r="A205" s="21">
        <v>203</v>
      </c>
      <c r="B205" s="22" t="s">
        <v>329</v>
      </c>
      <c r="C205" s="23" t="s">
        <v>280</v>
      </c>
      <c r="D205" s="56">
        <v>25</v>
      </c>
      <c r="E205" s="24"/>
      <c r="F205" s="25"/>
      <c r="G205" s="26"/>
      <c r="H205" s="27"/>
      <c r="I205" s="28"/>
      <c r="J205" s="27"/>
      <c r="AMH205"/>
      <c r="AMI205"/>
    </row>
    <row r="206" spans="1:1023" x14ac:dyDescent="0.25">
      <c r="A206" s="21">
        <v>204</v>
      </c>
      <c r="B206" s="22" t="s">
        <v>330</v>
      </c>
      <c r="C206" s="61" t="s">
        <v>104</v>
      </c>
      <c r="D206" s="56">
        <v>40</v>
      </c>
      <c r="E206" s="24"/>
      <c r="F206" s="25"/>
      <c r="G206" s="26"/>
      <c r="H206" s="27"/>
      <c r="I206" s="28"/>
      <c r="J206" s="27"/>
    </row>
    <row r="207" spans="1:1023" x14ac:dyDescent="0.25">
      <c r="A207" s="21">
        <v>205</v>
      </c>
      <c r="B207" s="22" t="s">
        <v>331</v>
      </c>
      <c r="C207" s="23" t="s">
        <v>129</v>
      </c>
      <c r="D207" s="56">
        <v>9</v>
      </c>
      <c r="E207" s="24"/>
      <c r="F207" s="25"/>
      <c r="G207" s="26"/>
      <c r="H207" s="27"/>
      <c r="I207" s="28"/>
      <c r="J207" s="27"/>
    </row>
    <row r="208" spans="1:1023" x14ac:dyDescent="0.25">
      <c r="A208" s="21">
        <v>206</v>
      </c>
      <c r="B208" s="22" t="s">
        <v>332</v>
      </c>
      <c r="C208" s="23" t="s">
        <v>333</v>
      </c>
      <c r="D208" s="56">
        <v>25</v>
      </c>
      <c r="E208" s="24"/>
      <c r="F208" s="25"/>
      <c r="G208" s="26"/>
      <c r="H208" s="27"/>
      <c r="I208" s="28"/>
      <c r="J208" s="27"/>
    </row>
    <row r="209" spans="1:1023" ht="24" customHeight="1" x14ac:dyDescent="0.25">
      <c r="A209" s="21">
        <v>207</v>
      </c>
      <c r="B209" s="39" t="s">
        <v>334</v>
      </c>
      <c r="C209" s="22" t="s">
        <v>335</v>
      </c>
      <c r="D209" s="56">
        <v>100</v>
      </c>
      <c r="E209" s="24"/>
      <c r="F209" s="25"/>
      <c r="G209" s="26"/>
      <c r="H209" s="27"/>
      <c r="I209" s="28"/>
      <c r="J209" s="27"/>
    </row>
    <row r="210" spans="1:1023" s="5" customFormat="1" x14ac:dyDescent="0.25">
      <c r="A210" s="21">
        <v>208</v>
      </c>
      <c r="B210" s="39" t="s">
        <v>336</v>
      </c>
      <c r="C210" s="22" t="s">
        <v>337</v>
      </c>
      <c r="D210" s="56">
        <v>30</v>
      </c>
      <c r="E210" s="24"/>
      <c r="F210" s="25"/>
      <c r="G210" s="26"/>
      <c r="H210" s="27"/>
      <c r="I210" s="28"/>
      <c r="J210" s="27"/>
      <c r="AMH210"/>
      <c r="AMI210"/>
    </row>
    <row r="211" spans="1:1023" s="5" customFormat="1" x14ac:dyDescent="0.25">
      <c r="A211" s="21">
        <v>209</v>
      </c>
      <c r="B211" s="22" t="s">
        <v>338</v>
      </c>
      <c r="C211" s="23" t="s">
        <v>81</v>
      </c>
      <c r="D211" s="56">
        <v>30</v>
      </c>
      <c r="E211" s="24"/>
      <c r="F211" s="25"/>
      <c r="G211" s="26"/>
      <c r="H211" s="70"/>
      <c r="I211" s="28"/>
      <c r="J211" s="27"/>
      <c r="AMH211"/>
      <c r="AMI211"/>
    </row>
    <row r="212" spans="1:1023" s="5" customFormat="1" x14ac:dyDescent="0.25">
      <c r="A212" s="21">
        <v>210</v>
      </c>
      <c r="B212" s="22" t="s">
        <v>339</v>
      </c>
      <c r="C212" s="23" t="s">
        <v>81</v>
      </c>
      <c r="D212" s="56">
        <v>23</v>
      </c>
      <c r="E212" s="24"/>
      <c r="F212" s="25"/>
      <c r="G212" s="26"/>
      <c r="H212" s="70"/>
      <c r="I212" s="28"/>
      <c r="J212" s="27"/>
      <c r="AMH212"/>
      <c r="AMI212"/>
    </row>
    <row r="213" spans="1:1023" s="5" customFormat="1" x14ac:dyDescent="0.25">
      <c r="A213" s="21">
        <v>211</v>
      </c>
      <c r="B213" s="22" t="s">
        <v>340</v>
      </c>
      <c r="C213" s="23" t="s">
        <v>341</v>
      </c>
      <c r="D213" s="56">
        <v>25</v>
      </c>
      <c r="E213" s="24"/>
      <c r="F213" s="25"/>
      <c r="G213" s="26"/>
      <c r="H213" s="27"/>
      <c r="I213" s="28"/>
      <c r="J213" s="27"/>
      <c r="AMH213"/>
      <c r="AMI213"/>
    </row>
    <row r="214" spans="1:1023" s="5" customFormat="1" x14ac:dyDescent="0.25">
      <c r="A214" s="21">
        <v>212</v>
      </c>
      <c r="B214" s="22" t="s">
        <v>342</v>
      </c>
      <c r="C214" s="23" t="s">
        <v>343</v>
      </c>
      <c r="D214" s="56">
        <v>160</v>
      </c>
      <c r="E214" s="24"/>
      <c r="F214" s="25"/>
      <c r="G214" s="26"/>
      <c r="H214" s="27"/>
      <c r="I214" s="28"/>
      <c r="J214" s="27"/>
      <c r="AMH214"/>
      <c r="AMI214"/>
    </row>
    <row r="215" spans="1:1023" s="5" customFormat="1" ht="24.75" customHeight="1" x14ac:dyDescent="0.25">
      <c r="A215" s="21">
        <v>213</v>
      </c>
      <c r="B215" s="22" t="s">
        <v>344</v>
      </c>
      <c r="C215" s="23" t="s">
        <v>203</v>
      </c>
      <c r="D215" s="56">
        <v>25</v>
      </c>
      <c r="E215" s="24"/>
      <c r="F215" s="25"/>
      <c r="G215" s="26"/>
      <c r="H215" s="27"/>
      <c r="I215" s="28"/>
      <c r="J215" s="27"/>
      <c r="AMH215"/>
      <c r="AMI215"/>
    </row>
    <row r="216" spans="1:1023" s="5" customFormat="1" x14ac:dyDescent="0.25">
      <c r="A216" s="21">
        <v>214</v>
      </c>
      <c r="B216" s="22" t="s">
        <v>345</v>
      </c>
      <c r="C216" s="23" t="s">
        <v>346</v>
      </c>
      <c r="D216" s="56">
        <v>140</v>
      </c>
      <c r="E216" s="24"/>
      <c r="F216" s="25"/>
      <c r="G216" s="26"/>
      <c r="H216" s="27"/>
      <c r="I216" s="28"/>
      <c r="J216" s="27"/>
      <c r="AMH216"/>
      <c r="AMI216"/>
    </row>
    <row r="217" spans="1:1023" s="5" customFormat="1" x14ac:dyDescent="0.25">
      <c r="A217" s="21">
        <v>217</v>
      </c>
      <c r="B217" s="74" t="s">
        <v>348</v>
      </c>
      <c r="C217" s="71" t="s">
        <v>347</v>
      </c>
      <c r="D217" s="223">
        <v>50</v>
      </c>
      <c r="E217" s="75"/>
      <c r="F217" s="76"/>
      <c r="G217" s="72"/>
      <c r="H217" s="77"/>
      <c r="I217" s="73"/>
      <c r="J217" s="27"/>
      <c r="K217"/>
      <c r="L217"/>
      <c r="AMH217"/>
      <c r="AMI217"/>
    </row>
    <row r="218" spans="1:1023" s="5" customFormat="1" x14ac:dyDescent="0.25">
      <c r="A218" s="21">
        <v>219</v>
      </c>
      <c r="B218" s="22" t="s">
        <v>349</v>
      </c>
      <c r="C218" s="23" t="s">
        <v>350</v>
      </c>
      <c r="D218" s="56">
        <v>50</v>
      </c>
      <c r="E218" s="24"/>
      <c r="F218" s="25"/>
      <c r="G218" s="26"/>
      <c r="H218" s="27"/>
      <c r="I218" s="28"/>
      <c r="J218" s="27"/>
      <c r="AMH218"/>
      <c r="AMI218"/>
    </row>
    <row r="219" spans="1:1023" s="5" customFormat="1" x14ac:dyDescent="0.25">
      <c r="A219" s="21">
        <v>220</v>
      </c>
      <c r="B219" s="78" t="s">
        <v>351</v>
      </c>
      <c r="C219" s="22" t="s">
        <v>352</v>
      </c>
      <c r="D219" s="56">
        <v>3</v>
      </c>
      <c r="E219" s="24"/>
      <c r="F219" s="25"/>
      <c r="G219" s="26"/>
      <c r="H219" s="27"/>
      <c r="I219" s="28"/>
      <c r="J219" s="27"/>
      <c r="AMH219"/>
      <c r="AMI219"/>
    </row>
    <row r="220" spans="1:1023" s="80" customFormat="1" ht="30" customHeight="1" x14ac:dyDescent="0.25">
      <c r="A220" s="21">
        <v>221</v>
      </c>
      <c r="B220" s="22" t="s">
        <v>353</v>
      </c>
      <c r="C220" s="23" t="s">
        <v>354</v>
      </c>
      <c r="D220" s="56">
        <v>270</v>
      </c>
      <c r="E220" s="24"/>
      <c r="F220" s="25"/>
      <c r="G220" s="26"/>
      <c r="H220" s="79"/>
      <c r="I220" s="28"/>
      <c r="J220" s="79"/>
      <c r="AMH220"/>
      <c r="AMI220"/>
    </row>
    <row r="221" spans="1:1023" s="80" customFormat="1" x14ac:dyDescent="0.25">
      <c r="A221" s="21">
        <v>222</v>
      </c>
      <c r="B221" s="22" t="s">
        <v>355</v>
      </c>
      <c r="C221" s="23" t="s">
        <v>29</v>
      </c>
      <c r="D221" s="56">
        <v>270</v>
      </c>
      <c r="E221" s="24"/>
      <c r="F221" s="25"/>
      <c r="G221" s="26"/>
      <c r="H221" s="81"/>
      <c r="I221" s="28"/>
      <c r="J221" s="79"/>
      <c r="AMH221"/>
      <c r="AMI221"/>
    </row>
    <row r="222" spans="1:1023" ht="25.5" x14ac:dyDescent="0.25">
      <c r="A222" s="21">
        <v>223</v>
      </c>
      <c r="B222" s="22" t="s">
        <v>356</v>
      </c>
      <c r="C222" s="23" t="s">
        <v>357</v>
      </c>
      <c r="D222" s="56">
        <v>9</v>
      </c>
      <c r="E222" s="24"/>
      <c r="F222" s="25"/>
      <c r="G222" s="26"/>
      <c r="H222" s="27"/>
      <c r="I222" s="28"/>
      <c r="J222" s="27"/>
    </row>
    <row r="223" spans="1:1023" x14ac:dyDescent="0.25">
      <c r="A223" s="21">
        <v>224</v>
      </c>
      <c r="B223" s="22" t="s">
        <v>358</v>
      </c>
      <c r="C223" s="23" t="s">
        <v>359</v>
      </c>
      <c r="D223" s="56">
        <v>3</v>
      </c>
      <c r="E223" s="24"/>
      <c r="F223" s="25"/>
      <c r="G223" s="26"/>
      <c r="H223" s="27"/>
      <c r="I223" s="28"/>
      <c r="J223" s="27"/>
    </row>
    <row r="224" spans="1:1023" x14ac:dyDescent="0.25">
      <c r="A224" s="21">
        <v>225</v>
      </c>
      <c r="B224" s="22" t="s">
        <v>360</v>
      </c>
      <c r="C224" s="23" t="s">
        <v>71</v>
      </c>
      <c r="D224" s="56">
        <v>2</v>
      </c>
      <c r="E224" s="24"/>
      <c r="F224" s="25"/>
      <c r="G224" s="26"/>
      <c r="H224" s="27"/>
      <c r="I224" s="28"/>
      <c r="J224" s="27"/>
    </row>
    <row r="225" spans="1:1023" x14ac:dyDescent="0.25">
      <c r="A225" s="21">
        <v>226</v>
      </c>
      <c r="B225" s="22" t="s">
        <v>361</v>
      </c>
      <c r="C225" s="23" t="s">
        <v>362</v>
      </c>
      <c r="D225" s="56">
        <v>5</v>
      </c>
      <c r="E225" s="24"/>
      <c r="F225" s="25"/>
      <c r="G225" s="26"/>
      <c r="H225" s="27"/>
      <c r="I225" s="28"/>
      <c r="J225" s="27"/>
    </row>
    <row r="226" spans="1:1023" ht="26.25" customHeight="1" x14ac:dyDescent="0.25">
      <c r="A226" s="21">
        <v>227</v>
      </c>
      <c r="B226" s="22" t="s">
        <v>363</v>
      </c>
      <c r="C226" s="23" t="s">
        <v>364</v>
      </c>
      <c r="D226" s="56">
        <v>100</v>
      </c>
      <c r="E226" s="24"/>
      <c r="F226" s="25"/>
      <c r="G226" s="26"/>
      <c r="H226" s="27"/>
      <c r="I226" s="28"/>
      <c r="J226" s="27"/>
    </row>
    <row r="227" spans="1:1023" x14ac:dyDescent="0.25">
      <c r="A227" s="21">
        <v>228</v>
      </c>
      <c r="B227" s="40" t="s">
        <v>365</v>
      </c>
      <c r="C227" s="23" t="s">
        <v>366</v>
      </c>
      <c r="D227" s="56">
        <v>9</v>
      </c>
      <c r="E227" s="24"/>
      <c r="F227" s="25"/>
      <c r="G227" s="26"/>
      <c r="H227" s="27"/>
      <c r="I227" s="28"/>
      <c r="J227" s="27"/>
    </row>
    <row r="228" spans="1:1023" ht="25.5" x14ac:dyDescent="0.25">
      <c r="A228" s="21">
        <v>229</v>
      </c>
      <c r="B228" s="23" t="s">
        <v>367</v>
      </c>
      <c r="C228" s="23" t="s">
        <v>368</v>
      </c>
      <c r="D228" s="56">
        <v>250</v>
      </c>
      <c r="E228" s="24"/>
      <c r="F228" s="25"/>
      <c r="G228" s="26"/>
      <c r="H228" s="37"/>
      <c r="I228" s="28"/>
      <c r="J228" s="37"/>
    </row>
    <row r="229" spans="1:1023" s="38" customFormat="1" x14ac:dyDescent="0.25">
      <c r="A229" s="21">
        <v>230</v>
      </c>
      <c r="B229" s="22" t="s">
        <v>369</v>
      </c>
      <c r="C229" s="23" t="s">
        <v>370</v>
      </c>
      <c r="D229" s="56">
        <v>40</v>
      </c>
      <c r="E229" s="24"/>
      <c r="F229" s="25"/>
      <c r="G229" s="26"/>
      <c r="H229" s="37"/>
      <c r="I229" s="28"/>
      <c r="J229" s="37"/>
      <c r="AMH229"/>
      <c r="AMI229"/>
    </row>
    <row r="230" spans="1:1023" s="38" customFormat="1" x14ac:dyDescent="0.25">
      <c r="A230" s="21">
        <v>231</v>
      </c>
      <c r="B230" s="22" t="s">
        <v>371</v>
      </c>
      <c r="C230" s="23" t="s">
        <v>372</v>
      </c>
      <c r="D230" s="56">
        <v>9</v>
      </c>
      <c r="E230" s="24"/>
      <c r="F230" s="25"/>
      <c r="G230" s="26"/>
      <c r="H230" s="27"/>
      <c r="I230" s="28"/>
      <c r="J230" s="27"/>
      <c r="AMH230"/>
      <c r="AMI230"/>
    </row>
    <row r="231" spans="1:1023" ht="31.5" customHeight="1" x14ac:dyDescent="0.25">
      <c r="A231" s="21">
        <v>232</v>
      </c>
      <c r="B231" s="39" t="s">
        <v>373</v>
      </c>
      <c r="C231" s="40" t="s">
        <v>374</v>
      </c>
      <c r="D231" s="56">
        <v>23</v>
      </c>
      <c r="E231" s="24"/>
      <c r="F231" s="25"/>
      <c r="G231" s="26"/>
      <c r="H231" s="27"/>
      <c r="I231" s="28"/>
      <c r="J231" s="27"/>
    </row>
    <row r="232" spans="1:1023" s="5" customFormat="1" ht="24" customHeight="1" x14ac:dyDescent="0.25">
      <c r="A232" s="21">
        <v>233</v>
      </c>
      <c r="B232" s="22" t="s">
        <v>375</v>
      </c>
      <c r="C232" s="23" t="s">
        <v>376</v>
      </c>
      <c r="D232" s="56">
        <v>36</v>
      </c>
      <c r="E232" s="24"/>
      <c r="F232" s="25"/>
      <c r="G232" s="26"/>
      <c r="H232" s="27"/>
      <c r="I232" s="28"/>
      <c r="J232" s="27"/>
      <c r="AMH232"/>
      <c r="AMI232"/>
    </row>
    <row r="233" spans="1:1023" s="5" customFormat="1" ht="24" customHeight="1" x14ac:dyDescent="0.25">
      <c r="A233" s="21">
        <v>234</v>
      </c>
      <c r="B233" s="58" t="s">
        <v>377</v>
      </c>
      <c r="C233" s="59" t="s">
        <v>71</v>
      </c>
      <c r="D233" s="56">
        <v>40</v>
      </c>
      <c r="E233" s="24"/>
      <c r="F233" s="25"/>
      <c r="G233" s="26"/>
      <c r="H233" s="27"/>
      <c r="I233" s="28"/>
      <c r="J233" s="27"/>
      <c r="AMH233"/>
      <c r="AMI233"/>
    </row>
    <row r="234" spans="1:1023" s="5" customFormat="1" ht="24" customHeight="1" x14ac:dyDescent="0.25">
      <c r="A234" s="21">
        <v>235</v>
      </c>
      <c r="B234" s="22" t="s">
        <v>378</v>
      </c>
      <c r="C234" s="23" t="s">
        <v>71</v>
      </c>
      <c r="D234" s="56">
        <v>30</v>
      </c>
      <c r="E234" s="24"/>
      <c r="F234" s="25"/>
      <c r="G234" s="26"/>
      <c r="H234" s="27"/>
      <c r="I234" s="28"/>
      <c r="J234" s="27"/>
      <c r="AMH234"/>
      <c r="AMI234"/>
    </row>
    <row r="235" spans="1:1023" x14ac:dyDescent="0.25">
      <c r="A235" s="21">
        <v>236</v>
      </c>
      <c r="B235" s="22" t="s">
        <v>379</v>
      </c>
      <c r="C235" s="23" t="s">
        <v>380</v>
      </c>
      <c r="D235" s="56">
        <v>15</v>
      </c>
      <c r="E235" s="24"/>
      <c r="F235" s="25"/>
      <c r="G235" s="26"/>
      <c r="H235" s="27"/>
      <c r="I235" s="28"/>
      <c r="J235" s="27"/>
    </row>
    <row r="236" spans="1:1023" x14ac:dyDescent="0.25">
      <c r="A236" s="21">
        <v>237</v>
      </c>
      <c r="B236" s="22" t="s">
        <v>381</v>
      </c>
      <c r="C236" s="23" t="s">
        <v>71</v>
      </c>
      <c r="D236" s="56">
        <v>36</v>
      </c>
      <c r="E236" s="24"/>
      <c r="F236" s="25"/>
      <c r="G236" s="26"/>
      <c r="H236" s="27"/>
      <c r="I236" s="28"/>
      <c r="J236" s="27"/>
    </row>
    <row r="237" spans="1:1023" s="5" customFormat="1" x14ac:dyDescent="0.25">
      <c r="A237" s="21">
        <v>238</v>
      </c>
      <c r="B237" s="22" t="s">
        <v>382</v>
      </c>
      <c r="C237" s="23" t="s">
        <v>71</v>
      </c>
      <c r="D237" s="56">
        <v>10</v>
      </c>
      <c r="E237" s="24"/>
      <c r="F237" s="25"/>
      <c r="G237" s="26"/>
      <c r="H237" s="27"/>
      <c r="I237" s="28"/>
      <c r="J237" s="27"/>
      <c r="AMH237"/>
      <c r="AMI237"/>
    </row>
    <row r="238" spans="1:1023" x14ac:dyDescent="0.25">
      <c r="A238" s="21">
        <v>239</v>
      </c>
      <c r="B238" s="22" t="s">
        <v>383</v>
      </c>
      <c r="C238" s="23" t="s">
        <v>384</v>
      </c>
      <c r="D238" s="56">
        <v>32</v>
      </c>
      <c r="E238" s="24"/>
      <c r="F238" s="25"/>
      <c r="G238" s="26"/>
      <c r="H238" s="27"/>
      <c r="I238" s="28"/>
      <c r="J238" s="27"/>
    </row>
    <row r="239" spans="1:1023" s="5" customFormat="1" ht="25.5" x14ac:dyDescent="0.25">
      <c r="A239" s="21">
        <v>240</v>
      </c>
      <c r="B239" s="39" t="s">
        <v>385</v>
      </c>
      <c r="C239" s="40" t="s">
        <v>87</v>
      </c>
      <c r="D239" s="56">
        <v>22</v>
      </c>
      <c r="E239" s="24"/>
      <c r="F239" s="25"/>
      <c r="G239" s="26"/>
      <c r="H239" s="27"/>
      <c r="I239" s="28"/>
      <c r="J239" s="27"/>
      <c r="AMH239"/>
      <c r="AMI239"/>
    </row>
    <row r="240" spans="1:1023" s="5" customFormat="1" x14ac:dyDescent="0.25">
      <c r="A240" s="21">
        <v>241</v>
      </c>
      <c r="B240" s="39" t="s">
        <v>386</v>
      </c>
      <c r="C240" s="40" t="s">
        <v>87</v>
      </c>
      <c r="D240" s="56">
        <v>135</v>
      </c>
      <c r="E240" s="24"/>
      <c r="F240" s="25"/>
      <c r="G240" s="26"/>
      <c r="H240" s="27"/>
      <c r="I240" s="28"/>
      <c r="J240" s="27"/>
      <c r="AMH240"/>
      <c r="AMI240"/>
    </row>
    <row r="241" spans="1:1023" s="5" customFormat="1" x14ac:dyDescent="0.25">
      <c r="A241" s="21">
        <v>242</v>
      </c>
      <c r="B241" s="82" t="s">
        <v>386</v>
      </c>
      <c r="C241" s="23" t="s">
        <v>387</v>
      </c>
      <c r="D241" s="56">
        <v>20</v>
      </c>
      <c r="E241" s="24"/>
      <c r="F241" s="25"/>
      <c r="G241" s="26"/>
      <c r="H241" s="27"/>
      <c r="I241" s="28"/>
      <c r="J241" s="27"/>
      <c r="AMH241"/>
      <c r="AMI241"/>
    </row>
    <row r="242" spans="1:1023" s="5" customFormat="1" x14ac:dyDescent="0.25">
      <c r="A242" s="21">
        <v>243</v>
      </c>
      <c r="B242" s="22" t="s">
        <v>388</v>
      </c>
      <c r="C242" s="23" t="s">
        <v>132</v>
      </c>
      <c r="D242" s="56">
        <v>160</v>
      </c>
      <c r="E242" s="24"/>
      <c r="F242" s="25"/>
      <c r="G242" s="26"/>
      <c r="H242" s="37"/>
      <c r="I242" s="28"/>
      <c r="J242" s="37"/>
      <c r="AMH242"/>
      <c r="AMI242"/>
    </row>
    <row r="243" spans="1:1023" s="38" customFormat="1" x14ac:dyDescent="0.25">
      <c r="A243" s="21">
        <v>244</v>
      </c>
      <c r="B243" s="22" t="s">
        <v>389</v>
      </c>
      <c r="C243" s="23" t="s">
        <v>132</v>
      </c>
      <c r="D243" s="56">
        <v>650</v>
      </c>
      <c r="E243" s="24"/>
      <c r="F243" s="25"/>
      <c r="G243" s="26"/>
      <c r="H243" s="37"/>
      <c r="I243" s="28"/>
      <c r="J243" s="37"/>
      <c r="AMH243"/>
      <c r="AMI243"/>
    </row>
    <row r="244" spans="1:1023" s="38" customFormat="1" ht="36" customHeight="1" x14ac:dyDescent="0.25">
      <c r="A244" s="21">
        <v>245</v>
      </c>
      <c r="B244" s="22" t="s">
        <v>390</v>
      </c>
      <c r="C244" s="23" t="s">
        <v>337</v>
      </c>
      <c r="D244" s="56">
        <v>760</v>
      </c>
      <c r="E244" s="24"/>
      <c r="F244" s="25"/>
      <c r="G244" s="26"/>
      <c r="H244" s="27"/>
      <c r="I244" s="28"/>
      <c r="J244" s="27"/>
      <c r="AMH244"/>
      <c r="AMI244"/>
    </row>
    <row r="245" spans="1:1023" s="5" customFormat="1" ht="32.25" customHeight="1" x14ac:dyDescent="0.25">
      <c r="A245" s="21">
        <v>246</v>
      </c>
      <c r="B245" s="39" t="s">
        <v>391</v>
      </c>
      <c r="C245" s="23" t="s">
        <v>337</v>
      </c>
      <c r="D245" s="56">
        <v>48</v>
      </c>
      <c r="E245" s="24"/>
      <c r="F245" s="25"/>
      <c r="G245" s="26"/>
      <c r="H245" s="27"/>
      <c r="I245" s="28"/>
      <c r="J245" s="27"/>
      <c r="AMH245"/>
      <c r="AMI245"/>
    </row>
    <row r="246" spans="1:1023" s="5" customFormat="1" x14ac:dyDescent="0.25">
      <c r="A246" s="21">
        <v>247</v>
      </c>
      <c r="B246" s="22" t="s">
        <v>392</v>
      </c>
      <c r="C246" s="23" t="s">
        <v>393</v>
      </c>
      <c r="D246" s="56">
        <v>18</v>
      </c>
      <c r="E246" s="24"/>
      <c r="F246" s="25"/>
      <c r="G246" s="26"/>
      <c r="H246" s="27"/>
      <c r="I246" s="28"/>
      <c r="J246" s="27"/>
      <c r="AMH246"/>
      <c r="AMI246"/>
    </row>
    <row r="247" spans="1:1023" s="5" customFormat="1" x14ac:dyDescent="0.25">
      <c r="A247" s="21">
        <v>248</v>
      </c>
      <c r="B247" s="22" t="s">
        <v>394</v>
      </c>
      <c r="C247" s="23" t="s">
        <v>395</v>
      </c>
      <c r="D247" s="56">
        <v>10</v>
      </c>
      <c r="E247" s="24"/>
      <c r="F247" s="25"/>
      <c r="G247" s="26"/>
      <c r="H247" s="27"/>
      <c r="I247" s="28"/>
      <c r="J247" s="27"/>
      <c r="AMH247"/>
      <c r="AMI247"/>
    </row>
    <row r="248" spans="1:1023" s="5" customFormat="1" x14ac:dyDescent="0.25">
      <c r="A248" s="21">
        <v>249</v>
      </c>
      <c r="B248" s="22" t="s">
        <v>396</v>
      </c>
      <c r="C248" s="23" t="s">
        <v>81</v>
      </c>
      <c r="D248" s="56">
        <v>130</v>
      </c>
      <c r="E248" s="24"/>
      <c r="F248" s="25"/>
      <c r="G248" s="26"/>
      <c r="H248" s="27"/>
      <c r="I248" s="28"/>
      <c r="J248" s="27"/>
      <c r="AMH248"/>
      <c r="AMI248"/>
    </row>
    <row r="249" spans="1:1023" s="5" customFormat="1" x14ac:dyDescent="0.25">
      <c r="A249" s="21">
        <v>250</v>
      </c>
      <c r="B249" s="58" t="s">
        <v>397</v>
      </c>
      <c r="C249" s="59" t="s">
        <v>236</v>
      </c>
      <c r="D249" s="56">
        <v>3</v>
      </c>
      <c r="E249" s="24"/>
      <c r="F249" s="25"/>
      <c r="G249" s="26"/>
      <c r="H249" s="27"/>
      <c r="I249" s="28"/>
      <c r="J249" s="27"/>
      <c r="AMH249"/>
      <c r="AMI249"/>
    </row>
    <row r="250" spans="1:1023" s="5" customFormat="1" x14ac:dyDescent="0.25">
      <c r="A250" s="21">
        <v>251</v>
      </c>
      <c r="B250" s="22" t="s">
        <v>398</v>
      </c>
      <c r="C250" s="23" t="s">
        <v>399</v>
      </c>
      <c r="D250" s="56">
        <v>40</v>
      </c>
      <c r="E250" s="24"/>
      <c r="F250" s="25"/>
      <c r="G250" s="26"/>
      <c r="H250" s="27"/>
      <c r="I250" s="28"/>
      <c r="J250" s="27"/>
      <c r="AMH250"/>
      <c r="AMI250"/>
    </row>
    <row r="251" spans="1:1023" s="5" customFormat="1" x14ac:dyDescent="0.25">
      <c r="A251" s="21">
        <v>252</v>
      </c>
      <c r="B251" s="22" t="s">
        <v>400</v>
      </c>
      <c r="C251" s="23" t="s">
        <v>399</v>
      </c>
      <c r="D251" s="56">
        <v>15</v>
      </c>
      <c r="E251" s="24"/>
      <c r="F251" s="25"/>
      <c r="G251" s="26"/>
      <c r="H251" s="27"/>
      <c r="I251" s="28"/>
      <c r="J251" s="27"/>
      <c r="AMH251"/>
      <c r="AMI251"/>
    </row>
    <row r="252" spans="1:1023" x14ac:dyDescent="0.25">
      <c r="A252" s="21">
        <v>253</v>
      </c>
      <c r="B252" s="22" t="s">
        <v>401</v>
      </c>
      <c r="C252" s="23" t="s">
        <v>85</v>
      </c>
      <c r="D252" s="63">
        <v>150</v>
      </c>
      <c r="E252" s="24"/>
      <c r="F252" s="25"/>
      <c r="G252" s="26"/>
      <c r="H252" s="27"/>
      <c r="I252" s="28"/>
      <c r="J252" s="27"/>
    </row>
    <row r="253" spans="1:1023" s="5" customFormat="1" x14ac:dyDescent="0.25">
      <c r="A253" s="21">
        <v>254</v>
      </c>
      <c r="B253" s="22" t="s">
        <v>402</v>
      </c>
      <c r="C253" s="23" t="s">
        <v>280</v>
      </c>
      <c r="D253" s="56">
        <v>320</v>
      </c>
      <c r="E253" s="24"/>
      <c r="F253" s="25"/>
      <c r="G253" s="26"/>
      <c r="H253" s="27"/>
      <c r="I253" s="28"/>
      <c r="J253" s="27"/>
      <c r="AMH253"/>
      <c r="AMI253"/>
    </row>
    <row r="254" spans="1:1023" s="38" customFormat="1" x14ac:dyDescent="0.25">
      <c r="A254" s="21">
        <v>255</v>
      </c>
      <c r="B254" s="22" t="s">
        <v>403</v>
      </c>
      <c r="C254" s="23" t="s">
        <v>404</v>
      </c>
      <c r="D254" s="56">
        <v>50</v>
      </c>
      <c r="E254" s="24"/>
      <c r="F254" s="25"/>
      <c r="G254" s="26"/>
      <c r="H254" s="27"/>
      <c r="I254" s="28"/>
      <c r="J254" s="27"/>
      <c r="AMH254"/>
      <c r="AMI254"/>
    </row>
    <row r="255" spans="1:1023" s="38" customFormat="1" x14ac:dyDescent="0.25">
      <c r="A255" s="21">
        <v>256</v>
      </c>
      <c r="B255" s="83" t="s">
        <v>405</v>
      </c>
      <c r="C255" s="71" t="s">
        <v>406</v>
      </c>
      <c r="D255" s="224">
        <v>60</v>
      </c>
      <c r="E255" s="75"/>
      <c r="F255" s="84"/>
      <c r="G255" s="72"/>
      <c r="H255" s="85"/>
      <c r="I255" s="86"/>
      <c r="J255" s="74"/>
      <c r="AMH255"/>
      <c r="AMI255"/>
    </row>
    <row r="256" spans="1:1023" s="5" customFormat="1" x14ac:dyDescent="0.25">
      <c r="A256" s="21">
        <v>257</v>
      </c>
      <c r="B256" s="22" t="s">
        <v>407</v>
      </c>
      <c r="C256" s="23" t="s">
        <v>59</v>
      </c>
      <c r="D256" s="56">
        <v>9</v>
      </c>
      <c r="E256" s="24"/>
      <c r="F256" s="25"/>
      <c r="G256" s="26"/>
      <c r="H256" s="27"/>
      <c r="I256" s="28"/>
      <c r="J256" s="27"/>
      <c r="AMH256"/>
      <c r="AMI256"/>
    </row>
    <row r="257" spans="1:1023" ht="25.5" x14ac:dyDescent="0.25">
      <c r="A257" s="21">
        <v>258</v>
      </c>
      <c r="B257" s="22" t="s">
        <v>408</v>
      </c>
      <c r="C257" s="23" t="s">
        <v>409</v>
      </c>
      <c r="D257" s="56">
        <v>9</v>
      </c>
      <c r="E257" s="24"/>
      <c r="F257" s="25"/>
      <c r="G257" s="26"/>
      <c r="H257" s="27"/>
      <c r="I257" s="28"/>
      <c r="J257" s="27"/>
    </row>
    <row r="258" spans="1:1023" ht="25.5" x14ac:dyDescent="0.25">
      <c r="A258" s="21">
        <v>259</v>
      </c>
      <c r="B258" s="22" t="s">
        <v>410</v>
      </c>
      <c r="C258" s="23" t="s">
        <v>411</v>
      </c>
      <c r="D258" s="56">
        <v>70</v>
      </c>
      <c r="E258" s="24"/>
      <c r="F258" s="25"/>
      <c r="G258" s="26"/>
      <c r="H258" s="27"/>
      <c r="I258" s="28"/>
      <c r="J258" s="27"/>
    </row>
    <row r="259" spans="1:1023" s="5" customFormat="1" x14ac:dyDescent="0.25">
      <c r="A259" s="21">
        <v>260</v>
      </c>
      <c r="B259" s="22" t="s">
        <v>412</v>
      </c>
      <c r="C259" s="23" t="s">
        <v>413</v>
      </c>
      <c r="D259" s="56">
        <v>25</v>
      </c>
      <c r="E259" s="24"/>
      <c r="F259" s="25"/>
      <c r="G259" s="26"/>
      <c r="H259" s="27"/>
      <c r="I259" s="28"/>
      <c r="J259" s="27"/>
      <c r="AMH259"/>
      <c r="AMI259"/>
    </row>
    <row r="260" spans="1:1023" x14ac:dyDescent="0.25">
      <c r="A260" s="21">
        <v>261</v>
      </c>
      <c r="B260" s="22" t="s">
        <v>414</v>
      </c>
      <c r="C260" s="23" t="s">
        <v>413</v>
      </c>
      <c r="D260" s="56">
        <v>54</v>
      </c>
      <c r="E260" s="24"/>
      <c r="F260" s="25"/>
      <c r="G260" s="26"/>
      <c r="H260" s="27"/>
      <c r="I260" s="28"/>
      <c r="J260" s="27"/>
    </row>
    <row r="261" spans="1:1023" ht="25.5" x14ac:dyDescent="0.25">
      <c r="A261" s="21">
        <v>262</v>
      </c>
      <c r="B261" s="22" t="s">
        <v>415</v>
      </c>
      <c r="C261" s="23" t="s">
        <v>416</v>
      </c>
      <c r="D261" s="56">
        <v>18</v>
      </c>
      <c r="E261" s="24"/>
      <c r="F261" s="25"/>
      <c r="G261" s="26"/>
      <c r="H261" s="27"/>
      <c r="I261" s="28"/>
      <c r="J261" s="27"/>
    </row>
    <row r="262" spans="1:1023" ht="25.5" x14ac:dyDescent="0.25">
      <c r="A262" s="21">
        <v>263</v>
      </c>
      <c r="B262" s="22" t="s">
        <v>417</v>
      </c>
      <c r="C262" s="23" t="s">
        <v>416</v>
      </c>
      <c r="D262" s="56">
        <v>18</v>
      </c>
      <c r="E262" s="24"/>
      <c r="F262" s="25"/>
      <c r="G262" s="26"/>
      <c r="H262" s="27"/>
      <c r="I262" s="28"/>
      <c r="J262" s="27"/>
    </row>
    <row r="263" spans="1:1023" ht="25.5" x14ac:dyDescent="0.25">
      <c r="A263" s="21">
        <v>264</v>
      </c>
      <c r="B263" s="22" t="s">
        <v>418</v>
      </c>
      <c r="C263" s="23" t="s">
        <v>416</v>
      </c>
      <c r="D263" s="56">
        <v>18</v>
      </c>
      <c r="E263" s="24"/>
      <c r="F263" s="25"/>
      <c r="G263" s="26"/>
      <c r="H263" s="27"/>
      <c r="I263" s="28"/>
      <c r="J263" s="27"/>
    </row>
    <row r="264" spans="1:1023" ht="33" customHeight="1" x14ac:dyDescent="0.25">
      <c r="A264" s="21">
        <v>265</v>
      </c>
      <c r="B264" s="22" t="s">
        <v>419</v>
      </c>
      <c r="C264" s="23" t="s">
        <v>380</v>
      </c>
      <c r="D264" s="56">
        <v>32</v>
      </c>
      <c r="E264" s="24"/>
      <c r="F264" s="25"/>
      <c r="G264" s="26"/>
      <c r="H264" s="27"/>
      <c r="I264" s="28"/>
      <c r="J264" s="27"/>
    </row>
    <row r="265" spans="1:1023" x14ac:dyDescent="0.25">
      <c r="A265" s="21">
        <v>266</v>
      </c>
      <c r="B265" s="22" t="s">
        <v>420</v>
      </c>
      <c r="C265" s="23" t="s">
        <v>421</v>
      </c>
      <c r="D265" s="56">
        <v>30</v>
      </c>
      <c r="E265" s="24"/>
      <c r="F265" s="25"/>
      <c r="G265" s="26"/>
      <c r="H265" s="27"/>
      <c r="I265" s="28"/>
      <c r="J265" s="27"/>
    </row>
    <row r="266" spans="1:1023" ht="25.5" x14ac:dyDescent="0.25">
      <c r="A266" s="21">
        <v>267</v>
      </c>
      <c r="B266" s="22" t="s">
        <v>422</v>
      </c>
      <c r="C266" s="23" t="s">
        <v>423</v>
      </c>
      <c r="D266" s="56">
        <v>20</v>
      </c>
      <c r="E266" s="24"/>
      <c r="F266" s="25"/>
      <c r="G266" s="26"/>
      <c r="H266" s="27"/>
      <c r="I266" s="28"/>
      <c r="J266" s="27"/>
    </row>
    <row r="267" spans="1:1023" ht="25.5" x14ac:dyDescent="0.25">
      <c r="A267" s="21">
        <v>268</v>
      </c>
      <c r="B267" s="22" t="s">
        <v>424</v>
      </c>
      <c r="C267" s="23" t="s">
        <v>425</v>
      </c>
      <c r="D267" s="56">
        <v>10</v>
      </c>
      <c r="E267" s="24"/>
      <c r="F267" s="25"/>
      <c r="G267" s="26"/>
      <c r="H267" s="27"/>
      <c r="I267" s="28"/>
      <c r="J267" s="27"/>
    </row>
    <row r="268" spans="1:1023" ht="30" customHeight="1" x14ac:dyDescent="0.25">
      <c r="A268" s="21">
        <v>269</v>
      </c>
      <c r="B268" s="22" t="s">
        <v>426</v>
      </c>
      <c r="C268" s="23" t="s">
        <v>81</v>
      </c>
      <c r="D268" s="56">
        <v>20</v>
      </c>
      <c r="E268" s="24"/>
      <c r="F268" s="25"/>
      <c r="G268" s="26"/>
      <c r="H268" s="27"/>
      <c r="I268" s="28"/>
      <c r="J268" s="27"/>
    </row>
    <row r="269" spans="1:1023" x14ac:dyDescent="0.25">
      <c r="A269" s="21">
        <v>270</v>
      </c>
      <c r="B269" s="39" t="s">
        <v>427</v>
      </c>
      <c r="C269" s="40" t="s">
        <v>203</v>
      </c>
      <c r="D269" s="56">
        <v>495</v>
      </c>
      <c r="E269" s="24"/>
      <c r="F269" s="25"/>
      <c r="G269" s="26"/>
      <c r="H269" s="27"/>
      <c r="I269" s="28"/>
      <c r="J269" s="27"/>
    </row>
    <row r="270" spans="1:1023" ht="21.2" customHeight="1" x14ac:dyDescent="0.25">
      <c r="A270" s="21">
        <v>271</v>
      </c>
      <c r="B270" s="22" t="s">
        <v>428</v>
      </c>
      <c r="C270" s="23" t="s">
        <v>429</v>
      </c>
      <c r="D270" s="56">
        <v>45</v>
      </c>
      <c r="E270" s="24"/>
      <c r="F270" s="25"/>
      <c r="G270" s="26"/>
      <c r="H270" s="27"/>
      <c r="I270" s="28"/>
      <c r="J270" s="27"/>
    </row>
    <row r="271" spans="1:1023" x14ac:dyDescent="0.25">
      <c r="A271" s="21">
        <v>272</v>
      </c>
      <c r="B271" s="39" t="s">
        <v>430</v>
      </c>
      <c r="C271" s="40" t="s">
        <v>35</v>
      </c>
      <c r="D271" s="56">
        <v>135</v>
      </c>
      <c r="E271" s="24"/>
      <c r="F271" s="25"/>
      <c r="G271" s="26"/>
      <c r="H271" s="27"/>
      <c r="I271" s="28"/>
      <c r="J271" s="27"/>
    </row>
    <row r="272" spans="1:1023" x14ac:dyDescent="0.25">
      <c r="A272" s="21">
        <v>273</v>
      </c>
      <c r="B272" s="22" t="s">
        <v>431</v>
      </c>
      <c r="C272" s="23" t="s">
        <v>81</v>
      </c>
      <c r="D272" s="56">
        <v>140</v>
      </c>
      <c r="E272" s="24"/>
      <c r="F272" s="25"/>
      <c r="G272" s="26"/>
      <c r="H272" s="27"/>
      <c r="I272" s="28"/>
      <c r="J272" s="27"/>
    </row>
    <row r="273" spans="1:1023" x14ac:dyDescent="0.25">
      <c r="A273" s="21">
        <v>274</v>
      </c>
      <c r="B273" s="56" t="s">
        <v>432</v>
      </c>
      <c r="C273" s="56" t="s">
        <v>20</v>
      </c>
      <c r="D273" s="56">
        <v>3</v>
      </c>
      <c r="E273" s="24"/>
      <c r="F273" s="25"/>
      <c r="G273" s="26"/>
      <c r="H273" s="27"/>
      <c r="I273" s="28"/>
      <c r="J273" s="27"/>
    </row>
    <row r="274" spans="1:1023" x14ac:dyDescent="0.25">
      <c r="A274" s="21">
        <v>275</v>
      </c>
      <c r="B274" s="22" t="s">
        <v>433</v>
      </c>
      <c r="C274" s="23" t="s">
        <v>434</v>
      </c>
      <c r="D274" s="56">
        <v>4</v>
      </c>
      <c r="E274" s="24"/>
      <c r="F274" s="25"/>
      <c r="G274" s="26"/>
      <c r="H274" s="27"/>
      <c r="I274" s="28"/>
      <c r="J274" s="27"/>
    </row>
    <row r="275" spans="1:1023" x14ac:dyDescent="0.25">
      <c r="A275" s="21">
        <v>276</v>
      </c>
      <c r="B275" s="22" t="s">
        <v>435</v>
      </c>
      <c r="C275" s="23" t="s">
        <v>436</v>
      </c>
      <c r="D275" s="56">
        <v>15</v>
      </c>
      <c r="E275" s="24"/>
      <c r="F275" s="25"/>
      <c r="G275" s="26"/>
      <c r="H275" s="57"/>
      <c r="I275" s="28"/>
      <c r="J275" s="27"/>
    </row>
    <row r="276" spans="1:1023" x14ac:dyDescent="0.25">
      <c r="A276" s="21">
        <v>277</v>
      </c>
      <c r="B276" s="22" t="s">
        <v>437</v>
      </c>
      <c r="C276" s="23" t="s">
        <v>81</v>
      </c>
      <c r="D276" s="56">
        <v>4</v>
      </c>
      <c r="E276" s="24"/>
      <c r="F276" s="25"/>
      <c r="G276" s="26"/>
      <c r="H276" s="27"/>
      <c r="I276" s="28"/>
      <c r="J276" s="27"/>
    </row>
    <row r="277" spans="1:1023" x14ac:dyDescent="0.25">
      <c r="A277" s="21">
        <v>278</v>
      </c>
      <c r="B277" s="22" t="s">
        <v>438</v>
      </c>
      <c r="C277" s="23" t="s">
        <v>104</v>
      </c>
      <c r="D277" s="56">
        <v>70</v>
      </c>
      <c r="E277" s="24"/>
      <c r="F277" s="25"/>
      <c r="G277" s="26"/>
      <c r="H277" s="27"/>
      <c r="I277" s="28"/>
      <c r="J277" s="27"/>
    </row>
    <row r="278" spans="1:1023" x14ac:dyDescent="0.25">
      <c r="A278" s="21">
        <v>279</v>
      </c>
      <c r="B278" s="22" t="s">
        <v>439</v>
      </c>
      <c r="C278" s="23" t="s">
        <v>440</v>
      </c>
      <c r="D278" s="56">
        <v>370</v>
      </c>
      <c r="E278" s="24"/>
      <c r="F278" s="25"/>
      <c r="G278" s="26"/>
      <c r="H278" s="27"/>
      <c r="I278" s="28"/>
      <c r="J278" s="27"/>
    </row>
    <row r="279" spans="1:1023" x14ac:dyDescent="0.25">
      <c r="A279" s="21">
        <v>280</v>
      </c>
      <c r="B279" s="22" t="s">
        <v>441</v>
      </c>
      <c r="C279" s="23" t="s">
        <v>442</v>
      </c>
      <c r="D279" s="56">
        <v>160</v>
      </c>
      <c r="E279" s="24"/>
      <c r="F279" s="25"/>
      <c r="G279" s="26"/>
      <c r="H279" s="27"/>
      <c r="I279" s="28"/>
      <c r="J279" s="27"/>
    </row>
    <row r="280" spans="1:1023" s="5" customFormat="1" ht="25.5" x14ac:dyDescent="0.25">
      <c r="A280" s="21">
        <v>281</v>
      </c>
      <c r="B280" s="22" t="s">
        <v>443</v>
      </c>
      <c r="C280" s="23" t="s">
        <v>444</v>
      </c>
      <c r="D280" s="56">
        <v>25</v>
      </c>
      <c r="E280" s="24"/>
      <c r="F280" s="25"/>
      <c r="G280" s="26"/>
      <c r="H280" s="27"/>
      <c r="I280" s="28"/>
      <c r="J280" s="27"/>
      <c r="AMH280"/>
      <c r="AMI280"/>
    </row>
    <row r="281" spans="1:1023" x14ac:dyDescent="0.25">
      <c r="A281" s="21">
        <v>282</v>
      </c>
      <c r="B281" s="22" t="s">
        <v>445</v>
      </c>
      <c r="C281" s="23" t="s">
        <v>446</v>
      </c>
      <c r="D281" s="56">
        <v>250</v>
      </c>
      <c r="E281" s="24"/>
      <c r="F281" s="25"/>
      <c r="G281" s="26"/>
      <c r="H281" s="27"/>
      <c r="I281" s="28"/>
      <c r="J281" s="27"/>
    </row>
    <row r="282" spans="1:1023" x14ac:dyDescent="0.25">
      <c r="A282" s="21">
        <v>283</v>
      </c>
      <c r="B282" s="22" t="s">
        <v>447</v>
      </c>
      <c r="C282" s="23" t="s">
        <v>228</v>
      </c>
      <c r="D282" s="56">
        <v>14</v>
      </c>
      <c r="E282" s="24"/>
      <c r="F282" s="25"/>
      <c r="G282" s="26"/>
      <c r="H282" s="27"/>
      <c r="I282" s="28"/>
      <c r="J282" s="27"/>
    </row>
    <row r="283" spans="1:1023" x14ac:dyDescent="0.25">
      <c r="A283" s="21">
        <v>284</v>
      </c>
      <c r="B283" s="22" t="s">
        <v>448</v>
      </c>
      <c r="C283" s="23" t="s">
        <v>449</v>
      </c>
      <c r="D283" s="56">
        <v>35</v>
      </c>
      <c r="E283" s="24"/>
      <c r="F283" s="25"/>
      <c r="G283" s="26"/>
      <c r="H283" s="27"/>
      <c r="I283" s="28"/>
      <c r="J283" s="27"/>
    </row>
    <row r="284" spans="1:1023" s="5" customFormat="1" x14ac:dyDescent="0.25">
      <c r="A284" s="21">
        <v>285</v>
      </c>
      <c r="B284" s="22" t="s">
        <v>450</v>
      </c>
      <c r="C284" s="23" t="s">
        <v>451</v>
      </c>
      <c r="D284" s="56">
        <v>45</v>
      </c>
      <c r="E284" s="24"/>
      <c r="F284" s="25"/>
      <c r="G284" s="26"/>
      <c r="H284" s="27"/>
      <c r="I284" s="28"/>
      <c r="J284" s="27"/>
      <c r="AMH284"/>
      <c r="AMI284"/>
    </row>
    <row r="285" spans="1:1023" x14ac:dyDescent="0.25">
      <c r="A285" s="21">
        <v>286</v>
      </c>
      <c r="B285" s="22" t="s">
        <v>452</v>
      </c>
      <c r="C285" s="23" t="s">
        <v>453</v>
      </c>
      <c r="D285" s="56">
        <v>90</v>
      </c>
      <c r="E285" s="24"/>
      <c r="F285" s="25"/>
      <c r="G285" s="26"/>
      <c r="H285" s="37"/>
      <c r="I285" s="28"/>
      <c r="J285" s="37"/>
    </row>
    <row r="286" spans="1:1023" s="38" customFormat="1" x14ac:dyDescent="0.25">
      <c r="A286" s="21">
        <v>287</v>
      </c>
      <c r="B286" s="22" t="s">
        <v>454</v>
      </c>
      <c r="C286" s="23" t="s">
        <v>455</v>
      </c>
      <c r="D286" s="56">
        <v>9</v>
      </c>
      <c r="E286" s="24"/>
      <c r="F286" s="25"/>
      <c r="G286" s="26"/>
      <c r="H286" s="37"/>
      <c r="I286" s="28"/>
      <c r="J286" s="37"/>
      <c r="AMH286"/>
      <c r="AMI286"/>
    </row>
    <row r="287" spans="1:1023" x14ac:dyDescent="0.25">
      <c r="A287" s="21">
        <v>288</v>
      </c>
      <c r="B287" s="22" t="s">
        <v>456</v>
      </c>
      <c r="C287" s="23" t="s">
        <v>457</v>
      </c>
      <c r="D287" s="56">
        <v>5</v>
      </c>
      <c r="E287" s="24"/>
      <c r="F287" s="25"/>
      <c r="G287" s="26"/>
      <c r="H287" s="27"/>
      <c r="I287" s="28"/>
      <c r="J287" s="27"/>
    </row>
    <row r="288" spans="1:1023" ht="25.5" x14ac:dyDescent="0.25">
      <c r="A288" s="21">
        <v>289</v>
      </c>
      <c r="B288" s="23" t="s">
        <v>458</v>
      </c>
      <c r="C288" s="23" t="s">
        <v>459</v>
      </c>
      <c r="D288" s="56">
        <v>5</v>
      </c>
      <c r="E288" s="24"/>
      <c r="F288" s="25"/>
      <c r="G288" s="26"/>
      <c r="H288" s="27"/>
      <c r="I288" s="28"/>
      <c r="J288" s="27"/>
    </row>
    <row r="289" spans="1:1023" x14ac:dyDescent="0.25">
      <c r="A289" s="21">
        <v>290</v>
      </c>
      <c r="B289" s="22" t="s">
        <v>460</v>
      </c>
      <c r="C289" s="23" t="s">
        <v>461</v>
      </c>
      <c r="D289" s="56">
        <v>5</v>
      </c>
      <c r="E289" s="24"/>
      <c r="F289" s="25"/>
      <c r="G289" s="26"/>
      <c r="H289" s="27"/>
      <c r="I289" s="28"/>
      <c r="J289" s="27"/>
    </row>
    <row r="290" spans="1:1023" ht="24" customHeight="1" x14ac:dyDescent="0.25">
      <c r="A290" s="21">
        <v>291</v>
      </c>
      <c r="B290" s="22" t="s">
        <v>462</v>
      </c>
      <c r="C290" s="23" t="s">
        <v>461</v>
      </c>
      <c r="D290" s="56">
        <v>60</v>
      </c>
      <c r="E290" s="24"/>
      <c r="F290" s="25"/>
      <c r="G290" s="26"/>
      <c r="H290" s="27"/>
      <c r="I290" s="28"/>
      <c r="J290" s="27"/>
    </row>
    <row r="291" spans="1:1023" x14ac:dyDescent="0.25">
      <c r="A291" s="21">
        <v>292</v>
      </c>
      <c r="B291" s="22" t="s">
        <v>463</v>
      </c>
      <c r="C291" s="23" t="s">
        <v>461</v>
      </c>
      <c r="D291" s="56">
        <v>140</v>
      </c>
      <c r="E291" s="24"/>
      <c r="F291" s="25"/>
      <c r="G291" s="26"/>
      <c r="H291" s="27"/>
      <c r="I291" s="28"/>
      <c r="J291" s="27"/>
    </row>
    <row r="292" spans="1:1023" s="5" customFormat="1" x14ac:dyDescent="0.25">
      <c r="A292" s="21">
        <v>293</v>
      </c>
      <c r="B292" s="39" t="s">
        <v>464</v>
      </c>
      <c r="C292" s="40" t="s">
        <v>465</v>
      </c>
      <c r="D292" s="56">
        <v>25</v>
      </c>
      <c r="E292" s="24"/>
      <c r="F292" s="25"/>
      <c r="G292" s="26"/>
      <c r="H292" s="27"/>
      <c r="I292" s="28"/>
      <c r="J292" s="27"/>
      <c r="AMH292"/>
      <c r="AMI292"/>
    </row>
    <row r="293" spans="1:1023" x14ac:dyDescent="0.25">
      <c r="A293" s="21">
        <v>294</v>
      </c>
      <c r="B293" s="23" t="s">
        <v>466</v>
      </c>
      <c r="C293" s="23" t="s">
        <v>467</v>
      </c>
      <c r="D293" s="56">
        <v>120</v>
      </c>
      <c r="E293" s="24"/>
      <c r="F293" s="25"/>
      <c r="G293" s="26"/>
      <c r="H293" s="27"/>
      <c r="I293" s="28"/>
      <c r="J293" s="27"/>
    </row>
    <row r="294" spans="1:1023" x14ac:dyDescent="0.25">
      <c r="A294" s="21">
        <v>295</v>
      </c>
      <c r="B294" s="23" t="s">
        <v>468</v>
      </c>
      <c r="C294" s="23" t="s">
        <v>469</v>
      </c>
      <c r="D294" s="56">
        <v>9</v>
      </c>
      <c r="E294" s="24"/>
      <c r="F294" s="25"/>
      <c r="G294" s="26"/>
      <c r="H294" s="27"/>
      <c r="I294" s="28"/>
      <c r="J294" s="27"/>
    </row>
    <row r="295" spans="1:1023" x14ac:dyDescent="0.25">
      <c r="A295" s="21">
        <v>296</v>
      </c>
      <c r="B295" s="23" t="s">
        <v>470</v>
      </c>
      <c r="C295" s="23" t="s">
        <v>104</v>
      </c>
      <c r="D295" s="56">
        <v>190</v>
      </c>
      <c r="E295" s="24"/>
      <c r="F295" s="25"/>
      <c r="G295" s="26"/>
      <c r="H295" s="27"/>
      <c r="I295" s="28"/>
      <c r="J295" s="27"/>
    </row>
    <row r="296" spans="1:1023" s="5" customFormat="1" x14ac:dyDescent="0.25">
      <c r="A296" s="21">
        <v>297</v>
      </c>
      <c r="B296" s="23" t="s">
        <v>471</v>
      </c>
      <c r="C296" s="23" t="s">
        <v>472</v>
      </c>
      <c r="D296" s="56">
        <v>100</v>
      </c>
      <c r="E296" s="24"/>
      <c r="F296" s="25"/>
      <c r="G296" s="26"/>
      <c r="H296" s="27"/>
      <c r="I296" s="28"/>
      <c r="J296" s="27"/>
      <c r="AMH296"/>
      <c r="AMI296"/>
    </row>
    <row r="297" spans="1:1023" s="5" customFormat="1" x14ac:dyDescent="0.25">
      <c r="A297" s="21">
        <v>298</v>
      </c>
      <c r="B297" s="22" t="s">
        <v>473</v>
      </c>
      <c r="C297" s="23" t="s">
        <v>87</v>
      </c>
      <c r="D297" s="56">
        <v>9</v>
      </c>
      <c r="E297" s="24"/>
      <c r="F297" s="25"/>
      <c r="G297" s="26"/>
      <c r="H297" s="27"/>
      <c r="I297" s="28"/>
      <c r="J297" s="27"/>
      <c r="AMH297"/>
      <c r="AMI297"/>
    </row>
    <row r="298" spans="1:1023" s="5" customFormat="1" ht="23.25" customHeight="1" x14ac:dyDescent="0.25">
      <c r="A298" s="21">
        <v>299</v>
      </c>
      <c r="B298" s="22" t="s">
        <v>474</v>
      </c>
      <c r="C298" s="23" t="s">
        <v>87</v>
      </c>
      <c r="D298" s="56">
        <v>9</v>
      </c>
      <c r="E298" s="24"/>
      <c r="F298" s="25"/>
      <c r="G298" s="26"/>
      <c r="H298" s="27"/>
      <c r="I298" s="28"/>
      <c r="J298" s="27"/>
      <c r="AMH298"/>
      <c r="AMI298"/>
    </row>
    <row r="299" spans="1:1023" x14ac:dyDescent="0.25">
      <c r="A299" s="21">
        <v>300</v>
      </c>
      <c r="B299" s="22" t="s">
        <v>475</v>
      </c>
      <c r="C299" s="23" t="s">
        <v>343</v>
      </c>
      <c r="D299" s="56">
        <v>108</v>
      </c>
      <c r="E299" s="24"/>
      <c r="F299" s="25"/>
      <c r="G299" s="26"/>
      <c r="H299" s="27"/>
      <c r="I299" s="28"/>
      <c r="J299" s="27"/>
    </row>
    <row r="300" spans="1:1023" x14ac:dyDescent="0.25">
      <c r="A300" s="21">
        <v>301</v>
      </c>
      <c r="B300" s="22" t="s">
        <v>476</v>
      </c>
      <c r="C300" s="23" t="s">
        <v>477</v>
      </c>
      <c r="D300" s="56">
        <v>100</v>
      </c>
      <c r="E300" s="24"/>
      <c r="F300" s="25"/>
      <c r="G300" s="26"/>
      <c r="H300" s="27"/>
      <c r="I300" s="28"/>
      <c r="J300" s="27"/>
    </row>
    <row r="301" spans="1:1023" ht="21.75" customHeight="1" x14ac:dyDescent="0.25">
      <c r="A301" s="21">
        <v>302</v>
      </c>
      <c r="B301" s="22" t="s">
        <v>478</v>
      </c>
      <c r="C301" s="23" t="s">
        <v>479</v>
      </c>
      <c r="D301" s="56">
        <v>9</v>
      </c>
      <c r="E301" s="24"/>
      <c r="F301" s="25"/>
      <c r="G301" s="26"/>
      <c r="H301" s="37"/>
      <c r="I301" s="28"/>
      <c r="J301" s="37"/>
    </row>
    <row r="302" spans="1:1023" s="38" customFormat="1" x14ac:dyDescent="0.25">
      <c r="A302" s="21">
        <v>303</v>
      </c>
      <c r="B302" s="22" t="s">
        <v>480</v>
      </c>
      <c r="C302" s="23" t="s">
        <v>81</v>
      </c>
      <c r="D302" s="56">
        <v>3</v>
      </c>
      <c r="E302" s="24"/>
      <c r="F302" s="25"/>
      <c r="G302" s="26"/>
      <c r="H302" s="27"/>
      <c r="I302" s="28"/>
      <c r="J302" s="27"/>
      <c r="AMH302"/>
      <c r="AMI302"/>
    </row>
    <row r="303" spans="1:1023" x14ac:dyDescent="0.25">
      <c r="A303" s="21">
        <v>304</v>
      </c>
      <c r="B303" s="22" t="s">
        <v>481</v>
      </c>
      <c r="C303" s="23" t="s">
        <v>228</v>
      </c>
      <c r="D303" s="56">
        <v>2</v>
      </c>
      <c r="E303" s="24"/>
      <c r="F303" s="25"/>
      <c r="G303" s="26"/>
      <c r="H303" s="27"/>
      <c r="I303" s="28"/>
      <c r="J303" s="27"/>
    </row>
    <row r="304" spans="1:1023" s="5" customFormat="1" x14ac:dyDescent="0.25">
      <c r="A304" s="21">
        <v>305</v>
      </c>
      <c r="B304" s="22" t="s">
        <v>482</v>
      </c>
      <c r="C304" s="23" t="s">
        <v>81</v>
      </c>
      <c r="D304" s="56">
        <v>3</v>
      </c>
      <c r="E304" s="24"/>
      <c r="F304" s="25"/>
      <c r="G304" s="26"/>
      <c r="H304" s="27"/>
      <c r="I304" s="28"/>
      <c r="J304" s="27"/>
      <c r="AMH304"/>
      <c r="AMI304"/>
    </row>
    <row r="305" spans="1:1023" s="5" customFormat="1" x14ac:dyDescent="0.25">
      <c r="A305" s="21">
        <v>306</v>
      </c>
      <c r="B305" s="22" t="s">
        <v>483</v>
      </c>
      <c r="C305" s="23" t="s">
        <v>59</v>
      </c>
      <c r="D305" s="56">
        <v>15</v>
      </c>
      <c r="E305" s="24"/>
      <c r="F305" s="25"/>
      <c r="G305" s="26"/>
      <c r="H305" s="27"/>
      <c r="I305" s="28"/>
      <c r="J305" s="27"/>
      <c r="AMH305"/>
      <c r="AMI305"/>
    </row>
    <row r="306" spans="1:1023" s="38" customFormat="1" x14ac:dyDescent="0.25">
      <c r="A306" s="21">
        <v>307</v>
      </c>
      <c r="B306" s="22" t="s">
        <v>484</v>
      </c>
      <c r="C306" s="23" t="s">
        <v>18</v>
      </c>
      <c r="D306" s="56">
        <v>9</v>
      </c>
      <c r="E306" s="24"/>
      <c r="F306" s="25"/>
      <c r="G306" s="26"/>
      <c r="H306" s="37"/>
      <c r="I306" s="28"/>
      <c r="J306" s="37"/>
      <c r="AMH306"/>
      <c r="AMI306"/>
    </row>
    <row r="307" spans="1:1023" s="38" customFormat="1" x14ac:dyDescent="0.25">
      <c r="A307" s="21">
        <v>308</v>
      </c>
      <c r="B307" s="22" t="s">
        <v>485</v>
      </c>
      <c r="C307" s="23" t="s">
        <v>486</v>
      </c>
      <c r="D307" s="56">
        <v>6</v>
      </c>
      <c r="E307" s="24"/>
      <c r="F307" s="25"/>
      <c r="G307" s="26"/>
      <c r="H307" s="37"/>
      <c r="I307" s="28"/>
      <c r="J307" s="37"/>
      <c r="AMH307"/>
      <c r="AMI307"/>
    </row>
    <row r="308" spans="1:1023" s="38" customFormat="1" ht="27" customHeight="1" x14ac:dyDescent="0.25">
      <c r="A308" s="21">
        <v>309</v>
      </c>
      <c r="B308" s="22" t="s">
        <v>487</v>
      </c>
      <c r="C308" s="23" t="s">
        <v>488</v>
      </c>
      <c r="D308" s="56">
        <v>25</v>
      </c>
      <c r="E308" s="24"/>
      <c r="F308" s="25"/>
      <c r="G308" s="26"/>
      <c r="H308" s="37"/>
      <c r="I308" s="28"/>
      <c r="J308" s="37"/>
      <c r="AMH308"/>
      <c r="AMI308"/>
    </row>
    <row r="309" spans="1:1023" s="38" customFormat="1" x14ac:dyDescent="0.25">
      <c r="A309" s="21">
        <v>310</v>
      </c>
      <c r="B309" s="39" t="s">
        <v>489</v>
      </c>
      <c r="C309" s="40" t="s">
        <v>490</v>
      </c>
      <c r="D309" s="56">
        <v>600</v>
      </c>
      <c r="E309" s="24"/>
      <c r="F309" s="25"/>
      <c r="G309" s="26"/>
      <c r="H309" s="37"/>
      <c r="I309" s="28"/>
      <c r="J309" s="37"/>
      <c r="AMH309"/>
      <c r="AMI309"/>
    </row>
    <row r="310" spans="1:1023" x14ac:dyDescent="0.25">
      <c r="A310" s="21">
        <v>311</v>
      </c>
      <c r="B310" s="22" t="s">
        <v>491</v>
      </c>
      <c r="C310" s="23" t="s">
        <v>492</v>
      </c>
      <c r="D310" s="56">
        <v>9</v>
      </c>
      <c r="E310" s="24"/>
      <c r="F310" s="25"/>
      <c r="G310" s="26"/>
      <c r="H310" s="27"/>
      <c r="I310" s="28"/>
      <c r="J310" s="27"/>
    </row>
    <row r="311" spans="1:1023" x14ac:dyDescent="0.25">
      <c r="A311" s="21">
        <v>312</v>
      </c>
      <c r="B311" s="22" t="s">
        <v>493</v>
      </c>
      <c r="C311" s="23" t="s">
        <v>494</v>
      </c>
      <c r="D311" s="56">
        <v>9</v>
      </c>
      <c r="E311" s="24"/>
      <c r="F311" s="25"/>
      <c r="G311" s="26"/>
      <c r="H311" s="27"/>
      <c r="I311" s="28"/>
      <c r="J311" s="27"/>
    </row>
    <row r="312" spans="1:1023" x14ac:dyDescent="0.25">
      <c r="A312" s="21">
        <v>313</v>
      </c>
      <c r="B312" s="22" t="s">
        <v>495</v>
      </c>
      <c r="C312" s="23" t="s">
        <v>413</v>
      </c>
      <c r="D312" s="56">
        <v>5</v>
      </c>
      <c r="E312" s="24"/>
      <c r="F312" s="25"/>
      <c r="G312" s="26"/>
      <c r="H312" s="87"/>
      <c r="I312" s="28"/>
      <c r="J312" s="27"/>
    </row>
    <row r="313" spans="1:1023" s="6" customFormat="1" ht="25.5" x14ac:dyDescent="0.25">
      <c r="A313" s="21">
        <v>314</v>
      </c>
      <c r="B313" s="22" t="s">
        <v>496</v>
      </c>
      <c r="C313" s="23" t="s">
        <v>497</v>
      </c>
      <c r="D313" s="56">
        <v>7</v>
      </c>
      <c r="E313" s="24"/>
      <c r="F313" s="25"/>
      <c r="G313" s="26"/>
      <c r="H313" s="27"/>
      <c r="I313" s="28"/>
      <c r="J313" s="27"/>
      <c r="M313" s="88"/>
      <c r="N313" s="5"/>
      <c r="O313" s="44"/>
      <c r="P313" s="89"/>
      <c r="Q313" s="11"/>
      <c r="R313" s="11"/>
      <c r="S313" s="5"/>
      <c r="W313" s="88"/>
      <c r="X313" s="5"/>
      <c r="Y313" s="44"/>
      <c r="Z313" s="89"/>
      <c r="AA313" s="11"/>
      <c r="AB313" s="11"/>
      <c r="AC313" s="5"/>
      <c r="AG313" s="88"/>
      <c r="AH313" s="5"/>
      <c r="AI313" s="44"/>
      <c r="AJ313" s="89"/>
      <c r="AK313" s="11"/>
      <c r="AL313" s="11"/>
      <c r="AM313" s="5"/>
      <c r="AQ313" s="88"/>
      <c r="AR313" s="5"/>
      <c r="AS313" s="44"/>
      <c r="AT313" s="89"/>
      <c r="AU313" s="11"/>
      <c r="AV313" s="11"/>
      <c r="AW313" s="5"/>
      <c r="BA313" s="88"/>
      <c r="BB313" s="5"/>
      <c r="BC313" s="44"/>
      <c r="BD313" s="89"/>
      <c r="BE313" s="11"/>
      <c r="BF313" s="11"/>
      <c r="BG313" s="5"/>
      <c r="BK313" s="88"/>
      <c r="BL313" s="5"/>
      <c r="BM313" s="44"/>
      <c r="BN313" s="89"/>
      <c r="BO313" s="11"/>
      <c r="BP313" s="11"/>
      <c r="BQ313" s="5"/>
      <c r="BU313" s="88"/>
      <c r="BV313" s="5"/>
      <c r="BW313" s="44"/>
      <c r="BX313" s="89"/>
      <c r="BY313" s="11"/>
      <c r="BZ313" s="11"/>
      <c r="CA313" s="5"/>
      <c r="CE313" s="88"/>
      <c r="CF313" s="5"/>
      <c r="CG313" s="44"/>
      <c r="CH313" s="89"/>
      <c r="CI313" s="11"/>
      <c r="CJ313" s="11"/>
      <c r="CK313" s="5"/>
      <c r="CO313" s="88"/>
      <c r="CP313" s="5"/>
      <c r="CQ313" s="44"/>
      <c r="CR313" s="89"/>
      <c r="CS313" s="11"/>
      <c r="CT313" s="11"/>
      <c r="CU313" s="5"/>
      <c r="CY313" s="88"/>
      <c r="CZ313" s="5"/>
      <c r="DA313" s="44"/>
      <c r="DB313" s="89"/>
      <c r="DC313" s="11"/>
      <c r="DD313" s="11"/>
      <c r="DE313" s="5"/>
      <c r="DI313" s="88"/>
      <c r="DJ313" s="5"/>
      <c r="DK313" s="44"/>
      <c r="DL313" s="89"/>
      <c r="DM313" s="11"/>
      <c r="DN313" s="11"/>
      <c r="DO313" s="5"/>
      <c r="DS313" s="88"/>
      <c r="DT313" s="5"/>
      <c r="DU313" s="44"/>
      <c r="DV313" s="89"/>
      <c r="DW313" s="11"/>
      <c r="DX313" s="11"/>
      <c r="DY313" s="5"/>
      <c r="EC313" s="88"/>
      <c r="ED313" s="5"/>
      <c r="EE313" s="44"/>
      <c r="EF313" s="89"/>
      <c r="EG313" s="11"/>
      <c r="EH313" s="11"/>
      <c r="EI313" s="5"/>
      <c r="EM313" s="88"/>
      <c r="EN313" s="5"/>
      <c r="EO313" s="44"/>
      <c r="EP313" s="89"/>
      <c r="EQ313" s="11"/>
      <c r="ER313" s="11"/>
      <c r="ES313" s="5"/>
      <c r="EW313" s="88"/>
      <c r="EX313" s="5"/>
      <c r="EY313" s="44"/>
      <c r="EZ313" s="89"/>
      <c r="FA313" s="11"/>
      <c r="FB313" s="11"/>
      <c r="FC313" s="5"/>
      <c r="FG313" s="88"/>
      <c r="FH313" s="5"/>
      <c r="FI313" s="44"/>
      <c r="FJ313" s="89"/>
      <c r="FK313" s="11"/>
      <c r="FL313" s="11"/>
      <c r="FM313" s="5"/>
      <c r="FQ313" s="88"/>
      <c r="FR313" s="5"/>
      <c r="FS313" s="44"/>
      <c r="FT313" s="89"/>
      <c r="FU313" s="11"/>
      <c r="FV313" s="11"/>
      <c r="FW313" s="5"/>
      <c r="GA313" s="88"/>
      <c r="GB313" s="5"/>
      <c r="GC313" s="44"/>
      <c r="GD313" s="89"/>
      <c r="GE313" s="11"/>
      <c r="GF313" s="11"/>
      <c r="GG313" s="5"/>
      <c r="GK313" s="88"/>
      <c r="GL313" s="5"/>
      <c r="GM313" s="44"/>
      <c r="GN313" s="89"/>
      <c r="GO313" s="11"/>
      <c r="GP313" s="11"/>
      <c r="GQ313" s="5"/>
      <c r="GU313" s="88"/>
      <c r="GV313" s="5"/>
      <c r="GW313" s="44"/>
      <c r="GX313" s="89"/>
      <c r="GY313" s="11"/>
      <c r="GZ313" s="11"/>
      <c r="HA313" s="5"/>
      <c r="HE313" s="88"/>
      <c r="HF313" s="5"/>
      <c r="HG313" s="44"/>
      <c r="HH313" s="89"/>
      <c r="HI313" s="11"/>
      <c r="HJ313" s="11"/>
      <c r="HK313" s="5"/>
      <c r="HO313" s="88"/>
      <c r="HP313" s="5"/>
      <c r="HQ313" s="44"/>
      <c r="HR313" s="89"/>
      <c r="HS313" s="11"/>
      <c r="HT313" s="11"/>
      <c r="HU313" s="5"/>
      <c r="HY313" s="88"/>
      <c r="HZ313" s="5"/>
      <c r="IA313" s="44"/>
      <c r="IB313" s="89"/>
      <c r="IC313" s="11"/>
      <c r="ID313" s="11"/>
      <c r="IE313" s="5"/>
      <c r="AMH313"/>
      <c r="AMI313"/>
    </row>
    <row r="314" spans="1:1023" s="6" customFormat="1" x14ac:dyDescent="0.25">
      <c r="A314" s="21">
        <v>315</v>
      </c>
      <c r="B314" s="74" t="s">
        <v>498</v>
      </c>
      <c r="C314" s="74" t="s">
        <v>499</v>
      </c>
      <c r="D314" s="223">
        <v>20</v>
      </c>
      <c r="E314" s="90"/>
      <c r="F314" s="91"/>
      <c r="G314" s="72"/>
      <c r="H314" s="92"/>
      <c r="I314" s="93"/>
      <c r="J314" s="94"/>
      <c r="M314" s="88"/>
      <c r="N314" s="5"/>
      <c r="O314" s="44"/>
      <c r="P314" s="89"/>
      <c r="Q314" s="11"/>
      <c r="R314" s="11"/>
      <c r="S314" s="5"/>
      <c r="W314" s="88"/>
      <c r="X314" s="5"/>
      <c r="Y314" s="44"/>
      <c r="Z314" s="89"/>
      <c r="AA314" s="11"/>
      <c r="AB314" s="11"/>
      <c r="AC314" s="5"/>
      <c r="AG314" s="88"/>
      <c r="AH314" s="5"/>
      <c r="AI314" s="44"/>
      <c r="AJ314" s="89"/>
      <c r="AK314" s="11"/>
      <c r="AL314" s="11"/>
      <c r="AM314" s="5"/>
      <c r="AQ314" s="88"/>
      <c r="AR314" s="5"/>
      <c r="AS314" s="44"/>
      <c r="AT314" s="89"/>
      <c r="AU314" s="11"/>
      <c r="AV314" s="11"/>
      <c r="AW314" s="5"/>
      <c r="BA314" s="88"/>
      <c r="BB314" s="5"/>
      <c r="BC314" s="44"/>
      <c r="BD314" s="89"/>
      <c r="BE314" s="11"/>
      <c r="BF314" s="11"/>
      <c r="BG314" s="5"/>
      <c r="BK314" s="88"/>
      <c r="BL314" s="5"/>
      <c r="BM314" s="44"/>
      <c r="BN314" s="89"/>
      <c r="BO314" s="11"/>
      <c r="BP314" s="11"/>
      <c r="BQ314" s="5"/>
      <c r="BU314" s="88"/>
      <c r="BV314" s="5"/>
      <c r="BW314" s="44"/>
      <c r="BX314" s="89"/>
      <c r="BY314" s="11"/>
      <c r="BZ314" s="11"/>
      <c r="CA314" s="5"/>
      <c r="CE314" s="88"/>
      <c r="CF314" s="5"/>
      <c r="CG314" s="44"/>
      <c r="CH314" s="89"/>
      <c r="CI314" s="11"/>
      <c r="CJ314" s="11"/>
      <c r="CK314" s="5"/>
      <c r="CO314" s="88"/>
      <c r="CP314" s="5"/>
      <c r="CQ314" s="44"/>
      <c r="CR314" s="89"/>
      <c r="CS314" s="11"/>
      <c r="CT314" s="11"/>
      <c r="CU314" s="5"/>
      <c r="CY314" s="88"/>
      <c r="CZ314" s="5"/>
      <c r="DA314" s="44"/>
      <c r="DB314" s="89"/>
      <c r="DC314" s="11"/>
      <c r="DD314" s="11"/>
      <c r="DE314" s="5"/>
      <c r="DI314" s="88"/>
      <c r="DJ314" s="5"/>
      <c r="DK314" s="44"/>
      <c r="DL314" s="89"/>
      <c r="DM314" s="11"/>
      <c r="DN314" s="11"/>
      <c r="DO314" s="5"/>
      <c r="DS314" s="88"/>
      <c r="DT314" s="5"/>
      <c r="DU314" s="44"/>
      <c r="DV314" s="89"/>
      <c r="DW314" s="11"/>
      <c r="DX314" s="11"/>
      <c r="DY314" s="5"/>
      <c r="EC314" s="88"/>
      <c r="ED314" s="5"/>
      <c r="EE314" s="44"/>
      <c r="EF314" s="89"/>
      <c r="EG314" s="11"/>
      <c r="EH314" s="11"/>
      <c r="EI314" s="5"/>
      <c r="EM314" s="88"/>
      <c r="EN314" s="5"/>
      <c r="EO314" s="44"/>
      <c r="EP314" s="89"/>
      <c r="EQ314" s="11"/>
      <c r="ER314" s="11"/>
      <c r="ES314" s="5"/>
      <c r="EW314" s="88"/>
      <c r="EX314" s="5"/>
      <c r="EY314" s="44"/>
      <c r="EZ314" s="89"/>
      <c r="FA314" s="11"/>
      <c r="FB314" s="11"/>
      <c r="FC314" s="5"/>
      <c r="FG314" s="88"/>
      <c r="FH314" s="5"/>
      <c r="FI314" s="44"/>
      <c r="FJ314" s="89"/>
      <c r="FK314" s="11"/>
      <c r="FL314" s="11"/>
      <c r="FM314" s="5"/>
      <c r="FQ314" s="88"/>
      <c r="FR314" s="5"/>
      <c r="FS314" s="44"/>
      <c r="FT314" s="89"/>
      <c r="FU314" s="11"/>
      <c r="FV314" s="11"/>
      <c r="FW314" s="5"/>
      <c r="GA314" s="88"/>
      <c r="GB314" s="5"/>
      <c r="GC314" s="44"/>
      <c r="GD314" s="89"/>
      <c r="GE314" s="11"/>
      <c r="GF314" s="11"/>
      <c r="GG314" s="5"/>
      <c r="GK314" s="88"/>
      <c r="GL314" s="5"/>
      <c r="GM314" s="44"/>
      <c r="GN314" s="89"/>
      <c r="GO314" s="11"/>
      <c r="GP314" s="11"/>
      <c r="GQ314" s="5"/>
      <c r="GU314" s="88"/>
      <c r="GV314" s="5"/>
      <c r="GW314" s="44"/>
      <c r="GX314" s="89"/>
      <c r="GY314" s="11"/>
      <c r="GZ314" s="11"/>
      <c r="HA314" s="5"/>
      <c r="HE314" s="88"/>
      <c r="HF314" s="5"/>
      <c r="HG314" s="44"/>
      <c r="HH314" s="89"/>
      <c r="HI314" s="11"/>
      <c r="HJ314" s="11"/>
      <c r="HK314" s="5"/>
      <c r="HO314" s="88"/>
      <c r="HP314" s="5"/>
      <c r="HQ314" s="44"/>
      <c r="HR314" s="89"/>
      <c r="HS314" s="11"/>
      <c r="HT314" s="11"/>
      <c r="HU314" s="5"/>
      <c r="HY314" s="88"/>
      <c r="HZ314" s="5"/>
      <c r="IA314" s="44"/>
      <c r="IB314" s="89"/>
      <c r="IC314" s="11"/>
      <c r="ID314" s="11"/>
      <c r="IE314" s="5"/>
      <c r="AMH314"/>
      <c r="AMI314"/>
    </row>
    <row r="315" spans="1:1023" x14ac:dyDescent="0.25">
      <c r="A315" s="21">
        <v>316</v>
      </c>
      <c r="B315" s="22" t="s">
        <v>500</v>
      </c>
      <c r="C315" s="22" t="s">
        <v>499</v>
      </c>
      <c r="D315" s="56">
        <v>18</v>
      </c>
      <c r="E315" s="24"/>
      <c r="F315" s="25"/>
      <c r="G315" s="26"/>
      <c r="H315" s="27"/>
      <c r="I315" s="28"/>
      <c r="J315" s="27"/>
    </row>
    <row r="316" spans="1:1023" x14ac:dyDescent="0.25">
      <c r="A316" s="21">
        <v>317</v>
      </c>
      <c r="B316" s="22" t="s">
        <v>501</v>
      </c>
      <c r="C316" s="23" t="s">
        <v>502</v>
      </c>
      <c r="D316" s="56">
        <v>9</v>
      </c>
      <c r="E316" s="24"/>
      <c r="F316" s="25"/>
      <c r="G316" s="26"/>
      <c r="H316" s="27"/>
      <c r="I316" s="28"/>
      <c r="J316" s="27"/>
    </row>
    <row r="317" spans="1:1023" x14ac:dyDescent="0.25">
      <c r="A317" s="21">
        <v>318</v>
      </c>
      <c r="B317" s="22" t="s">
        <v>503</v>
      </c>
      <c r="C317" s="23" t="s">
        <v>502</v>
      </c>
      <c r="D317" s="56">
        <v>10</v>
      </c>
      <c r="E317" s="24"/>
      <c r="F317" s="25"/>
      <c r="G317" s="26"/>
      <c r="H317" s="27"/>
      <c r="I317" s="28"/>
      <c r="J317" s="27"/>
    </row>
    <row r="318" spans="1:1023" x14ac:dyDescent="0.25">
      <c r="A318" s="21">
        <v>319</v>
      </c>
      <c r="B318" s="22" t="s">
        <v>504</v>
      </c>
      <c r="C318" s="23" t="s">
        <v>505</v>
      </c>
      <c r="D318" s="56">
        <v>12</v>
      </c>
      <c r="E318" s="24"/>
      <c r="F318" s="25"/>
      <c r="G318" s="26"/>
      <c r="H318" s="27"/>
      <c r="I318" s="28"/>
      <c r="J318" s="27"/>
    </row>
    <row r="319" spans="1:1023" x14ac:dyDescent="0.25">
      <c r="A319" s="21">
        <v>320</v>
      </c>
      <c r="B319" s="22" t="s">
        <v>506</v>
      </c>
      <c r="C319" s="23" t="s">
        <v>507</v>
      </c>
      <c r="D319" s="56">
        <v>15</v>
      </c>
      <c r="E319" s="24"/>
      <c r="F319" s="25"/>
      <c r="G319" s="26"/>
      <c r="H319" s="95"/>
      <c r="I319" s="28"/>
      <c r="J319" s="27"/>
    </row>
    <row r="320" spans="1:1023" ht="27.75" customHeight="1" x14ac:dyDescent="0.25">
      <c r="A320" s="21">
        <v>321</v>
      </c>
      <c r="B320" s="22" t="s">
        <v>508</v>
      </c>
      <c r="C320" s="23" t="s">
        <v>507</v>
      </c>
      <c r="D320" s="56">
        <v>25</v>
      </c>
      <c r="E320" s="24"/>
      <c r="F320" s="25"/>
      <c r="G320" s="26"/>
      <c r="H320" s="27"/>
      <c r="I320" s="28"/>
      <c r="J320" s="27"/>
    </row>
    <row r="321" spans="1:1023" x14ac:dyDescent="0.25">
      <c r="A321" s="21">
        <v>322</v>
      </c>
      <c r="B321" s="22" t="s">
        <v>509</v>
      </c>
      <c r="C321" s="23" t="s">
        <v>510</v>
      </c>
      <c r="D321" s="56">
        <v>48</v>
      </c>
      <c r="E321" s="24"/>
      <c r="F321" s="25"/>
      <c r="G321" s="26"/>
      <c r="H321" s="87"/>
      <c r="I321" s="28"/>
      <c r="J321" s="87"/>
    </row>
    <row r="322" spans="1:1023" s="6" customFormat="1" ht="28.5" customHeight="1" x14ac:dyDescent="0.25">
      <c r="A322" s="21">
        <v>323</v>
      </c>
      <c r="B322" s="22" t="s">
        <v>511</v>
      </c>
      <c r="C322" s="23" t="s">
        <v>85</v>
      </c>
      <c r="D322" s="56">
        <v>40</v>
      </c>
      <c r="E322" s="24"/>
      <c r="F322" s="25"/>
      <c r="G322" s="26"/>
      <c r="H322" s="27"/>
      <c r="I322" s="28"/>
      <c r="J322" s="27"/>
      <c r="AMH322"/>
      <c r="AMI322"/>
    </row>
    <row r="323" spans="1:1023" x14ac:dyDescent="0.25">
      <c r="A323" s="21">
        <v>324</v>
      </c>
      <c r="B323" s="22" t="s">
        <v>512</v>
      </c>
      <c r="C323" s="23" t="s">
        <v>71</v>
      </c>
      <c r="D323" s="56">
        <v>30</v>
      </c>
      <c r="E323" s="24"/>
      <c r="F323" s="25"/>
      <c r="G323" s="26"/>
      <c r="H323" s="27"/>
      <c r="I323" s="28"/>
      <c r="J323" s="27"/>
    </row>
    <row r="324" spans="1:1023" x14ac:dyDescent="0.25">
      <c r="A324" s="21">
        <v>325</v>
      </c>
      <c r="B324" s="22" t="s">
        <v>513</v>
      </c>
      <c r="C324" s="23" t="s">
        <v>380</v>
      </c>
      <c r="D324" s="56">
        <v>20</v>
      </c>
      <c r="E324" s="24"/>
      <c r="F324" s="25"/>
      <c r="G324" s="26"/>
      <c r="H324" s="27"/>
      <c r="I324" s="28"/>
      <c r="J324" s="27"/>
    </row>
    <row r="325" spans="1:1023" x14ac:dyDescent="0.25">
      <c r="A325" s="21">
        <v>326</v>
      </c>
      <c r="B325" s="22" t="s">
        <v>514</v>
      </c>
      <c r="C325" s="23" t="s">
        <v>515</v>
      </c>
      <c r="D325" s="56">
        <v>2</v>
      </c>
      <c r="E325" s="24"/>
      <c r="F325" s="25"/>
      <c r="G325" s="26"/>
      <c r="H325" s="27"/>
      <c r="I325" s="28"/>
      <c r="J325" s="27"/>
    </row>
    <row r="326" spans="1:1023" s="38" customFormat="1" ht="29.25" customHeight="1" x14ac:dyDescent="0.25">
      <c r="A326" s="21">
        <v>327</v>
      </c>
      <c r="B326" s="22" t="s">
        <v>516</v>
      </c>
      <c r="C326" s="23" t="s">
        <v>517</v>
      </c>
      <c r="D326" s="56">
        <v>5</v>
      </c>
      <c r="E326" s="24"/>
      <c r="F326" s="25"/>
      <c r="G326" s="26"/>
      <c r="H326" s="37"/>
      <c r="I326" s="28"/>
      <c r="J326" s="37"/>
      <c r="AMH326"/>
      <c r="AMI326"/>
    </row>
    <row r="327" spans="1:1023" s="38" customFormat="1" ht="33.75" customHeight="1" x14ac:dyDescent="0.25">
      <c r="A327" s="21">
        <v>328</v>
      </c>
      <c r="B327" s="22" t="s">
        <v>518</v>
      </c>
      <c r="C327" s="23" t="s">
        <v>519</v>
      </c>
      <c r="D327" s="56">
        <v>5</v>
      </c>
      <c r="E327" s="24"/>
      <c r="F327" s="25"/>
      <c r="G327" s="26"/>
      <c r="H327" s="37"/>
      <c r="I327" s="28"/>
      <c r="J327" s="37"/>
      <c r="AMH327"/>
      <c r="AMI327"/>
    </row>
    <row r="328" spans="1:1023" s="38" customFormat="1" ht="33" customHeight="1" x14ac:dyDescent="0.25">
      <c r="A328" s="21">
        <v>329</v>
      </c>
      <c r="B328" s="22" t="s">
        <v>520</v>
      </c>
      <c r="C328" s="23" t="s">
        <v>71</v>
      </c>
      <c r="D328" s="56">
        <v>9</v>
      </c>
      <c r="E328" s="24"/>
      <c r="F328" s="25"/>
      <c r="G328" s="26"/>
      <c r="H328" s="27"/>
      <c r="I328" s="28"/>
      <c r="J328" s="27"/>
      <c r="AMH328"/>
      <c r="AMI328"/>
    </row>
    <row r="329" spans="1:1023" s="5" customFormat="1" x14ac:dyDescent="0.25">
      <c r="A329" s="21">
        <v>330</v>
      </c>
      <c r="B329" s="22" t="s">
        <v>521</v>
      </c>
      <c r="C329" s="23" t="s">
        <v>120</v>
      </c>
      <c r="D329" s="56">
        <v>9</v>
      </c>
      <c r="E329" s="24"/>
      <c r="F329" s="25"/>
      <c r="G329" s="26"/>
      <c r="H329" s="27"/>
      <c r="I329" s="28"/>
      <c r="J329" s="27"/>
      <c r="AMH329"/>
      <c r="AMI329"/>
    </row>
    <row r="330" spans="1:1023" x14ac:dyDescent="0.25">
      <c r="A330" s="21">
        <v>331</v>
      </c>
      <c r="B330" s="22" t="s">
        <v>522</v>
      </c>
      <c r="C330" s="23" t="s">
        <v>523</v>
      </c>
      <c r="D330" s="56">
        <v>135</v>
      </c>
      <c r="E330" s="24"/>
      <c r="F330" s="25"/>
      <c r="G330" s="26"/>
      <c r="H330" s="27"/>
      <c r="I330" s="28"/>
      <c r="J330" s="27"/>
    </row>
    <row r="331" spans="1:1023" x14ac:dyDescent="0.25">
      <c r="A331" s="21">
        <v>332</v>
      </c>
      <c r="B331" s="22" t="s">
        <v>524</v>
      </c>
      <c r="C331" s="23" t="s">
        <v>525</v>
      </c>
      <c r="D331" s="56">
        <v>90</v>
      </c>
      <c r="E331" s="24"/>
      <c r="F331" s="25"/>
      <c r="G331" s="26"/>
      <c r="H331" s="27"/>
      <c r="I331" s="28"/>
      <c r="J331" s="27"/>
    </row>
    <row r="332" spans="1:1023" x14ac:dyDescent="0.25">
      <c r="A332" s="21">
        <v>333</v>
      </c>
      <c r="B332" s="22" t="s">
        <v>526</v>
      </c>
      <c r="C332" s="23" t="s">
        <v>523</v>
      </c>
      <c r="D332" s="56">
        <v>108</v>
      </c>
      <c r="E332" s="24"/>
      <c r="F332" s="25"/>
      <c r="G332" s="26"/>
      <c r="H332" s="27"/>
      <c r="I332" s="28"/>
      <c r="J332" s="27"/>
    </row>
    <row r="333" spans="1:1023" x14ac:dyDescent="0.25">
      <c r="A333" s="21">
        <v>334</v>
      </c>
      <c r="B333" s="22" t="s">
        <v>527</v>
      </c>
      <c r="C333" s="23" t="s">
        <v>528</v>
      </c>
      <c r="D333" s="56">
        <v>18</v>
      </c>
      <c r="E333" s="24"/>
      <c r="F333" s="25"/>
      <c r="G333" s="26"/>
      <c r="H333" s="27"/>
      <c r="I333" s="28"/>
      <c r="J333" s="27"/>
    </row>
    <row r="334" spans="1:1023" s="5" customFormat="1" x14ac:dyDescent="0.25">
      <c r="A334" s="21">
        <v>335</v>
      </c>
      <c r="B334" s="22" t="s">
        <v>529</v>
      </c>
      <c r="C334" s="23" t="s">
        <v>530</v>
      </c>
      <c r="D334" s="56">
        <v>3</v>
      </c>
      <c r="E334" s="24"/>
      <c r="F334" s="25"/>
      <c r="G334" s="26"/>
      <c r="H334" s="27"/>
      <c r="I334" s="28"/>
      <c r="J334" s="27"/>
      <c r="AMH334"/>
      <c r="AMI334"/>
    </row>
    <row r="335" spans="1:1023" s="5" customFormat="1" ht="25.5" x14ac:dyDescent="0.25">
      <c r="A335" s="21">
        <v>336</v>
      </c>
      <c r="B335" s="22" t="s">
        <v>531</v>
      </c>
      <c r="C335" s="23" t="s">
        <v>532</v>
      </c>
      <c r="D335" s="56">
        <v>27</v>
      </c>
      <c r="E335" s="24"/>
      <c r="F335" s="25"/>
      <c r="G335" s="26"/>
      <c r="H335" s="27"/>
      <c r="I335" s="28"/>
      <c r="J335" s="27"/>
      <c r="AMH335"/>
      <c r="AMI335"/>
    </row>
    <row r="336" spans="1:1023" s="5" customFormat="1" x14ac:dyDescent="0.25">
      <c r="A336" s="21">
        <v>337</v>
      </c>
      <c r="B336" s="23" t="s">
        <v>533</v>
      </c>
      <c r="C336" s="23" t="s">
        <v>534</v>
      </c>
      <c r="D336" s="56">
        <v>9</v>
      </c>
      <c r="E336" s="24"/>
      <c r="F336" s="25"/>
      <c r="G336" s="26"/>
      <c r="H336" s="27"/>
      <c r="I336" s="28"/>
      <c r="J336" s="27"/>
      <c r="AMH336"/>
      <c r="AMI336"/>
    </row>
    <row r="337" spans="1:1023" x14ac:dyDescent="0.25">
      <c r="A337" s="21">
        <v>338</v>
      </c>
      <c r="B337" s="39" t="s">
        <v>535</v>
      </c>
      <c r="C337" s="40" t="s">
        <v>536</v>
      </c>
      <c r="D337" s="63">
        <v>34</v>
      </c>
      <c r="E337" s="24"/>
      <c r="F337" s="25"/>
      <c r="G337" s="26"/>
      <c r="H337" s="27"/>
      <c r="I337" s="28"/>
      <c r="J337" s="27"/>
    </row>
    <row r="338" spans="1:1023" s="5" customFormat="1" x14ac:dyDescent="0.25">
      <c r="A338" s="21">
        <v>339</v>
      </c>
      <c r="B338" s="39" t="s">
        <v>537</v>
      </c>
      <c r="C338" s="40" t="s">
        <v>538</v>
      </c>
      <c r="D338" s="63">
        <v>32</v>
      </c>
      <c r="E338" s="24"/>
      <c r="F338" s="25"/>
      <c r="G338" s="26"/>
      <c r="H338" s="27"/>
      <c r="I338" s="28"/>
      <c r="J338" s="27"/>
      <c r="AMH338"/>
      <c r="AMI338"/>
    </row>
    <row r="339" spans="1:1023" s="5" customFormat="1" ht="38.25" x14ac:dyDescent="0.25">
      <c r="A339" s="21">
        <v>340</v>
      </c>
      <c r="B339" s="39" t="s">
        <v>539</v>
      </c>
      <c r="C339" s="40" t="s">
        <v>540</v>
      </c>
      <c r="D339" s="56">
        <v>36</v>
      </c>
      <c r="E339" s="24"/>
      <c r="F339" s="25"/>
      <c r="G339" s="26"/>
      <c r="H339" s="27"/>
      <c r="I339" s="28"/>
      <c r="J339" s="27"/>
      <c r="AMH339"/>
      <c r="AMI339"/>
    </row>
    <row r="340" spans="1:1023" ht="38.25" x14ac:dyDescent="0.25">
      <c r="A340" s="21">
        <v>341</v>
      </c>
      <c r="B340" s="39" t="s">
        <v>541</v>
      </c>
      <c r="C340" s="40" t="s">
        <v>540</v>
      </c>
      <c r="D340" s="56">
        <v>100</v>
      </c>
      <c r="E340" s="24"/>
      <c r="F340" s="25"/>
      <c r="G340" s="26"/>
      <c r="H340" s="27"/>
      <c r="I340" s="28"/>
      <c r="J340" s="27"/>
    </row>
    <row r="341" spans="1:1023" x14ac:dyDescent="0.25">
      <c r="A341" s="21">
        <v>342</v>
      </c>
      <c r="B341" s="22" t="s">
        <v>542</v>
      </c>
      <c r="C341" s="23" t="s">
        <v>543</v>
      </c>
      <c r="D341" s="56">
        <v>25</v>
      </c>
      <c r="E341" s="24"/>
      <c r="F341" s="25"/>
      <c r="G341" s="26"/>
      <c r="H341" s="27"/>
      <c r="I341" s="28"/>
      <c r="J341" s="27"/>
    </row>
    <row r="342" spans="1:1023" x14ac:dyDescent="0.25">
      <c r="A342" s="21">
        <v>343</v>
      </c>
      <c r="B342" s="22" t="s">
        <v>544</v>
      </c>
      <c r="C342" s="23" t="s">
        <v>543</v>
      </c>
      <c r="D342" s="56">
        <v>60</v>
      </c>
      <c r="E342" s="24"/>
      <c r="F342" s="25"/>
      <c r="G342" s="26"/>
      <c r="H342" s="27"/>
      <c r="I342" s="28"/>
      <c r="J342" s="27"/>
    </row>
    <row r="343" spans="1:1023" s="5" customFormat="1" x14ac:dyDescent="0.25">
      <c r="A343" s="21">
        <v>344</v>
      </c>
      <c r="B343" s="22" t="s">
        <v>545</v>
      </c>
      <c r="C343" s="23" t="s">
        <v>546</v>
      </c>
      <c r="D343" s="56">
        <v>700</v>
      </c>
      <c r="E343" s="24"/>
      <c r="F343" s="25"/>
      <c r="G343" s="26"/>
      <c r="H343" s="27"/>
      <c r="I343" s="28"/>
      <c r="J343" s="27"/>
      <c r="AMH343"/>
      <c r="AMI343"/>
    </row>
    <row r="344" spans="1:1023" x14ac:dyDescent="0.25">
      <c r="A344" s="21">
        <v>345</v>
      </c>
      <c r="B344" s="22" t="s">
        <v>545</v>
      </c>
      <c r="C344" s="23" t="s">
        <v>547</v>
      </c>
      <c r="D344" s="56">
        <v>360</v>
      </c>
      <c r="E344" s="24"/>
      <c r="F344" s="25"/>
      <c r="G344" s="26"/>
      <c r="H344" s="27"/>
      <c r="I344" s="28"/>
      <c r="J344" s="27"/>
    </row>
    <row r="345" spans="1:1023" ht="25.5" x14ac:dyDescent="0.25">
      <c r="A345" s="21">
        <v>346</v>
      </c>
      <c r="B345" s="22" t="s">
        <v>548</v>
      </c>
      <c r="C345" s="23" t="s">
        <v>549</v>
      </c>
      <c r="D345" s="56">
        <v>45</v>
      </c>
      <c r="E345" s="24"/>
      <c r="F345" s="25"/>
      <c r="G345" s="26"/>
      <c r="H345" s="27"/>
      <c r="I345" s="28"/>
      <c r="J345" s="27"/>
    </row>
    <row r="346" spans="1:1023" s="5" customFormat="1" ht="33" customHeight="1" x14ac:dyDescent="0.25">
      <c r="A346" s="21">
        <v>347</v>
      </c>
      <c r="B346" s="56" t="s">
        <v>550</v>
      </c>
      <c r="C346" s="56" t="s">
        <v>551</v>
      </c>
      <c r="D346" s="56">
        <v>3</v>
      </c>
      <c r="E346" s="24"/>
      <c r="F346" s="25"/>
      <c r="G346" s="26"/>
      <c r="H346" s="27"/>
      <c r="I346" s="28"/>
      <c r="J346" s="27"/>
      <c r="AMH346"/>
      <c r="AMI346"/>
    </row>
    <row r="347" spans="1:1023" s="5" customFormat="1" ht="42" customHeight="1" x14ac:dyDescent="0.25">
      <c r="A347" s="21">
        <v>348</v>
      </c>
      <c r="B347" s="22" t="s">
        <v>552</v>
      </c>
      <c r="C347" s="23" t="s">
        <v>104</v>
      </c>
      <c r="D347" s="56">
        <v>27</v>
      </c>
      <c r="E347" s="24"/>
      <c r="F347" s="25"/>
      <c r="G347" s="26"/>
      <c r="H347" s="27"/>
      <c r="I347" s="28"/>
      <c r="J347" s="27"/>
      <c r="AMH347"/>
      <c r="AMI347"/>
    </row>
    <row r="348" spans="1:1023" s="5" customFormat="1" ht="21.4" customHeight="1" x14ac:dyDescent="0.25">
      <c r="A348" s="21">
        <v>349</v>
      </c>
      <c r="B348" s="22" t="s">
        <v>553</v>
      </c>
      <c r="C348" s="23" t="s">
        <v>554</v>
      </c>
      <c r="D348" s="56">
        <v>5</v>
      </c>
      <c r="E348" s="24"/>
      <c r="F348" s="25"/>
      <c r="G348" s="26"/>
      <c r="H348" s="27"/>
      <c r="I348" s="28"/>
      <c r="J348" s="27"/>
      <c r="AMH348"/>
      <c r="AMI348"/>
    </row>
    <row r="349" spans="1:1023" s="5" customFormat="1" x14ac:dyDescent="0.25">
      <c r="A349" s="21">
        <v>350</v>
      </c>
      <c r="B349" s="22" t="s">
        <v>555</v>
      </c>
      <c r="C349" s="23" t="s">
        <v>55</v>
      </c>
      <c r="D349" s="56">
        <v>50</v>
      </c>
      <c r="E349" s="24"/>
      <c r="F349" s="25"/>
      <c r="G349" s="26"/>
      <c r="H349" s="27"/>
      <c r="I349" s="28"/>
      <c r="J349" s="27"/>
      <c r="AMH349"/>
      <c r="AMI349"/>
    </row>
    <row r="350" spans="1:1023" s="5" customFormat="1" x14ac:dyDescent="0.25">
      <c r="A350" s="21">
        <v>351</v>
      </c>
      <c r="B350" s="22" t="s">
        <v>556</v>
      </c>
      <c r="C350" s="23" t="s">
        <v>557</v>
      </c>
      <c r="D350" s="56">
        <v>10</v>
      </c>
      <c r="E350" s="24"/>
      <c r="F350" s="25"/>
      <c r="G350" s="26"/>
      <c r="H350" s="57"/>
      <c r="I350" s="28"/>
      <c r="J350" s="27"/>
      <c r="AMH350"/>
      <c r="AMI350"/>
    </row>
    <row r="351" spans="1:1023" s="5" customFormat="1" ht="25.5" x14ac:dyDescent="0.25">
      <c r="A351" s="21">
        <v>352</v>
      </c>
      <c r="B351" s="22" t="s">
        <v>558</v>
      </c>
      <c r="C351" s="23" t="s">
        <v>559</v>
      </c>
      <c r="D351" s="56">
        <v>50</v>
      </c>
      <c r="E351" s="24"/>
      <c r="F351" s="25"/>
      <c r="G351" s="26"/>
      <c r="H351" s="27"/>
      <c r="I351" s="28"/>
      <c r="J351" s="27"/>
      <c r="AMH351"/>
      <c r="AMI351"/>
    </row>
    <row r="352" spans="1:1023" x14ac:dyDescent="0.25">
      <c r="A352" s="21">
        <v>353</v>
      </c>
      <c r="B352" s="22" t="s">
        <v>560</v>
      </c>
      <c r="C352" s="23" t="s">
        <v>543</v>
      </c>
      <c r="D352" s="56">
        <v>9</v>
      </c>
      <c r="E352" s="24"/>
      <c r="F352" s="25"/>
      <c r="G352" s="26"/>
      <c r="H352" s="27"/>
      <c r="I352" s="28"/>
      <c r="J352" s="27"/>
    </row>
    <row r="353" spans="1:1023" ht="31.5" customHeight="1" x14ac:dyDescent="0.25">
      <c r="A353" s="21">
        <v>354</v>
      </c>
      <c r="B353" s="22" t="s">
        <v>561</v>
      </c>
      <c r="C353" s="23" t="s">
        <v>562</v>
      </c>
      <c r="D353" s="63">
        <v>10</v>
      </c>
      <c r="E353" s="24"/>
      <c r="F353" s="25"/>
      <c r="G353" s="26"/>
      <c r="H353" s="27"/>
      <c r="I353" s="28"/>
      <c r="J353" s="27"/>
    </row>
    <row r="354" spans="1:1023" s="5" customFormat="1" ht="21.75" customHeight="1" x14ac:dyDescent="0.25">
      <c r="A354" s="21">
        <v>355</v>
      </c>
      <c r="B354" s="23" t="s">
        <v>563</v>
      </c>
      <c r="C354" s="23" t="s">
        <v>564</v>
      </c>
      <c r="D354" s="56">
        <v>76</v>
      </c>
      <c r="E354" s="24"/>
      <c r="F354" s="25"/>
      <c r="G354" s="26"/>
      <c r="H354" s="27"/>
      <c r="I354" s="28"/>
      <c r="J354" s="27"/>
      <c r="AMH354"/>
      <c r="AMI354"/>
    </row>
    <row r="355" spans="1:1023" s="5" customFormat="1" ht="21.75" customHeight="1" x14ac:dyDescent="0.25">
      <c r="A355" s="21">
        <v>356</v>
      </c>
      <c r="B355" s="22" t="s">
        <v>565</v>
      </c>
      <c r="C355" s="23" t="s">
        <v>29</v>
      </c>
      <c r="D355" s="56">
        <v>3</v>
      </c>
      <c r="E355" s="24"/>
      <c r="F355" s="25"/>
      <c r="G355" s="26"/>
      <c r="H355" s="27"/>
      <c r="I355" s="28"/>
      <c r="J355" s="27"/>
      <c r="AMH355"/>
      <c r="AMI355"/>
    </row>
    <row r="356" spans="1:1023" s="5" customFormat="1" ht="25.5" customHeight="1" x14ac:dyDescent="0.25">
      <c r="A356" s="21">
        <v>357</v>
      </c>
      <c r="B356" s="22" t="s">
        <v>566</v>
      </c>
      <c r="C356" s="23" t="s">
        <v>567</v>
      </c>
      <c r="D356" s="56">
        <v>25</v>
      </c>
      <c r="E356" s="24"/>
      <c r="F356" s="25"/>
      <c r="G356" s="26"/>
      <c r="H356" s="27"/>
      <c r="I356" s="28"/>
      <c r="J356" s="27"/>
      <c r="AMH356"/>
      <c r="AMI356"/>
    </row>
    <row r="357" spans="1:1023" s="5" customFormat="1" ht="25.5" customHeight="1" x14ac:dyDescent="0.25">
      <c r="A357" s="21">
        <v>358</v>
      </c>
      <c r="B357" s="22" t="s">
        <v>568</v>
      </c>
      <c r="C357" s="23" t="s">
        <v>569</v>
      </c>
      <c r="D357" s="56">
        <v>40</v>
      </c>
      <c r="E357" s="24"/>
      <c r="F357" s="25"/>
      <c r="G357" s="26"/>
      <c r="H357" s="27"/>
      <c r="I357" s="28"/>
      <c r="J357" s="27"/>
      <c r="AMH357"/>
      <c r="AMI357"/>
    </row>
    <row r="358" spans="1:1023" s="5" customFormat="1" ht="25.5" customHeight="1" x14ac:dyDescent="0.25">
      <c r="A358" s="21">
        <v>359</v>
      </c>
      <c r="B358" s="22" t="s">
        <v>570</v>
      </c>
      <c r="C358" s="23" t="s">
        <v>571</v>
      </c>
      <c r="D358" s="56">
        <v>5</v>
      </c>
      <c r="E358" s="24"/>
      <c r="F358" s="25"/>
      <c r="G358" s="26"/>
      <c r="H358" s="27"/>
      <c r="I358" s="28"/>
      <c r="J358" s="27"/>
      <c r="AMH358"/>
      <c r="AMI358"/>
    </row>
    <row r="359" spans="1:1023" s="5" customFormat="1" ht="30.75" customHeight="1" x14ac:dyDescent="0.25">
      <c r="A359" s="21">
        <v>360</v>
      </c>
      <c r="B359" s="22" t="s">
        <v>572</v>
      </c>
      <c r="C359" s="23" t="s">
        <v>573</v>
      </c>
      <c r="D359" s="56">
        <v>5</v>
      </c>
      <c r="E359" s="24"/>
      <c r="F359" s="25"/>
      <c r="G359" s="26"/>
      <c r="H359" s="27"/>
      <c r="I359" s="28"/>
      <c r="J359" s="27"/>
      <c r="AMH359"/>
      <c r="AMI359"/>
    </row>
    <row r="360" spans="1:1023" s="5" customFormat="1" ht="23.25" customHeight="1" x14ac:dyDescent="0.25">
      <c r="A360" s="21">
        <v>361</v>
      </c>
      <c r="B360" s="23" t="s">
        <v>574</v>
      </c>
      <c r="C360" s="23" t="s">
        <v>575</v>
      </c>
      <c r="D360" s="56">
        <v>14</v>
      </c>
      <c r="E360" s="24"/>
      <c r="F360" s="25"/>
      <c r="G360" s="26"/>
      <c r="H360" s="27"/>
      <c r="I360" s="28"/>
      <c r="J360" s="27"/>
      <c r="AMH360"/>
      <c r="AMI360"/>
    </row>
    <row r="361" spans="1:1023" s="5" customFormat="1" ht="21.75" customHeight="1" x14ac:dyDescent="0.25">
      <c r="A361" s="21">
        <v>362</v>
      </c>
      <c r="B361" s="23" t="s">
        <v>576</v>
      </c>
      <c r="C361" s="23" t="s">
        <v>343</v>
      </c>
      <c r="D361" s="56">
        <v>140</v>
      </c>
      <c r="E361" s="24"/>
      <c r="F361" s="25"/>
      <c r="G361" s="26"/>
      <c r="H361" s="27"/>
      <c r="I361" s="28"/>
      <c r="J361" s="27"/>
      <c r="AMH361"/>
      <c r="AMI361"/>
    </row>
    <row r="362" spans="1:1023" s="5" customFormat="1" ht="32.25" customHeight="1" x14ac:dyDescent="0.25">
      <c r="A362" s="21">
        <v>363</v>
      </c>
      <c r="B362" s="22" t="s">
        <v>576</v>
      </c>
      <c r="C362" s="23" t="s">
        <v>201</v>
      </c>
      <c r="D362" s="56">
        <v>18</v>
      </c>
      <c r="E362" s="24"/>
      <c r="F362" s="25"/>
      <c r="G362" s="26"/>
      <c r="H362" s="27"/>
      <c r="I362" s="28"/>
      <c r="J362" s="27"/>
      <c r="AMH362"/>
      <c r="AMI362"/>
    </row>
    <row r="363" spans="1:1023" s="5" customFormat="1" ht="32.25" customHeight="1" x14ac:dyDescent="0.25">
      <c r="A363" s="21">
        <v>364</v>
      </c>
      <c r="B363" s="39" t="s">
        <v>577</v>
      </c>
      <c r="C363" s="40" t="s">
        <v>578</v>
      </c>
      <c r="D363" s="56">
        <v>7</v>
      </c>
      <c r="E363" s="24"/>
      <c r="F363" s="25"/>
      <c r="G363" s="26"/>
      <c r="H363" s="27"/>
      <c r="I363" s="28"/>
      <c r="J363" s="27"/>
      <c r="AMH363"/>
      <c r="AMI363"/>
    </row>
    <row r="364" spans="1:1023" ht="36.75" customHeight="1" x14ac:dyDescent="0.25">
      <c r="A364" s="21">
        <v>365</v>
      </c>
      <c r="B364" s="22" t="s">
        <v>579</v>
      </c>
      <c r="C364" s="23" t="s">
        <v>380</v>
      </c>
      <c r="D364" s="56">
        <v>5</v>
      </c>
      <c r="E364" s="24"/>
      <c r="F364" s="25"/>
      <c r="G364" s="26"/>
      <c r="H364" s="37"/>
      <c r="I364" s="28"/>
      <c r="J364" s="37"/>
    </row>
    <row r="365" spans="1:1023" s="38" customFormat="1" ht="19.5" customHeight="1" x14ac:dyDescent="0.25">
      <c r="A365" s="21">
        <v>366</v>
      </c>
      <c r="B365" s="22" t="s">
        <v>580</v>
      </c>
      <c r="C365" s="23" t="s">
        <v>581</v>
      </c>
      <c r="D365" s="56">
        <v>5</v>
      </c>
      <c r="E365" s="24"/>
      <c r="F365" s="25"/>
      <c r="G365" s="26"/>
      <c r="H365" s="37"/>
      <c r="I365" s="28"/>
      <c r="J365" s="37"/>
      <c r="AMH365"/>
      <c r="AMI365"/>
    </row>
    <row r="366" spans="1:1023" s="38" customFormat="1" ht="19.5" customHeight="1" x14ac:dyDescent="0.25">
      <c r="A366" s="21">
        <v>367</v>
      </c>
      <c r="B366" s="23" t="s">
        <v>582</v>
      </c>
      <c r="C366" s="23" t="s">
        <v>583</v>
      </c>
      <c r="D366" s="56">
        <v>5</v>
      </c>
      <c r="E366" s="24"/>
      <c r="F366" s="25"/>
      <c r="G366" s="26"/>
      <c r="H366" s="27"/>
      <c r="I366" s="28"/>
      <c r="J366" s="27"/>
      <c r="AMH366"/>
      <c r="AMI366"/>
    </row>
    <row r="367" spans="1:1023" ht="19.7" customHeight="1" x14ac:dyDescent="0.25">
      <c r="A367" s="21">
        <v>368</v>
      </c>
      <c r="B367" s="23" t="s">
        <v>584</v>
      </c>
      <c r="C367" s="23" t="s">
        <v>585</v>
      </c>
      <c r="D367" s="56">
        <v>25</v>
      </c>
      <c r="E367" s="24"/>
      <c r="F367" s="25"/>
      <c r="G367" s="26"/>
      <c r="H367" s="27"/>
      <c r="I367" s="28"/>
      <c r="J367" s="27"/>
    </row>
    <row r="368" spans="1:1023" x14ac:dyDescent="0.25">
      <c r="A368" s="21">
        <v>369</v>
      </c>
      <c r="B368" s="23" t="s">
        <v>586</v>
      </c>
      <c r="C368" s="23" t="s">
        <v>587</v>
      </c>
      <c r="D368" s="56">
        <v>45</v>
      </c>
      <c r="E368" s="24"/>
      <c r="F368" s="25"/>
      <c r="G368" s="26"/>
      <c r="H368" s="27"/>
      <c r="I368" s="28"/>
      <c r="J368" s="27"/>
    </row>
    <row r="369" spans="1:1023" ht="25.5" x14ac:dyDescent="0.25">
      <c r="A369" s="21">
        <v>370</v>
      </c>
      <c r="B369" s="23" t="s">
        <v>588</v>
      </c>
      <c r="C369" s="23" t="s">
        <v>589</v>
      </c>
      <c r="D369" s="56">
        <v>60</v>
      </c>
      <c r="E369" s="24"/>
      <c r="F369" s="25"/>
      <c r="G369" s="26"/>
      <c r="H369" s="37"/>
      <c r="I369" s="28"/>
      <c r="J369" s="37"/>
    </row>
    <row r="370" spans="1:1023" s="38" customFormat="1" ht="25.5" x14ac:dyDescent="0.25">
      <c r="A370" s="21">
        <v>371</v>
      </c>
      <c r="B370" s="23" t="s">
        <v>590</v>
      </c>
      <c r="C370" s="23" t="s">
        <v>591</v>
      </c>
      <c r="D370" s="56">
        <v>50</v>
      </c>
      <c r="E370" s="24"/>
      <c r="F370" s="25"/>
      <c r="G370" s="26"/>
      <c r="H370" s="37"/>
      <c r="I370" s="28"/>
      <c r="J370" s="37"/>
      <c r="AMH370"/>
      <c r="AMI370"/>
    </row>
    <row r="371" spans="1:1023" x14ac:dyDescent="0.25">
      <c r="A371" s="21">
        <v>372</v>
      </c>
      <c r="B371" s="23" t="s">
        <v>592</v>
      </c>
      <c r="C371" s="23" t="s">
        <v>39</v>
      </c>
      <c r="D371" s="56">
        <v>22</v>
      </c>
      <c r="E371" s="24"/>
      <c r="F371" s="25"/>
      <c r="G371" s="26"/>
      <c r="H371" s="27"/>
      <c r="I371" s="28"/>
      <c r="J371" s="27"/>
    </row>
    <row r="372" spans="1:1023" x14ac:dyDescent="0.25">
      <c r="A372" s="21">
        <v>373</v>
      </c>
      <c r="B372" s="22" t="s">
        <v>593</v>
      </c>
      <c r="C372" s="23" t="s">
        <v>39</v>
      </c>
      <c r="D372" s="56">
        <v>3</v>
      </c>
      <c r="E372" s="24"/>
      <c r="F372" s="25"/>
      <c r="G372" s="26"/>
      <c r="H372" s="27"/>
      <c r="I372" s="28"/>
      <c r="J372" s="27"/>
    </row>
    <row r="373" spans="1:1023" x14ac:dyDescent="0.25">
      <c r="A373" s="21">
        <v>374</v>
      </c>
      <c r="B373" s="22" t="s">
        <v>594</v>
      </c>
      <c r="C373" s="23" t="s">
        <v>595</v>
      </c>
      <c r="D373" s="56">
        <v>14</v>
      </c>
      <c r="E373" s="24"/>
      <c r="F373" s="25"/>
      <c r="G373" s="26"/>
      <c r="H373" s="27"/>
      <c r="I373" s="28"/>
      <c r="J373" s="27"/>
    </row>
    <row r="374" spans="1:1023" s="38" customFormat="1" ht="39" customHeight="1" x14ac:dyDescent="0.25">
      <c r="A374" s="21">
        <v>376</v>
      </c>
      <c r="B374" s="22" t="s">
        <v>596</v>
      </c>
      <c r="C374" s="23" t="s">
        <v>39</v>
      </c>
      <c r="D374" s="56">
        <v>4</v>
      </c>
      <c r="E374" s="24"/>
      <c r="F374" s="25"/>
      <c r="G374" s="26"/>
      <c r="H374" s="27"/>
      <c r="I374" s="28"/>
      <c r="J374" s="27"/>
      <c r="AMH374"/>
      <c r="AMI374"/>
    </row>
    <row r="375" spans="1:1023" s="38" customFormat="1" ht="39" customHeight="1" x14ac:dyDescent="0.25">
      <c r="A375" s="21">
        <v>377</v>
      </c>
      <c r="B375" s="22" t="s">
        <v>597</v>
      </c>
      <c r="C375" s="23" t="s">
        <v>598</v>
      </c>
      <c r="D375" s="56">
        <v>4</v>
      </c>
      <c r="E375" s="24"/>
      <c r="F375" s="25"/>
      <c r="G375" s="26"/>
      <c r="H375" s="27"/>
      <c r="I375" s="28"/>
      <c r="J375" s="27"/>
      <c r="AMH375"/>
      <c r="AMI375"/>
    </row>
    <row r="376" spans="1:1023" x14ac:dyDescent="0.25">
      <c r="A376" s="21">
        <v>378</v>
      </c>
      <c r="B376" s="40" t="s">
        <v>599</v>
      </c>
      <c r="C376" s="40" t="s">
        <v>600</v>
      </c>
      <c r="D376" s="63">
        <v>90</v>
      </c>
      <c r="E376" s="24"/>
      <c r="F376" s="25"/>
      <c r="G376" s="26"/>
      <c r="H376" s="37"/>
      <c r="I376" s="28"/>
      <c r="J376" s="37"/>
    </row>
    <row r="377" spans="1:1023" s="38" customFormat="1" x14ac:dyDescent="0.25">
      <c r="A377" s="21">
        <v>379</v>
      </c>
      <c r="B377" s="23" t="s">
        <v>601</v>
      </c>
      <c r="C377" s="23" t="s">
        <v>362</v>
      </c>
      <c r="D377" s="56">
        <v>2</v>
      </c>
      <c r="E377" s="24"/>
      <c r="F377" s="25"/>
      <c r="G377" s="26"/>
      <c r="H377" s="27"/>
      <c r="I377" s="28"/>
      <c r="J377" s="27"/>
      <c r="AMH377"/>
      <c r="AMI377"/>
    </row>
    <row r="378" spans="1:1023" ht="48" customHeight="1" x14ac:dyDescent="0.25">
      <c r="A378" s="21">
        <v>380</v>
      </c>
      <c r="B378" s="39" t="s">
        <v>602</v>
      </c>
      <c r="C378" s="40" t="s">
        <v>376</v>
      </c>
      <c r="D378" s="56">
        <v>70</v>
      </c>
      <c r="E378" s="24"/>
      <c r="F378" s="25"/>
      <c r="G378" s="26"/>
      <c r="H378" s="27"/>
      <c r="I378" s="28"/>
      <c r="J378" s="27"/>
    </row>
    <row r="379" spans="1:1023" x14ac:dyDescent="0.25">
      <c r="A379" s="21">
        <v>381</v>
      </c>
      <c r="B379" s="22" t="s">
        <v>603</v>
      </c>
      <c r="C379" s="23" t="s">
        <v>393</v>
      </c>
      <c r="D379" s="56">
        <v>12</v>
      </c>
      <c r="E379" s="24"/>
      <c r="F379" s="25"/>
      <c r="G379" s="26"/>
      <c r="H379" s="27"/>
      <c r="I379" s="28"/>
      <c r="J379" s="27"/>
    </row>
    <row r="380" spans="1:1023" s="6" customFormat="1" x14ac:dyDescent="0.25">
      <c r="A380" s="21">
        <v>383</v>
      </c>
      <c r="B380" s="22" t="s">
        <v>604</v>
      </c>
      <c r="C380" s="23" t="s">
        <v>605</v>
      </c>
      <c r="D380" s="56">
        <v>27</v>
      </c>
      <c r="E380" s="24"/>
      <c r="F380" s="25"/>
      <c r="G380" s="26"/>
      <c r="H380" s="87"/>
      <c r="I380" s="28"/>
      <c r="J380" s="27"/>
      <c r="M380" s="88"/>
      <c r="N380" s="5"/>
      <c r="O380" s="44"/>
      <c r="Q380" s="11"/>
      <c r="R380" s="11"/>
      <c r="S380" s="5"/>
      <c r="W380" s="88"/>
      <c r="X380" s="5"/>
      <c r="Y380" s="44"/>
      <c r="AA380" s="11"/>
      <c r="AB380" s="11"/>
      <c r="AC380" s="5"/>
      <c r="AG380" s="88"/>
      <c r="AH380" s="5"/>
      <c r="AI380" s="44"/>
      <c r="AK380" s="11"/>
      <c r="AL380" s="11"/>
      <c r="AM380" s="5"/>
      <c r="AQ380" s="88"/>
      <c r="AR380" s="5"/>
      <c r="AS380" s="44"/>
      <c r="AU380" s="11"/>
      <c r="AV380" s="11"/>
      <c r="AW380" s="5"/>
      <c r="BA380" s="88"/>
      <c r="BB380" s="5"/>
      <c r="BC380" s="44"/>
      <c r="BE380" s="11"/>
      <c r="BF380" s="11"/>
      <c r="BG380" s="5"/>
      <c r="BK380" s="88"/>
      <c r="BL380" s="5"/>
      <c r="BM380" s="44"/>
      <c r="BO380" s="11"/>
      <c r="BP380" s="11"/>
      <c r="BQ380" s="5"/>
      <c r="BU380" s="88"/>
      <c r="BV380" s="5"/>
      <c r="BW380" s="44"/>
      <c r="BY380" s="11"/>
      <c r="BZ380" s="11"/>
      <c r="CA380" s="5"/>
      <c r="CE380" s="88"/>
      <c r="CF380" s="5"/>
      <c r="CG380" s="44"/>
      <c r="CI380" s="11"/>
      <c r="CJ380" s="11"/>
      <c r="CK380" s="5"/>
      <c r="CO380" s="88"/>
      <c r="CP380" s="5"/>
      <c r="CQ380" s="44"/>
      <c r="CS380" s="11"/>
      <c r="CT380" s="11"/>
      <c r="CU380" s="5"/>
      <c r="CY380" s="88"/>
      <c r="CZ380" s="5"/>
      <c r="DA380" s="44"/>
      <c r="DC380" s="11"/>
      <c r="DD380" s="11"/>
      <c r="DE380" s="5"/>
      <c r="DI380" s="88"/>
      <c r="DJ380" s="5"/>
      <c r="DK380" s="44"/>
      <c r="DM380" s="11"/>
      <c r="DN380" s="11"/>
      <c r="DO380" s="5"/>
      <c r="DS380" s="88"/>
      <c r="DT380" s="5"/>
      <c r="DU380" s="44"/>
      <c r="DW380" s="11"/>
      <c r="DX380" s="11"/>
      <c r="DY380" s="5"/>
      <c r="EC380" s="88"/>
      <c r="ED380" s="5"/>
      <c r="EE380" s="44"/>
      <c r="EG380" s="11"/>
      <c r="EH380" s="11"/>
      <c r="EI380" s="5"/>
      <c r="EM380" s="88"/>
      <c r="EN380" s="5"/>
      <c r="EO380" s="44"/>
      <c r="EQ380" s="11"/>
      <c r="ER380" s="11"/>
      <c r="ES380" s="5"/>
      <c r="EW380" s="88"/>
      <c r="EX380" s="5"/>
      <c r="EY380" s="44"/>
      <c r="FA380" s="11"/>
      <c r="FB380" s="11"/>
      <c r="FC380" s="5"/>
      <c r="FG380" s="88"/>
      <c r="FH380" s="5"/>
      <c r="FI380" s="44"/>
      <c r="FK380" s="11"/>
      <c r="FL380" s="11"/>
      <c r="FM380" s="5"/>
      <c r="FQ380" s="88"/>
      <c r="FR380" s="5"/>
      <c r="FS380" s="44"/>
      <c r="FU380" s="11"/>
      <c r="FV380" s="11"/>
      <c r="FW380" s="5"/>
      <c r="GA380" s="88"/>
      <c r="GB380" s="5"/>
      <c r="GC380" s="44"/>
      <c r="GE380" s="11"/>
      <c r="GF380" s="11"/>
      <c r="GG380" s="5"/>
      <c r="GK380" s="88"/>
      <c r="GL380" s="5"/>
      <c r="GM380" s="44"/>
      <c r="GO380" s="11"/>
      <c r="GP380" s="11"/>
      <c r="GQ380" s="5"/>
      <c r="GU380" s="88"/>
      <c r="GV380" s="5"/>
      <c r="GW380" s="44"/>
      <c r="GY380" s="11"/>
      <c r="GZ380" s="11"/>
      <c r="HA380" s="5"/>
      <c r="HE380" s="88"/>
      <c r="HF380" s="5"/>
      <c r="HG380" s="44"/>
      <c r="HI380" s="11"/>
      <c r="HJ380" s="11"/>
      <c r="HK380" s="5"/>
      <c r="HO380" s="88"/>
      <c r="HP380" s="5"/>
      <c r="HQ380" s="44"/>
      <c r="HS380" s="11"/>
      <c r="HT380" s="11"/>
      <c r="HU380" s="5"/>
      <c r="HY380" s="88"/>
      <c r="HZ380" s="5"/>
      <c r="IA380" s="44"/>
      <c r="IC380" s="11"/>
      <c r="ID380" s="11"/>
      <c r="IE380" s="5"/>
      <c r="AMH380"/>
      <c r="AMI380"/>
    </row>
    <row r="381" spans="1:1023" s="6" customFormat="1" x14ac:dyDescent="0.25">
      <c r="A381" s="21">
        <v>384</v>
      </c>
      <c r="B381" s="22" t="s">
        <v>606</v>
      </c>
      <c r="C381" s="23" t="s">
        <v>607</v>
      </c>
      <c r="D381" s="56">
        <v>45</v>
      </c>
      <c r="E381" s="24"/>
      <c r="F381" s="25"/>
      <c r="G381" s="26"/>
      <c r="H381" s="87"/>
      <c r="I381" s="28"/>
      <c r="J381" s="27"/>
      <c r="M381" s="88"/>
      <c r="N381" s="5"/>
      <c r="O381" s="44"/>
      <c r="Q381" s="11"/>
      <c r="R381" s="11"/>
      <c r="S381" s="5"/>
      <c r="W381" s="88"/>
      <c r="X381" s="5"/>
      <c r="Y381" s="44"/>
      <c r="AA381" s="11"/>
      <c r="AB381" s="11"/>
      <c r="AC381" s="5"/>
      <c r="AG381" s="88"/>
      <c r="AH381" s="5"/>
      <c r="AI381" s="44"/>
      <c r="AK381" s="11"/>
      <c r="AL381" s="11"/>
      <c r="AM381" s="5"/>
      <c r="AQ381" s="88"/>
      <c r="AR381" s="5"/>
      <c r="AS381" s="44"/>
      <c r="AU381" s="11"/>
      <c r="AV381" s="11"/>
      <c r="AW381" s="5"/>
      <c r="BA381" s="88"/>
      <c r="BB381" s="5"/>
      <c r="BC381" s="44"/>
      <c r="BE381" s="11"/>
      <c r="BF381" s="11"/>
      <c r="BG381" s="5"/>
      <c r="BK381" s="88"/>
      <c r="BL381" s="5"/>
      <c r="BM381" s="44"/>
      <c r="BO381" s="11"/>
      <c r="BP381" s="11"/>
      <c r="BQ381" s="5"/>
      <c r="BU381" s="88"/>
      <c r="BV381" s="5"/>
      <c r="BW381" s="44"/>
      <c r="BY381" s="11"/>
      <c r="BZ381" s="11"/>
      <c r="CA381" s="5"/>
      <c r="CE381" s="88"/>
      <c r="CF381" s="5"/>
      <c r="CG381" s="44"/>
      <c r="CI381" s="11"/>
      <c r="CJ381" s="11"/>
      <c r="CK381" s="5"/>
      <c r="CO381" s="88"/>
      <c r="CP381" s="5"/>
      <c r="CQ381" s="44"/>
      <c r="CS381" s="11"/>
      <c r="CT381" s="11"/>
      <c r="CU381" s="5"/>
      <c r="CY381" s="88"/>
      <c r="CZ381" s="5"/>
      <c r="DA381" s="44"/>
      <c r="DC381" s="11"/>
      <c r="DD381" s="11"/>
      <c r="DE381" s="5"/>
      <c r="DI381" s="88"/>
      <c r="DJ381" s="5"/>
      <c r="DK381" s="44"/>
      <c r="DM381" s="11"/>
      <c r="DN381" s="11"/>
      <c r="DO381" s="5"/>
      <c r="DS381" s="88"/>
      <c r="DT381" s="5"/>
      <c r="DU381" s="44"/>
      <c r="DW381" s="11"/>
      <c r="DX381" s="11"/>
      <c r="DY381" s="5"/>
      <c r="EC381" s="88"/>
      <c r="ED381" s="5"/>
      <c r="EE381" s="44"/>
      <c r="EG381" s="11"/>
      <c r="EH381" s="11"/>
      <c r="EI381" s="5"/>
      <c r="EM381" s="88"/>
      <c r="EN381" s="5"/>
      <c r="EO381" s="44"/>
      <c r="EQ381" s="11"/>
      <c r="ER381" s="11"/>
      <c r="ES381" s="5"/>
      <c r="EW381" s="88"/>
      <c r="EX381" s="5"/>
      <c r="EY381" s="44"/>
      <c r="FA381" s="11"/>
      <c r="FB381" s="11"/>
      <c r="FC381" s="5"/>
      <c r="FG381" s="88"/>
      <c r="FH381" s="5"/>
      <c r="FI381" s="44"/>
      <c r="FK381" s="11"/>
      <c r="FL381" s="11"/>
      <c r="FM381" s="5"/>
      <c r="FQ381" s="88"/>
      <c r="FR381" s="5"/>
      <c r="FS381" s="44"/>
      <c r="FU381" s="11"/>
      <c r="FV381" s="11"/>
      <c r="FW381" s="5"/>
      <c r="GA381" s="88"/>
      <c r="GB381" s="5"/>
      <c r="GC381" s="44"/>
      <c r="GE381" s="11"/>
      <c r="GF381" s="11"/>
      <c r="GG381" s="5"/>
      <c r="GK381" s="88"/>
      <c r="GL381" s="5"/>
      <c r="GM381" s="44"/>
      <c r="GO381" s="11"/>
      <c r="GP381" s="11"/>
      <c r="GQ381" s="5"/>
      <c r="GU381" s="88"/>
      <c r="GV381" s="5"/>
      <c r="GW381" s="44"/>
      <c r="GY381" s="11"/>
      <c r="GZ381" s="11"/>
      <c r="HA381" s="5"/>
      <c r="HE381" s="88"/>
      <c r="HF381" s="5"/>
      <c r="HG381" s="44"/>
      <c r="HI381" s="11"/>
      <c r="HJ381" s="11"/>
      <c r="HK381" s="5"/>
      <c r="HO381" s="88"/>
      <c r="HP381" s="5"/>
      <c r="HQ381" s="44"/>
      <c r="HS381" s="11"/>
      <c r="HT381" s="11"/>
      <c r="HU381" s="5"/>
      <c r="HY381" s="88"/>
      <c r="HZ381" s="5"/>
      <c r="IA381" s="44"/>
      <c r="IC381" s="11"/>
      <c r="ID381" s="11"/>
      <c r="IE381" s="5"/>
      <c r="AMH381"/>
      <c r="AMI381"/>
    </row>
    <row r="382" spans="1:1023" s="6" customFormat="1" x14ac:dyDescent="0.25">
      <c r="A382" s="21">
        <v>385</v>
      </c>
      <c r="B382" s="22" t="s">
        <v>608</v>
      </c>
      <c r="C382" s="23" t="s">
        <v>607</v>
      </c>
      <c r="D382" s="56">
        <v>45</v>
      </c>
      <c r="E382" s="24"/>
      <c r="F382" s="25"/>
      <c r="G382" s="26"/>
      <c r="H382" s="87"/>
      <c r="I382" s="28"/>
      <c r="J382" s="27"/>
      <c r="M382" s="88"/>
      <c r="N382" s="5"/>
      <c r="O382" s="44"/>
      <c r="Q382" s="11"/>
      <c r="R382" s="11"/>
      <c r="S382" s="5"/>
      <c r="W382" s="88"/>
      <c r="X382" s="5"/>
      <c r="Y382" s="44"/>
      <c r="AA382" s="11"/>
      <c r="AB382" s="11"/>
      <c r="AC382" s="5"/>
      <c r="AG382" s="88"/>
      <c r="AH382" s="5"/>
      <c r="AI382" s="44"/>
      <c r="AK382" s="11"/>
      <c r="AL382" s="11"/>
      <c r="AM382" s="5"/>
      <c r="AQ382" s="88"/>
      <c r="AR382" s="5"/>
      <c r="AS382" s="44"/>
      <c r="AU382" s="11"/>
      <c r="AV382" s="11"/>
      <c r="AW382" s="5"/>
      <c r="BA382" s="88"/>
      <c r="BB382" s="5"/>
      <c r="BC382" s="44"/>
      <c r="BE382" s="11"/>
      <c r="BF382" s="11"/>
      <c r="BG382" s="5"/>
      <c r="BK382" s="88"/>
      <c r="BL382" s="5"/>
      <c r="BM382" s="44"/>
      <c r="BO382" s="11"/>
      <c r="BP382" s="11"/>
      <c r="BQ382" s="5"/>
      <c r="BU382" s="88"/>
      <c r="BV382" s="5"/>
      <c r="BW382" s="44"/>
      <c r="BY382" s="11"/>
      <c r="BZ382" s="11"/>
      <c r="CA382" s="5"/>
      <c r="CE382" s="88"/>
      <c r="CF382" s="5"/>
      <c r="CG382" s="44"/>
      <c r="CI382" s="11"/>
      <c r="CJ382" s="11"/>
      <c r="CK382" s="5"/>
      <c r="CO382" s="88"/>
      <c r="CP382" s="5"/>
      <c r="CQ382" s="44"/>
      <c r="CS382" s="11"/>
      <c r="CT382" s="11"/>
      <c r="CU382" s="5"/>
      <c r="CY382" s="88"/>
      <c r="CZ382" s="5"/>
      <c r="DA382" s="44"/>
      <c r="DC382" s="11"/>
      <c r="DD382" s="11"/>
      <c r="DE382" s="5"/>
      <c r="DI382" s="88"/>
      <c r="DJ382" s="5"/>
      <c r="DK382" s="44"/>
      <c r="DM382" s="11"/>
      <c r="DN382" s="11"/>
      <c r="DO382" s="5"/>
      <c r="DS382" s="88"/>
      <c r="DT382" s="5"/>
      <c r="DU382" s="44"/>
      <c r="DW382" s="11"/>
      <c r="DX382" s="11"/>
      <c r="DY382" s="5"/>
      <c r="EC382" s="88"/>
      <c r="ED382" s="5"/>
      <c r="EE382" s="44"/>
      <c r="EG382" s="11"/>
      <c r="EH382" s="11"/>
      <c r="EI382" s="5"/>
      <c r="EM382" s="88"/>
      <c r="EN382" s="5"/>
      <c r="EO382" s="44"/>
      <c r="EQ382" s="11"/>
      <c r="ER382" s="11"/>
      <c r="ES382" s="5"/>
      <c r="EW382" s="88"/>
      <c r="EX382" s="5"/>
      <c r="EY382" s="44"/>
      <c r="FA382" s="11"/>
      <c r="FB382" s="11"/>
      <c r="FC382" s="5"/>
      <c r="FG382" s="88"/>
      <c r="FH382" s="5"/>
      <c r="FI382" s="44"/>
      <c r="FK382" s="11"/>
      <c r="FL382" s="11"/>
      <c r="FM382" s="5"/>
      <c r="FQ382" s="88"/>
      <c r="FR382" s="5"/>
      <c r="FS382" s="44"/>
      <c r="FU382" s="11"/>
      <c r="FV382" s="11"/>
      <c r="FW382" s="5"/>
      <c r="GA382" s="88"/>
      <c r="GB382" s="5"/>
      <c r="GC382" s="44"/>
      <c r="GE382" s="11"/>
      <c r="GF382" s="11"/>
      <c r="GG382" s="5"/>
      <c r="GK382" s="88"/>
      <c r="GL382" s="5"/>
      <c r="GM382" s="44"/>
      <c r="GO382" s="11"/>
      <c r="GP382" s="11"/>
      <c r="GQ382" s="5"/>
      <c r="GU382" s="88"/>
      <c r="GV382" s="5"/>
      <c r="GW382" s="44"/>
      <c r="GY382" s="11"/>
      <c r="GZ382" s="11"/>
      <c r="HA382" s="5"/>
      <c r="HE382" s="88"/>
      <c r="HF382" s="5"/>
      <c r="HG382" s="44"/>
      <c r="HI382" s="11"/>
      <c r="HJ382" s="11"/>
      <c r="HK382" s="5"/>
      <c r="HO382" s="88"/>
      <c r="HP382" s="5"/>
      <c r="HQ382" s="44"/>
      <c r="HS382" s="11"/>
      <c r="HT382" s="11"/>
      <c r="HU382" s="5"/>
      <c r="HY382" s="88"/>
      <c r="HZ382" s="5"/>
      <c r="IA382" s="44"/>
      <c r="IC382" s="11"/>
      <c r="ID382" s="11"/>
      <c r="IE382" s="5"/>
      <c r="AMH382"/>
      <c r="AMI382"/>
    </row>
    <row r="383" spans="1:1023" s="6" customFormat="1" x14ac:dyDescent="0.25">
      <c r="A383" s="21">
        <v>386</v>
      </c>
      <c r="B383" s="22" t="s">
        <v>609</v>
      </c>
      <c r="C383" s="23" t="s">
        <v>598</v>
      </c>
      <c r="D383" s="56">
        <v>350</v>
      </c>
      <c r="E383" s="24"/>
      <c r="F383" s="25"/>
      <c r="G383" s="26"/>
      <c r="H383" s="27"/>
      <c r="I383" s="28"/>
      <c r="J383" s="27"/>
      <c r="M383" s="88"/>
      <c r="N383" s="5"/>
      <c r="O383" s="44"/>
      <c r="Q383" s="11"/>
      <c r="R383" s="11"/>
      <c r="S383" s="5"/>
      <c r="W383" s="88"/>
      <c r="X383" s="5"/>
      <c r="Y383" s="44"/>
      <c r="AA383" s="11"/>
      <c r="AB383" s="11"/>
      <c r="AC383" s="5"/>
      <c r="AG383" s="88"/>
      <c r="AH383" s="5"/>
      <c r="AI383" s="44"/>
      <c r="AK383" s="11"/>
      <c r="AL383" s="11"/>
      <c r="AM383" s="5"/>
      <c r="AQ383" s="88"/>
      <c r="AR383" s="5"/>
      <c r="AS383" s="44"/>
      <c r="AU383" s="11"/>
      <c r="AV383" s="11"/>
      <c r="AW383" s="5"/>
      <c r="BA383" s="88"/>
      <c r="BB383" s="5"/>
      <c r="BC383" s="44"/>
      <c r="BE383" s="11"/>
      <c r="BF383" s="11"/>
      <c r="BG383" s="5"/>
      <c r="BK383" s="88"/>
      <c r="BL383" s="5"/>
      <c r="BM383" s="44"/>
      <c r="BO383" s="11"/>
      <c r="BP383" s="11"/>
      <c r="BQ383" s="5"/>
      <c r="BU383" s="88"/>
      <c r="BV383" s="5"/>
      <c r="BW383" s="44"/>
      <c r="BY383" s="11"/>
      <c r="BZ383" s="11"/>
      <c r="CA383" s="5"/>
      <c r="CE383" s="88"/>
      <c r="CF383" s="5"/>
      <c r="CG383" s="44"/>
      <c r="CI383" s="11"/>
      <c r="CJ383" s="11"/>
      <c r="CK383" s="5"/>
      <c r="CO383" s="88"/>
      <c r="CP383" s="5"/>
      <c r="CQ383" s="44"/>
      <c r="CS383" s="11"/>
      <c r="CT383" s="11"/>
      <c r="CU383" s="5"/>
      <c r="CY383" s="88"/>
      <c r="CZ383" s="5"/>
      <c r="DA383" s="44"/>
      <c r="DC383" s="11"/>
      <c r="DD383" s="11"/>
      <c r="DE383" s="5"/>
      <c r="DI383" s="88"/>
      <c r="DJ383" s="5"/>
      <c r="DK383" s="44"/>
      <c r="DM383" s="11"/>
      <c r="DN383" s="11"/>
      <c r="DO383" s="5"/>
      <c r="DS383" s="88"/>
      <c r="DT383" s="5"/>
      <c r="DU383" s="44"/>
      <c r="DW383" s="11"/>
      <c r="DX383" s="11"/>
      <c r="DY383" s="5"/>
      <c r="EC383" s="88"/>
      <c r="ED383" s="5"/>
      <c r="EE383" s="44"/>
      <c r="EG383" s="11"/>
      <c r="EH383" s="11"/>
      <c r="EI383" s="5"/>
      <c r="EM383" s="88"/>
      <c r="EN383" s="5"/>
      <c r="EO383" s="44"/>
      <c r="EQ383" s="11"/>
      <c r="ER383" s="11"/>
      <c r="ES383" s="5"/>
      <c r="EW383" s="88"/>
      <c r="EX383" s="5"/>
      <c r="EY383" s="44"/>
      <c r="FA383" s="11"/>
      <c r="FB383" s="11"/>
      <c r="FC383" s="5"/>
      <c r="FG383" s="88"/>
      <c r="FH383" s="5"/>
      <c r="FI383" s="44"/>
      <c r="FK383" s="11"/>
      <c r="FL383" s="11"/>
      <c r="FM383" s="5"/>
      <c r="FQ383" s="88"/>
      <c r="FR383" s="5"/>
      <c r="FS383" s="44"/>
      <c r="FU383" s="11"/>
      <c r="FV383" s="11"/>
      <c r="FW383" s="5"/>
      <c r="GA383" s="88"/>
      <c r="GB383" s="5"/>
      <c r="GC383" s="44"/>
      <c r="GE383" s="11"/>
      <c r="GF383" s="11"/>
      <c r="GG383" s="5"/>
      <c r="GK383" s="88"/>
      <c r="GL383" s="5"/>
      <c r="GM383" s="44"/>
      <c r="GO383" s="11"/>
      <c r="GP383" s="11"/>
      <c r="GQ383" s="5"/>
      <c r="GU383" s="88"/>
      <c r="GV383" s="5"/>
      <c r="GW383" s="44"/>
      <c r="GY383" s="11"/>
      <c r="GZ383" s="11"/>
      <c r="HA383" s="5"/>
      <c r="HE383" s="88"/>
      <c r="HF383" s="5"/>
      <c r="HG383" s="44"/>
      <c r="HI383" s="11"/>
      <c r="HJ383" s="11"/>
      <c r="HK383" s="5"/>
      <c r="HO383" s="88"/>
      <c r="HP383" s="5"/>
      <c r="HQ383" s="44"/>
      <c r="HS383" s="11"/>
      <c r="HT383" s="11"/>
      <c r="HU383" s="5"/>
      <c r="HY383" s="88"/>
      <c r="HZ383" s="5"/>
      <c r="IA383" s="44"/>
      <c r="IC383" s="11"/>
      <c r="ID383" s="11"/>
      <c r="IE383" s="5"/>
      <c r="AMH383"/>
      <c r="AMI383"/>
    </row>
    <row r="384" spans="1:1023" x14ac:dyDescent="0.25">
      <c r="A384" s="21">
        <v>387</v>
      </c>
      <c r="B384" s="22" t="s">
        <v>610</v>
      </c>
      <c r="C384" s="23" t="s">
        <v>611</v>
      </c>
      <c r="D384" s="56">
        <v>3</v>
      </c>
      <c r="E384" s="24"/>
      <c r="F384" s="25"/>
      <c r="G384" s="26"/>
      <c r="H384" s="27"/>
      <c r="I384" s="28"/>
      <c r="J384" s="27"/>
    </row>
    <row r="385" spans="1:1023" x14ac:dyDescent="0.25">
      <c r="A385" s="21">
        <v>388</v>
      </c>
      <c r="B385" s="39" t="s">
        <v>612</v>
      </c>
      <c r="C385" s="40" t="s">
        <v>35</v>
      </c>
      <c r="D385" s="56">
        <v>35</v>
      </c>
      <c r="E385" s="24"/>
      <c r="F385" s="25"/>
      <c r="G385" s="26"/>
      <c r="H385" s="27"/>
      <c r="I385" s="28"/>
      <c r="J385" s="27"/>
    </row>
    <row r="386" spans="1:1023" x14ac:dyDescent="0.25">
      <c r="A386" s="21">
        <v>389</v>
      </c>
      <c r="B386" s="22" t="s">
        <v>613</v>
      </c>
      <c r="C386" s="23" t="s">
        <v>207</v>
      </c>
      <c r="D386" s="56">
        <v>45</v>
      </c>
      <c r="E386" s="24"/>
      <c r="F386" s="25"/>
      <c r="G386" s="26"/>
      <c r="H386" s="27"/>
      <c r="I386" s="28"/>
      <c r="J386" s="27"/>
    </row>
    <row r="387" spans="1:1023" x14ac:dyDescent="0.25">
      <c r="A387" s="21">
        <v>390</v>
      </c>
      <c r="B387" s="22" t="s">
        <v>614</v>
      </c>
      <c r="C387" s="61" t="s">
        <v>255</v>
      </c>
      <c r="D387" s="56">
        <v>4</v>
      </c>
      <c r="E387" s="24"/>
      <c r="F387" s="25"/>
      <c r="G387" s="26"/>
      <c r="H387" s="27"/>
      <c r="I387" s="28"/>
      <c r="J387" s="27"/>
    </row>
    <row r="388" spans="1:1023" x14ac:dyDescent="0.25">
      <c r="A388" s="21">
        <v>391</v>
      </c>
      <c r="B388" s="22" t="s">
        <v>615</v>
      </c>
      <c r="C388" s="61" t="s">
        <v>255</v>
      </c>
      <c r="D388" s="56">
        <v>4</v>
      </c>
      <c r="E388" s="24"/>
      <c r="F388" s="25"/>
      <c r="G388" s="26"/>
      <c r="H388" s="27"/>
      <c r="I388" s="28"/>
      <c r="J388" s="27"/>
    </row>
    <row r="389" spans="1:1023" ht="25.5" x14ac:dyDescent="0.25">
      <c r="A389" s="21">
        <v>392</v>
      </c>
      <c r="B389" s="22" t="s">
        <v>616</v>
      </c>
      <c r="C389" s="23" t="s">
        <v>617</v>
      </c>
      <c r="D389" s="56">
        <v>6</v>
      </c>
      <c r="E389" s="24"/>
      <c r="F389" s="25"/>
      <c r="G389" s="26"/>
      <c r="H389" s="87"/>
      <c r="I389" s="28"/>
      <c r="J389" s="27"/>
    </row>
    <row r="390" spans="1:1023" s="6" customFormat="1" x14ac:dyDescent="0.25">
      <c r="A390" s="21">
        <v>393</v>
      </c>
      <c r="B390" s="22" t="s">
        <v>618</v>
      </c>
      <c r="C390" s="23" t="s">
        <v>619</v>
      </c>
      <c r="D390" s="56">
        <v>1</v>
      </c>
      <c r="E390" s="24"/>
      <c r="F390" s="25"/>
      <c r="G390" s="26"/>
      <c r="H390" s="87"/>
      <c r="I390" s="28"/>
      <c r="J390" s="27"/>
      <c r="M390" s="88"/>
      <c r="N390" s="5"/>
      <c r="O390" s="44"/>
      <c r="P390" s="89"/>
      <c r="Q390" s="11"/>
      <c r="R390" s="11"/>
      <c r="S390" s="5"/>
      <c r="W390" s="88"/>
      <c r="X390" s="5"/>
      <c r="Y390" s="44"/>
      <c r="Z390" s="89"/>
      <c r="AA390" s="11"/>
      <c r="AB390" s="11"/>
      <c r="AC390" s="5"/>
      <c r="AG390" s="88"/>
      <c r="AH390" s="5"/>
      <c r="AI390" s="44"/>
      <c r="AJ390" s="89"/>
      <c r="AK390" s="11"/>
      <c r="AL390" s="11"/>
      <c r="AM390" s="5"/>
      <c r="AQ390" s="88"/>
      <c r="AR390" s="5"/>
      <c r="AS390" s="44"/>
      <c r="AT390" s="89"/>
      <c r="AU390" s="11"/>
      <c r="AV390" s="11"/>
      <c r="AW390" s="5"/>
      <c r="BA390" s="88"/>
      <c r="BB390" s="5"/>
      <c r="BC390" s="44"/>
      <c r="BD390" s="89"/>
      <c r="BE390" s="11"/>
      <c r="BF390" s="11"/>
      <c r="BG390" s="5"/>
      <c r="BK390" s="88"/>
      <c r="BL390" s="5"/>
      <c r="BM390" s="44"/>
      <c r="BN390" s="89"/>
      <c r="BO390" s="11"/>
      <c r="BP390" s="11"/>
      <c r="BQ390" s="5"/>
      <c r="BU390" s="88"/>
      <c r="BV390" s="5"/>
      <c r="BW390" s="44"/>
      <c r="BX390" s="89"/>
      <c r="BY390" s="11"/>
      <c r="BZ390" s="11"/>
      <c r="CA390" s="5"/>
      <c r="CE390" s="88"/>
      <c r="CF390" s="5"/>
      <c r="CG390" s="44"/>
      <c r="CH390" s="89"/>
      <c r="CI390" s="11"/>
      <c r="CJ390" s="11"/>
      <c r="CK390" s="5"/>
      <c r="CO390" s="88"/>
      <c r="CP390" s="5"/>
      <c r="CQ390" s="44"/>
      <c r="CR390" s="89"/>
      <c r="CS390" s="11"/>
      <c r="CT390" s="11"/>
      <c r="CU390" s="5"/>
      <c r="CY390" s="88"/>
      <c r="CZ390" s="5"/>
      <c r="DA390" s="44"/>
      <c r="DB390" s="89"/>
      <c r="DC390" s="11"/>
      <c r="DD390" s="11"/>
      <c r="DE390" s="5"/>
      <c r="DI390" s="88"/>
      <c r="DJ390" s="5"/>
      <c r="DK390" s="44"/>
      <c r="DL390" s="89"/>
      <c r="DM390" s="11"/>
      <c r="DN390" s="11"/>
      <c r="DO390" s="5"/>
      <c r="DS390" s="88"/>
      <c r="DT390" s="5"/>
      <c r="DU390" s="44"/>
      <c r="DV390" s="89"/>
      <c r="DW390" s="11"/>
      <c r="DX390" s="11"/>
      <c r="DY390" s="5"/>
      <c r="EC390" s="88"/>
      <c r="ED390" s="5"/>
      <c r="EE390" s="44"/>
      <c r="EF390" s="89"/>
      <c r="EG390" s="11"/>
      <c r="EH390" s="11"/>
      <c r="EI390" s="5"/>
      <c r="EM390" s="88"/>
      <c r="EN390" s="5"/>
      <c r="EO390" s="44"/>
      <c r="EP390" s="89"/>
      <c r="EQ390" s="11"/>
      <c r="ER390" s="11"/>
      <c r="ES390" s="5"/>
      <c r="EW390" s="88"/>
      <c r="EX390" s="5"/>
      <c r="EY390" s="44"/>
      <c r="EZ390" s="89"/>
      <c r="FA390" s="11"/>
      <c r="FB390" s="11"/>
      <c r="FC390" s="5"/>
      <c r="FG390" s="88"/>
      <c r="FH390" s="5"/>
      <c r="FI390" s="44"/>
      <c r="FJ390" s="89"/>
      <c r="FK390" s="11"/>
      <c r="FL390" s="11"/>
      <c r="FM390" s="5"/>
      <c r="FQ390" s="88"/>
      <c r="FR390" s="5"/>
      <c r="FS390" s="44"/>
      <c r="FT390" s="89"/>
      <c r="FU390" s="11"/>
      <c r="FV390" s="11"/>
      <c r="FW390" s="5"/>
      <c r="GA390" s="88"/>
      <c r="GB390" s="5"/>
      <c r="GC390" s="44"/>
      <c r="GD390" s="89"/>
      <c r="GE390" s="11"/>
      <c r="GF390" s="11"/>
      <c r="GG390" s="5"/>
      <c r="GK390" s="88"/>
      <c r="GL390" s="5"/>
      <c r="GM390" s="44"/>
      <c r="GN390" s="89"/>
      <c r="GO390" s="11"/>
      <c r="GP390" s="11"/>
      <c r="GQ390" s="5"/>
      <c r="GU390" s="88"/>
      <c r="GV390" s="5"/>
      <c r="GW390" s="44"/>
      <c r="GX390" s="89"/>
      <c r="GY390" s="11"/>
      <c r="GZ390" s="11"/>
      <c r="HA390" s="5"/>
      <c r="HE390" s="88"/>
      <c r="HF390" s="5"/>
      <c r="HG390" s="44"/>
      <c r="HH390" s="89"/>
      <c r="HI390" s="11"/>
      <c r="HJ390" s="11"/>
      <c r="HK390" s="5"/>
      <c r="HO390" s="88"/>
      <c r="HP390" s="5"/>
      <c r="HQ390" s="44"/>
      <c r="HR390" s="89"/>
      <c r="HS390" s="11"/>
      <c r="HT390" s="11"/>
      <c r="HU390" s="5"/>
      <c r="HY390" s="88"/>
      <c r="HZ390" s="5"/>
      <c r="IA390" s="44"/>
      <c r="IB390" s="89"/>
      <c r="IC390" s="11"/>
      <c r="ID390" s="11"/>
      <c r="IE390" s="5"/>
      <c r="AMH390"/>
      <c r="AMI390"/>
    </row>
    <row r="391" spans="1:1023" s="6" customFormat="1" x14ac:dyDescent="0.25">
      <c r="A391" s="21">
        <v>394</v>
      </c>
      <c r="B391" s="22" t="s">
        <v>620</v>
      </c>
      <c r="C391" s="23" t="s">
        <v>621</v>
      </c>
      <c r="D391" s="56">
        <v>12</v>
      </c>
      <c r="E391" s="24"/>
      <c r="F391" s="25"/>
      <c r="G391" s="26"/>
      <c r="H391" s="27"/>
      <c r="I391" s="28"/>
      <c r="J391" s="27"/>
      <c r="M391" s="88"/>
      <c r="N391" s="5"/>
      <c r="O391" s="44"/>
      <c r="P391" s="89"/>
      <c r="Q391" s="11"/>
      <c r="R391" s="11"/>
      <c r="S391" s="5"/>
      <c r="W391" s="88"/>
      <c r="X391" s="5"/>
      <c r="Y391" s="44"/>
      <c r="Z391" s="89"/>
      <c r="AA391" s="11"/>
      <c r="AB391" s="11"/>
      <c r="AC391" s="5"/>
      <c r="AG391" s="88"/>
      <c r="AH391" s="5"/>
      <c r="AI391" s="44"/>
      <c r="AJ391" s="89"/>
      <c r="AK391" s="11"/>
      <c r="AL391" s="11"/>
      <c r="AM391" s="5"/>
      <c r="AQ391" s="88"/>
      <c r="AR391" s="5"/>
      <c r="AS391" s="44"/>
      <c r="AT391" s="89"/>
      <c r="AU391" s="11"/>
      <c r="AV391" s="11"/>
      <c r="AW391" s="5"/>
      <c r="BA391" s="88"/>
      <c r="BB391" s="5"/>
      <c r="BC391" s="44"/>
      <c r="BD391" s="89"/>
      <c r="BE391" s="11"/>
      <c r="BF391" s="11"/>
      <c r="BG391" s="5"/>
      <c r="BK391" s="88"/>
      <c r="BL391" s="5"/>
      <c r="BM391" s="44"/>
      <c r="BN391" s="89"/>
      <c r="BO391" s="11"/>
      <c r="BP391" s="11"/>
      <c r="BQ391" s="5"/>
      <c r="BU391" s="88"/>
      <c r="BV391" s="5"/>
      <c r="BW391" s="44"/>
      <c r="BX391" s="89"/>
      <c r="BY391" s="11"/>
      <c r="BZ391" s="11"/>
      <c r="CA391" s="5"/>
      <c r="CE391" s="88"/>
      <c r="CF391" s="5"/>
      <c r="CG391" s="44"/>
      <c r="CH391" s="89"/>
      <c r="CI391" s="11"/>
      <c r="CJ391" s="11"/>
      <c r="CK391" s="5"/>
      <c r="CO391" s="88"/>
      <c r="CP391" s="5"/>
      <c r="CQ391" s="44"/>
      <c r="CR391" s="89"/>
      <c r="CS391" s="11"/>
      <c r="CT391" s="11"/>
      <c r="CU391" s="5"/>
      <c r="CY391" s="88"/>
      <c r="CZ391" s="5"/>
      <c r="DA391" s="44"/>
      <c r="DB391" s="89"/>
      <c r="DC391" s="11"/>
      <c r="DD391" s="11"/>
      <c r="DE391" s="5"/>
      <c r="DI391" s="88"/>
      <c r="DJ391" s="5"/>
      <c r="DK391" s="44"/>
      <c r="DL391" s="89"/>
      <c r="DM391" s="11"/>
      <c r="DN391" s="11"/>
      <c r="DO391" s="5"/>
      <c r="DS391" s="88"/>
      <c r="DT391" s="5"/>
      <c r="DU391" s="44"/>
      <c r="DV391" s="89"/>
      <c r="DW391" s="11"/>
      <c r="DX391" s="11"/>
      <c r="DY391" s="5"/>
      <c r="EC391" s="88"/>
      <c r="ED391" s="5"/>
      <c r="EE391" s="44"/>
      <c r="EF391" s="89"/>
      <c r="EG391" s="11"/>
      <c r="EH391" s="11"/>
      <c r="EI391" s="5"/>
      <c r="EM391" s="88"/>
      <c r="EN391" s="5"/>
      <c r="EO391" s="44"/>
      <c r="EP391" s="89"/>
      <c r="EQ391" s="11"/>
      <c r="ER391" s="11"/>
      <c r="ES391" s="5"/>
      <c r="EW391" s="88"/>
      <c r="EX391" s="5"/>
      <c r="EY391" s="44"/>
      <c r="EZ391" s="89"/>
      <c r="FA391" s="11"/>
      <c r="FB391" s="11"/>
      <c r="FC391" s="5"/>
      <c r="FG391" s="88"/>
      <c r="FH391" s="5"/>
      <c r="FI391" s="44"/>
      <c r="FJ391" s="89"/>
      <c r="FK391" s="11"/>
      <c r="FL391" s="11"/>
      <c r="FM391" s="5"/>
      <c r="FQ391" s="88"/>
      <c r="FR391" s="5"/>
      <c r="FS391" s="44"/>
      <c r="FT391" s="89"/>
      <c r="FU391" s="11"/>
      <c r="FV391" s="11"/>
      <c r="FW391" s="5"/>
      <c r="GA391" s="88"/>
      <c r="GB391" s="5"/>
      <c r="GC391" s="44"/>
      <c r="GD391" s="89"/>
      <c r="GE391" s="11"/>
      <c r="GF391" s="11"/>
      <c r="GG391" s="5"/>
      <c r="GK391" s="88"/>
      <c r="GL391" s="5"/>
      <c r="GM391" s="44"/>
      <c r="GN391" s="89"/>
      <c r="GO391" s="11"/>
      <c r="GP391" s="11"/>
      <c r="GQ391" s="5"/>
      <c r="GU391" s="88"/>
      <c r="GV391" s="5"/>
      <c r="GW391" s="44"/>
      <c r="GX391" s="89"/>
      <c r="GY391" s="11"/>
      <c r="GZ391" s="11"/>
      <c r="HA391" s="5"/>
      <c r="HE391" s="88"/>
      <c r="HF391" s="5"/>
      <c r="HG391" s="44"/>
      <c r="HH391" s="89"/>
      <c r="HI391" s="11"/>
      <c r="HJ391" s="11"/>
      <c r="HK391" s="5"/>
      <c r="HO391" s="88"/>
      <c r="HP391" s="5"/>
      <c r="HQ391" s="44"/>
      <c r="HR391" s="89"/>
      <c r="HS391" s="11"/>
      <c r="HT391" s="11"/>
      <c r="HU391" s="5"/>
      <c r="HY391" s="88"/>
      <c r="HZ391" s="5"/>
      <c r="IA391" s="44"/>
      <c r="IB391" s="89"/>
      <c r="IC391" s="11"/>
      <c r="ID391" s="11"/>
      <c r="IE391" s="5"/>
      <c r="AMH391"/>
      <c r="AMI391"/>
    </row>
    <row r="392" spans="1:1023" ht="25.5" customHeight="1" x14ac:dyDescent="0.25">
      <c r="A392" s="21">
        <v>395</v>
      </c>
      <c r="B392" s="22" t="s">
        <v>622</v>
      </c>
      <c r="C392" s="23" t="s">
        <v>623</v>
      </c>
      <c r="D392" s="56">
        <v>10</v>
      </c>
      <c r="E392" s="24"/>
      <c r="F392" s="25"/>
      <c r="G392" s="26"/>
      <c r="H392" s="27"/>
      <c r="I392" s="28"/>
      <c r="J392" s="27"/>
    </row>
    <row r="393" spans="1:1023" ht="29.25" customHeight="1" x14ac:dyDescent="0.25">
      <c r="A393" s="21">
        <v>396</v>
      </c>
      <c r="B393" s="22" t="s">
        <v>624</v>
      </c>
      <c r="C393" s="61" t="s">
        <v>543</v>
      </c>
      <c r="D393" s="56">
        <v>10</v>
      </c>
      <c r="E393" s="24"/>
      <c r="F393" s="25"/>
      <c r="G393" s="26"/>
      <c r="H393" s="27"/>
      <c r="I393" s="28"/>
      <c r="J393" s="27"/>
    </row>
    <row r="394" spans="1:1023" s="5" customFormat="1" x14ac:dyDescent="0.25">
      <c r="A394" s="21">
        <v>397</v>
      </c>
      <c r="B394" s="22" t="s">
        <v>625</v>
      </c>
      <c r="C394" s="61" t="s">
        <v>212</v>
      </c>
      <c r="D394" s="56">
        <v>10</v>
      </c>
      <c r="E394" s="24"/>
      <c r="F394" s="25"/>
      <c r="G394" s="26"/>
      <c r="H394" s="27"/>
      <c r="I394" s="28"/>
      <c r="J394" s="27"/>
      <c r="AMH394"/>
      <c r="AMI394"/>
    </row>
    <row r="395" spans="1:1023" s="5" customFormat="1" x14ac:dyDescent="0.25">
      <c r="A395" s="21">
        <v>398</v>
      </c>
      <c r="B395" s="22" t="s">
        <v>626</v>
      </c>
      <c r="C395" s="23" t="s">
        <v>627</v>
      </c>
      <c r="D395" s="56">
        <v>170</v>
      </c>
      <c r="E395" s="24"/>
      <c r="F395" s="25"/>
      <c r="G395" s="26"/>
      <c r="H395" s="27"/>
      <c r="I395" s="28"/>
      <c r="J395" s="27"/>
      <c r="AMH395"/>
      <c r="AMI395"/>
    </row>
    <row r="396" spans="1:1023" ht="25.5" x14ac:dyDescent="0.25">
      <c r="A396" s="21">
        <v>399</v>
      </c>
      <c r="B396" s="58" t="s">
        <v>628</v>
      </c>
      <c r="C396" s="59" t="s">
        <v>629</v>
      </c>
      <c r="D396" s="56">
        <v>20</v>
      </c>
      <c r="E396" s="24"/>
      <c r="F396" s="25"/>
      <c r="G396" s="26"/>
      <c r="H396" s="27"/>
      <c r="I396" s="28"/>
      <c r="J396" s="27"/>
    </row>
    <row r="397" spans="1:1023" ht="28.5" customHeight="1" x14ac:dyDescent="0.25">
      <c r="A397" s="21">
        <v>400</v>
      </c>
      <c r="B397" s="22" t="s">
        <v>630</v>
      </c>
      <c r="C397" s="23" t="s">
        <v>631</v>
      </c>
      <c r="D397" s="56">
        <v>60</v>
      </c>
      <c r="E397" s="24"/>
      <c r="F397" s="25"/>
      <c r="G397" s="26"/>
      <c r="H397" s="27"/>
      <c r="I397" s="28"/>
      <c r="J397" s="27"/>
    </row>
    <row r="398" spans="1:1023" s="5" customFormat="1" ht="30.75" customHeight="1" x14ac:dyDescent="0.25">
      <c r="A398" s="21">
        <v>401</v>
      </c>
      <c r="B398" s="22" t="s">
        <v>632</v>
      </c>
      <c r="C398" s="23" t="s">
        <v>633</v>
      </c>
      <c r="D398" s="56">
        <v>45</v>
      </c>
      <c r="E398" s="24"/>
      <c r="F398" s="25"/>
      <c r="G398" s="26"/>
      <c r="H398" s="27"/>
      <c r="I398" s="28"/>
      <c r="J398" s="27"/>
      <c r="AMH398"/>
      <c r="AMI398"/>
    </row>
    <row r="399" spans="1:1023" s="5" customFormat="1" ht="25.5" x14ac:dyDescent="0.25">
      <c r="A399" s="21">
        <v>402</v>
      </c>
      <c r="B399" s="23" t="s">
        <v>634</v>
      </c>
      <c r="C399" s="23" t="s">
        <v>635</v>
      </c>
      <c r="D399" s="56">
        <v>7</v>
      </c>
      <c r="E399" s="24"/>
      <c r="F399" s="25"/>
      <c r="G399" s="26"/>
      <c r="H399" s="27"/>
      <c r="I399" s="28"/>
      <c r="J399" s="27"/>
      <c r="AMH399"/>
      <c r="AMI399"/>
    </row>
    <row r="400" spans="1:1023" x14ac:dyDescent="0.25">
      <c r="A400" s="21">
        <v>403</v>
      </c>
      <c r="B400" s="22" t="s">
        <v>636</v>
      </c>
      <c r="C400" s="23" t="s">
        <v>530</v>
      </c>
      <c r="D400" s="56">
        <v>9</v>
      </c>
      <c r="E400" s="24"/>
      <c r="F400" s="25"/>
      <c r="G400" s="26"/>
      <c r="H400" s="27"/>
      <c r="I400" s="28"/>
      <c r="J400" s="27"/>
    </row>
    <row r="401" spans="1:1023" x14ac:dyDescent="0.25">
      <c r="A401" s="21">
        <v>404</v>
      </c>
      <c r="B401" s="58" t="s">
        <v>637</v>
      </c>
      <c r="C401" s="59" t="s">
        <v>212</v>
      </c>
      <c r="D401" s="56">
        <v>4</v>
      </c>
      <c r="E401" s="24"/>
      <c r="F401" s="25"/>
      <c r="G401" s="26"/>
      <c r="H401" s="27"/>
      <c r="I401" s="28"/>
      <c r="J401" s="27"/>
    </row>
    <row r="402" spans="1:1023" s="5" customFormat="1" ht="38.25" x14ac:dyDescent="0.25">
      <c r="A402" s="21">
        <v>405</v>
      </c>
      <c r="B402" s="39" t="s">
        <v>638</v>
      </c>
      <c r="C402" s="40" t="s">
        <v>639</v>
      </c>
      <c r="D402" s="63">
        <v>25</v>
      </c>
      <c r="E402" s="24"/>
      <c r="F402" s="25"/>
      <c r="G402" s="26"/>
      <c r="H402" s="27"/>
      <c r="I402" s="28"/>
      <c r="J402" s="27"/>
      <c r="AMH402"/>
      <c r="AMI402"/>
    </row>
    <row r="403" spans="1:1023" s="5" customFormat="1" x14ac:dyDescent="0.25">
      <c r="A403" s="21">
        <v>406</v>
      </c>
      <c r="B403" s="39" t="s">
        <v>640</v>
      </c>
      <c r="C403" s="40" t="s">
        <v>641</v>
      </c>
      <c r="D403" s="63">
        <v>20</v>
      </c>
      <c r="E403" s="24"/>
      <c r="F403" s="25"/>
      <c r="G403" s="26"/>
      <c r="H403" s="27"/>
      <c r="I403" s="28"/>
      <c r="J403" s="27"/>
      <c r="AMH403"/>
      <c r="AMI403"/>
    </row>
    <row r="404" spans="1:1023" x14ac:dyDescent="0.25">
      <c r="A404" s="21">
        <v>407</v>
      </c>
      <c r="B404" s="22" t="s">
        <v>642</v>
      </c>
      <c r="C404" s="23" t="s">
        <v>181</v>
      </c>
      <c r="D404" s="56">
        <v>3</v>
      </c>
      <c r="E404" s="24"/>
      <c r="F404" s="25"/>
      <c r="G404" s="26"/>
      <c r="H404" s="27"/>
      <c r="I404" s="28"/>
      <c r="J404" s="27"/>
    </row>
    <row r="405" spans="1:1023" s="5" customFormat="1" ht="16.5" customHeight="1" x14ac:dyDescent="0.25">
      <c r="A405" s="96"/>
      <c r="B405" s="22" t="s">
        <v>643</v>
      </c>
      <c r="C405" s="22"/>
      <c r="D405" s="22"/>
      <c r="E405" s="22"/>
      <c r="F405" s="97"/>
      <c r="G405" s="98"/>
      <c r="H405" s="99"/>
      <c r="I405" s="100"/>
      <c r="J405" s="27"/>
      <c r="AMH405"/>
      <c r="AMI405"/>
    </row>
    <row r="406" spans="1:1023" ht="28.5" customHeight="1" x14ac:dyDescent="0.25">
      <c r="F406" s="13"/>
      <c r="I406" s="101"/>
      <c r="AME406" s="5"/>
      <c r="AMF406" s="5"/>
      <c r="AMG406" s="5"/>
    </row>
    <row r="407" spans="1:1023" s="5" customFormat="1" ht="15" customHeight="1" x14ac:dyDescent="0.25">
      <c r="A407" s="102"/>
      <c r="B407" s="4" t="s">
        <v>644</v>
      </c>
      <c r="C407" s="103"/>
      <c r="D407" s="104"/>
      <c r="E407" s="266" t="s">
        <v>645</v>
      </c>
      <c r="F407" s="266"/>
      <c r="G407" s="266"/>
      <c r="H407" s="103"/>
      <c r="AMH407"/>
      <c r="AMI407"/>
    </row>
    <row r="408" spans="1:1023" ht="15.75" customHeight="1" x14ac:dyDescent="0.25">
      <c r="B408" s="105" t="s">
        <v>646</v>
      </c>
      <c r="E408" s="267" t="s">
        <v>647</v>
      </c>
      <c r="F408" s="267"/>
      <c r="G408" s="267"/>
      <c r="H408" s="106"/>
      <c r="AME408" s="5"/>
      <c r="AMF408" s="5"/>
      <c r="AMG408" s="5"/>
    </row>
    <row r="409" spans="1:1023" x14ac:dyDescent="0.25">
      <c r="AME409" s="5"/>
      <c r="AMF409" s="5"/>
      <c r="AMG409" s="5"/>
    </row>
    <row r="410" spans="1:1023" x14ac:dyDescent="0.25">
      <c r="AME410" s="5"/>
      <c r="AMF410" s="5"/>
      <c r="AMG410" s="5"/>
    </row>
  </sheetData>
  <mergeCells count="2">
    <mergeCell ref="E407:G407"/>
    <mergeCell ref="E408:G408"/>
  </mergeCells>
  <conditionalFormatting sqref="E5:E10 E69:E84 E174:E216 E256:E313 E12:E66 E87:E172 E218:E254 E315:E404">
    <cfRule type="expression" dxfId="5" priority="2">
      <formula>#REF!=#REF!</formula>
    </cfRule>
  </conditionalFormatting>
  <conditionalFormatting sqref="E85:E86">
    <cfRule type="expression" dxfId="4" priority="3">
      <formula>$E85=#REF!</formula>
    </cfRule>
  </conditionalFormatting>
  <pageMargins left="0.25" right="0.25" top="0.75" bottom="0.75" header="0.3" footer="0.3"/>
  <pageSetup paperSize="9" scale="97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FFE00"/>
    <pageSetUpPr fitToPage="1"/>
  </sheetPr>
  <dimension ref="A1:AMJ82"/>
  <sheetViews>
    <sheetView topLeftCell="A58" zoomScaleNormal="100" workbookViewId="0">
      <selection activeCell="A71" sqref="A71:XFD71"/>
    </sheetView>
  </sheetViews>
  <sheetFormatPr defaultColWidth="10.5703125" defaultRowHeight="15" x14ac:dyDescent="0.25"/>
  <cols>
    <col min="1" max="1" width="4.28515625" style="5" customWidth="1"/>
    <col min="2" max="2" width="41.28515625" style="5" customWidth="1"/>
    <col min="3" max="3" width="17" style="5" customWidth="1"/>
    <col min="4" max="4" width="7.7109375" style="5" customWidth="1"/>
    <col min="5" max="5" width="12.28515625" style="80" customWidth="1"/>
    <col min="6" max="6" width="14.28515625" style="5" customWidth="1"/>
    <col min="7" max="7" width="8.7109375" style="5" customWidth="1"/>
    <col min="8" max="8" width="12.5703125" style="5" customWidth="1"/>
    <col min="9" max="9" width="13.28515625" style="5" customWidth="1"/>
    <col min="10" max="10" width="11.28515625" style="5" customWidth="1"/>
    <col min="11" max="256" width="10.5703125" style="5"/>
    <col min="257" max="257" width="4.28515625" style="5" customWidth="1"/>
    <col min="258" max="258" width="41.28515625" style="5" customWidth="1"/>
    <col min="259" max="259" width="17" style="5" customWidth="1"/>
    <col min="260" max="260" width="7.7109375" style="5" customWidth="1"/>
    <col min="261" max="261" width="12.28515625" style="5" customWidth="1"/>
    <col min="262" max="262" width="14.28515625" style="5" customWidth="1"/>
    <col min="263" max="263" width="8.7109375" style="5" customWidth="1"/>
    <col min="264" max="264" width="11.85546875" style="5" customWidth="1"/>
    <col min="265" max="265" width="13.28515625" style="5" customWidth="1"/>
    <col min="266" max="266" width="11.28515625" style="5" customWidth="1"/>
    <col min="267" max="512" width="10.5703125" style="5"/>
    <col min="513" max="513" width="4.28515625" style="5" customWidth="1"/>
    <col min="514" max="514" width="41.28515625" style="5" customWidth="1"/>
    <col min="515" max="515" width="17" style="5" customWidth="1"/>
    <col min="516" max="516" width="7.7109375" style="5" customWidth="1"/>
    <col min="517" max="517" width="12.28515625" style="5" customWidth="1"/>
    <col min="518" max="518" width="14.28515625" style="5" customWidth="1"/>
    <col min="519" max="519" width="8.7109375" style="5" customWidth="1"/>
    <col min="520" max="520" width="11.85546875" style="5" customWidth="1"/>
    <col min="521" max="521" width="13.28515625" style="5" customWidth="1"/>
    <col min="522" max="522" width="11.28515625" style="5" customWidth="1"/>
    <col min="523" max="768" width="10.5703125" style="5"/>
    <col min="769" max="769" width="4.28515625" style="5" customWidth="1"/>
    <col min="770" max="770" width="41.28515625" style="5" customWidth="1"/>
    <col min="771" max="771" width="17" style="5" customWidth="1"/>
    <col min="772" max="772" width="7.7109375" style="5" customWidth="1"/>
    <col min="773" max="773" width="12.28515625" style="5" customWidth="1"/>
    <col min="774" max="774" width="14.28515625" style="5" customWidth="1"/>
    <col min="775" max="775" width="8.7109375" style="5" customWidth="1"/>
    <col min="776" max="776" width="11.85546875" style="5" customWidth="1"/>
    <col min="777" max="777" width="13.28515625" style="5" customWidth="1"/>
    <col min="778" max="778" width="11.28515625" style="5" customWidth="1"/>
    <col min="779" max="1021" width="10.5703125" style="5"/>
    <col min="1022" max="1024" width="11.5703125" customWidth="1"/>
  </cols>
  <sheetData>
    <row r="1" spans="1:1024" ht="12.75" customHeight="1" x14ac:dyDescent="0.25">
      <c r="A1" s="215" t="s">
        <v>1133</v>
      </c>
      <c r="B1" s="217"/>
      <c r="C1" s="9"/>
      <c r="D1" s="10"/>
      <c r="E1" s="9"/>
      <c r="F1" s="9"/>
    </row>
    <row r="2" spans="1:1024" x14ac:dyDescent="0.25">
      <c r="A2" s="218" t="s">
        <v>1132</v>
      </c>
      <c r="B2" s="219"/>
      <c r="D2" s="8"/>
      <c r="E2" s="131"/>
      <c r="F2" s="8"/>
      <c r="G2" s="8"/>
      <c r="H2" s="13"/>
      <c r="I2" s="8"/>
      <c r="AMH2" s="5"/>
    </row>
    <row r="3" spans="1:1024" ht="15.75" customHeight="1" x14ac:dyDescent="0.25">
      <c r="A3" s="268" t="s">
        <v>664</v>
      </c>
      <c r="B3" s="268"/>
      <c r="C3" s="268"/>
      <c r="D3" s="268"/>
      <c r="E3" s="268"/>
      <c r="F3" s="268"/>
      <c r="G3" s="268"/>
      <c r="H3" s="268"/>
      <c r="I3" s="268"/>
      <c r="J3" s="268"/>
    </row>
    <row r="4" spans="1:1024" s="20" customFormat="1" ht="38.25" x14ac:dyDescent="0.25">
      <c r="A4" s="117" t="s">
        <v>1</v>
      </c>
      <c r="B4" s="117" t="s">
        <v>2</v>
      </c>
      <c r="C4" s="117" t="s">
        <v>3</v>
      </c>
      <c r="D4" s="117" t="s">
        <v>4</v>
      </c>
      <c r="E4" s="117" t="s">
        <v>5</v>
      </c>
      <c r="F4" s="117" t="s">
        <v>6</v>
      </c>
      <c r="G4" s="117" t="s">
        <v>7</v>
      </c>
      <c r="H4" s="117" t="s">
        <v>8</v>
      </c>
      <c r="I4" s="117" t="s">
        <v>9</v>
      </c>
      <c r="J4" s="117" t="s">
        <v>648</v>
      </c>
      <c r="K4" s="19" t="s">
        <v>10</v>
      </c>
      <c r="AMI4"/>
      <c r="AMJ4"/>
    </row>
    <row r="5" spans="1:1024" s="20" customFormat="1" x14ac:dyDescent="0.25">
      <c r="A5" s="27">
        <v>1</v>
      </c>
      <c r="B5" s="37" t="s">
        <v>665</v>
      </c>
      <c r="C5" s="110" t="s">
        <v>666</v>
      </c>
      <c r="D5" s="27">
        <v>3</v>
      </c>
      <c r="E5" s="54"/>
      <c r="F5" s="81"/>
      <c r="G5" s="26"/>
      <c r="H5" s="81"/>
      <c r="I5" s="43"/>
      <c r="J5" s="27"/>
      <c r="K5" s="27"/>
      <c r="AMI5"/>
      <c r="AMJ5"/>
    </row>
    <row r="6" spans="1:1024" s="38" customFormat="1" ht="28.5" customHeight="1" x14ac:dyDescent="0.25">
      <c r="A6" s="27">
        <v>2</v>
      </c>
      <c r="B6" s="110" t="s">
        <v>667</v>
      </c>
      <c r="C6" s="110" t="s">
        <v>668</v>
      </c>
      <c r="D6" s="87">
        <v>100</v>
      </c>
      <c r="E6" s="54"/>
      <c r="F6" s="81"/>
      <c r="G6" s="26"/>
      <c r="H6" s="81"/>
      <c r="I6" s="43"/>
      <c r="J6" s="132"/>
      <c r="K6" s="27"/>
      <c r="AMI6"/>
      <c r="AMJ6"/>
    </row>
    <row r="7" spans="1:1024" s="38" customFormat="1" ht="30.75" customHeight="1" x14ac:dyDescent="0.25">
      <c r="A7" s="27">
        <v>3</v>
      </c>
      <c r="B7" s="110" t="s">
        <v>669</v>
      </c>
      <c r="C7" s="110" t="s">
        <v>670</v>
      </c>
      <c r="D7" s="87">
        <v>40</v>
      </c>
      <c r="E7" s="54"/>
      <c r="F7" s="81"/>
      <c r="G7" s="26"/>
      <c r="H7" s="81"/>
      <c r="I7" s="43"/>
      <c r="J7" s="132"/>
      <c r="K7" s="37"/>
      <c r="AMI7"/>
      <c r="AMJ7"/>
    </row>
    <row r="8" spans="1:1024" s="38" customFormat="1" ht="30.75" customHeight="1" x14ac:dyDescent="0.25">
      <c r="A8" s="27">
        <v>4</v>
      </c>
      <c r="B8" s="109" t="s">
        <v>671</v>
      </c>
      <c r="C8" s="37" t="s">
        <v>672</v>
      </c>
      <c r="D8" s="27">
        <v>4000</v>
      </c>
      <c r="E8" s="54"/>
      <c r="F8" s="81"/>
      <c r="G8" s="26"/>
      <c r="H8" s="81"/>
      <c r="I8" s="43"/>
      <c r="J8" s="27"/>
      <c r="K8" s="27"/>
      <c r="AMI8"/>
      <c r="AMJ8"/>
    </row>
    <row r="9" spans="1:1024" s="38" customFormat="1" ht="46.5" customHeight="1" x14ac:dyDescent="0.25">
      <c r="A9" s="27">
        <v>5</v>
      </c>
      <c r="B9" s="109" t="s">
        <v>673</v>
      </c>
      <c r="C9" s="37" t="s">
        <v>674</v>
      </c>
      <c r="D9" s="27">
        <v>20</v>
      </c>
      <c r="E9" s="54"/>
      <c r="F9" s="81"/>
      <c r="G9" s="26"/>
      <c r="H9" s="81"/>
      <c r="I9" s="43"/>
      <c r="J9" s="27"/>
      <c r="K9" s="27"/>
      <c r="AMI9"/>
      <c r="AMJ9"/>
    </row>
    <row r="10" spans="1:1024" s="38" customFormat="1" ht="30.75" customHeight="1" x14ac:dyDescent="0.25">
      <c r="A10" s="27">
        <v>6</v>
      </c>
      <c r="B10" s="109" t="s">
        <v>675</v>
      </c>
      <c r="C10" s="37" t="s">
        <v>672</v>
      </c>
      <c r="D10" s="27">
        <v>900</v>
      </c>
      <c r="E10" s="54"/>
      <c r="F10" s="81"/>
      <c r="G10" s="26"/>
      <c r="H10" s="81"/>
      <c r="I10" s="43"/>
      <c r="J10" s="27"/>
      <c r="K10" s="27"/>
      <c r="AMI10"/>
      <c r="AMJ10"/>
    </row>
    <row r="11" spans="1:1024" s="38" customFormat="1" ht="30.75" customHeight="1" x14ac:dyDescent="0.25">
      <c r="A11" s="27">
        <v>7</v>
      </c>
      <c r="B11" s="109" t="s">
        <v>676</v>
      </c>
      <c r="C11" s="37" t="s">
        <v>677</v>
      </c>
      <c r="D11" s="27">
        <v>400</v>
      </c>
      <c r="E11" s="54"/>
      <c r="F11" s="81"/>
      <c r="G11" s="26"/>
      <c r="H11" s="81"/>
      <c r="I11" s="43"/>
      <c r="J11" s="27"/>
      <c r="K11" s="27"/>
      <c r="AMI11"/>
      <c r="AMJ11"/>
    </row>
    <row r="12" spans="1:1024" s="38" customFormat="1" ht="30.75" customHeight="1" x14ac:dyDescent="0.25">
      <c r="A12" s="27">
        <v>8</v>
      </c>
      <c r="B12" s="109" t="s">
        <v>678</v>
      </c>
      <c r="C12" s="37" t="s">
        <v>672</v>
      </c>
      <c r="D12" s="27">
        <v>1500</v>
      </c>
      <c r="E12" s="54"/>
      <c r="F12" s="81"/>
      <c r="G12" s="26"/>
      <c r="H12" s="81"/>
      <c r="I12" s="43"/>
      <c r="J12" s="27"/>
      <c r="K12" s="27"/>
      <c r="AMI12"/>
      <c r="AMJ12"/>
    </row>
    <row r="13" spans="1:1024" s="38" customFormat="1" ht="37.5" customHeight="1" x14ac:dyDescent="0.25">
      <c r="A13" s="27">
        <v>9</v>
      </c>
      <c r="B13" s="110" t="s">
        <v>679</v>
      </c>
      <c r="C13" s="110" t="s">
        <v>680</v>
      </c>
      <c r="D13" s="87">
        <v>800</v>
      </c>
      <c r="E13" s="54"/>
      <c r="F13" s="81"/>
      <c r="G13" s="26"/>
      <c r="H13" s="81"/>
      <c r="I13" s="43"/>
      <c r="J13" s="132"/>
      <c r="K13" s="37"/>
      <c r="AMI13"/>
      <c r="AMJ13"/>
    </row>
    <row r="14" spans="1:1024" s="38" customFormat="1" ht="39" x14ac:dyDescent="0.25">
      <c r="A14" s="27">
        <v>10</v>
      </c>
      <c r="B14" s="110" t="s">
        <v>681</v>
      </c>
      <c r="C14" s="110" t="s">
        <v>680</v>
      </c>
      <c r="D14" s="87">
        <v>2000</v>
      </c>
      <c r="E14" s="54"/>
      <c r="F14" s="81"/>
      <c r="G14" s="26"/>
      <c r="H14" s="81"/>
      <c r="I14" s="43"/>
      <c r="J14" s="132"/>
      <c r="K14" s="37"/>
      <c r="AMI14"/>
      <c r="AMJ14"/>
    </row>
    <row r="15" spans="1:1024" s="38" customFormat="1" ht="39" x14ac:dyDescent="0.25">
      <c r="A15" s="27">
        <v>11</v>
      </c>
      <c r="B15" s="110" t="s">
        <v>682</v>
      </c>
      <c r="C15" s="110" t="s">
        <v>680</v>
      </c>
      <c r="D15" s="87">
        <v>2000</v>
      </c>
      <c r="E15" s="54"/>
      <c r="F15" s="81"/>
      <c r="G15" s="26"/>
      <c r="H15" s="81"/>
      <c r="I15" s="43"/>
      <c r="J15" s="132"/>
      <c r="K15" s="37"/>
      <c r="AMI15"/>
      <c r="AMJ15"/>
    </row>
    <row r="16" spans="1:1024" ht="25.5" x14ac:dyDescent="0.25">
      <c r="A16" s="27">
        <v>12</v>
      </c>
      <c r="B16" s="133" t="s">
        <v>683</v>
      </c>
      <c r="C16" s="53" t="s">
        <v>684</v>
      </c>
      <c r="D16" s="234">
        <v>100</v>
      </c>
      <c r="E16" s="54"/>
      <c r="F16" s="81"/>
      <c r="G16" s="26"/>
      <c r="H16" s="81"/>
      <c r="I16" s="43"/>
      <c r="J16" s="132"/>
      <c r="K16" s="27"/>
    </row>
    <row r="17" spans="1:1024" s="38" customFormat="1" x14ac:dyDescent="0.25">
      <c r="A17" s="27">
        <v>13</v>
      </c>
      <c r="B17" s="110" t="s">
        <v>685</v>
      </c>
      <c r="C17" s="110" t="s">
        <v>686</v>
      </c>
      <c r="D17" s="235">
        <v>5</v>
      </c>
      <c r="E17" s="54"/>
      <c r="F17" s="81"/>
      <c r="G17" s="26"/>
      <c r="H17" s="81"/>
      <c r="I17" s="43"/>
      <c r="J17" s="132"/>
      <c r="K17" s="37"/>
      <c r="AMI17"/>
      <c r="AMJ17"/>
    </row>
    <row r="18" spans="1:1024" s="38" customFormat="1" ht="18" customHeight="1" x14ac:dyDescent="0.25">
      <c r="A18" s="27">
        <v>14</v>
      </c>
      <c r="B18" s="110" t="s">
        <v>687</v>
      </c>
      <c r="C18" s="110" t="s">
        <v>688</v>
      </c>
      <c r="D18" s="235">
        <v>128</v>
      </c>
      <c r="E18" s="54"/>
      <c r="F18" s="81"/>
      <c r="G18" s="26"/>
      <c r="H18" s="81"/>
      <c r="I18" s="43"/>
      <c r="J18" s="132"/>
      <c r="K18" s="37"/>
      <c r="AMI18"/>
      <c r="AMJ18"/>
    </row>
    <row r="19" spans="1:1024" s="38" customFormat="1" ht="18" customHeight="1" x14ac:dyDescent="0.25">
      <c r="A19" s="27">
        <v>15</v>
      </c>
      <c r="B19" s="110" t="s">
        <v>689</v>
      </c>
      <c r="C19" s="110" t="s">
        <v>65</v>
      </c>
      <c r="D19" s="235">
        <v>5</v>
      </c>
      <c r="E19" s="54"/>
      <c r="F19" s="81"/>
      <c r="G19" s="26"/>
      <c r="H19" s="81"/>
      <c r="I19" s="43"/>
      <c r="J19" s="132"/>
      <c r="K19" s="37"/>
      <c r="AMI19"/>
      <c r="AMJ19"/>
    </row>
    <row r="20" spans="1:1024" s="38" customFormat="1" ht="26.25" x14ac:dyDescent="0.25">
      <c r="A20" s="27">
        <v>16</v>
      </c>
      <c r="B20" s="110" t="s">
        <v>690</v>
      </c>
      <c r="C20" s="110" t="s">
        <v>691</v>
      </c>
      <c r="D20" s="235">
        <v>8</v>
      </c>
      <c r="E20" s="54"/>
      <c r="F20" s="81"/>
      <c r="G20" s="26"/>
      <c r="H20" s="81"/>
      <c r="I20" s="43"/>
      <c r="J20" s="132"/>
      <c r="K20" s="37"/>
      <c r="AMI20"/>
      <c r="AMJ20"/>
    </row>
    <row r="21" spans="1:1024" s="38" customFormat="1" ht="24" customHeight="1" x14ac:dyDescent="0.25">
      <c r="A21" s="27">
        <v>17</v>
      </c>
      <c r="B21" s="110" t="s">
        <v>692</v>
      </c>
      <c r="C21" s="110" t="s">
        <v>693</v>
      </c>
      <c r="D21" s="225">
        <v>30</v>
      </c>
      <c r="E21" s="54"/>
      <c r="F21" s="81"/>
      <c r="G21" s="26"/>
      <c r="H21" s="81"/>
      <c r="I21" s="43"/>
      <c r="J21" s="132"/>
      <c r="K21" s="37"/>
      <c r="AMI21"/>
      <c r="AMJ21"/>
    </row>
    <row r="22" spans="1:1024" s="108" customFormat="1" ht="26.25" x14ac:dyDescent="0.25">
      <c r="A22" s="27">
        <v>18</v>
      </c>
      <c r="B22" s="110" t="s">
        <v>694</v>
      </c>
      <c r="C22" s="110" t="s">
        <v>695</v>
      </c>
      <c r="D22" s="235">
        <v>60</v>
      </c>
      <c r="E22" s="54"/>
      <c r="F22" s="81"/>
      <c r="G22" s="26"/>
      <c r="H22" s="81"/>
      <c r="I22" s="43"/>
      <c r="J22" s="132"/>
      <c r="K22" s="62"/>
      <c r="AMI22"/>
      <c r="AMJ22"/>
    </row>
    <row r="23" spans="1:1024" s="38" customFormat="1" ht="26.25" x14ac:dyDescent="0.25">
      <c r="A23" s="27">
        <v>19</v>
      </c>
      <c r="B23" s="110" t="s">
        <v>696</v>
      </c>
      <c r="C23" s="110" t="s">
        <v>695</v>
      </c>
      <c r="D23" s="235">
        <v>200</v>
      </c>
      <c r="E23" s="54"/>
      <c r="F23" s="81"/>
      <c r="G23" s="26"/>
      <c r="H23" s="81"/>
      <c r="I23" s="43"/>
      <c r="J23" s="132"/>
      <c r="K23" s="37"/>
      <c r="AMI23"/>
      <c r="AMJ23"/>
    </row>
    <row r="24" spans="1:1024" s="38" customFormat="1" ht="27" customHeight="1" x14ac:dyDescent="0.25">
      <c r="A24" s="27">
        <v>20</v>
      </c>
      <c r="B24" s="110" t="s">
        <v>697</v>
      </c>
      <c r="C24" s="110" t="s">
        <v>698</v>
      </c>
      <c r="D24" s="235">
        <v>10</v>
      </c>
      <c r="E24" s="54"/>
      <c r="F24" s="81"/>
      <c r="G24" s="26"/>
      <c r="H24" s="81"/>
      <c r="I24" s="43"/>
      <c r="J24" s="132"/>
      <c r="K24" s="37"/>
      <c r="AMI24"/>
      <c r="AMJ24"/>
    </row>
    <row r="25" spans="1:1024" s="38" customFormat="1" ht="30" customHeight="1" x14ac:dyDescent="0.25">
      <c r="A25" s="27">
        <v>21</v>
      </c>
      <c r="B25" s="134" t="s">
        <v>699</v>
      </c>
      <c r="C25" s="110" t="s">
        <v>700</v>
      </c>
      <c r="D25" s="27">
        <v>3</v>
      </c>
      <c r="E25" s="54"/>
      <c r="F25" s="81"/>
      <c r="G25" s="26"/>
      <c r="H25" s="81"/>
      <c r="I25" s="43"/>
      <c r="J25" s="51"/>
      <c r="K25" s="37"/>
      <c r="AMI25"/>
      <c r="AMJ25"/>
    </row>
    <row r="26" spans="1:1024" s="38" customFormat="1" ht="30" customHeight="1" x14ac:dyDescent="0.25">
      <c r="A26" s="27">
        <v>22</v>
      </c>
      <c r="B26" s="110" t="s">
        <v>701</v>
      </c>
      <c r="C26" s="110" t="s">
        <v>185</v>
      </c>
      <c r="D26" s="235">
        <v>3</v>
      </c>
      <c r="E26" s="54"/>
      <c r="F26" s="81"/>
      <c r="G26" s="26"/>
      <c r="H26" s="81"/>
      <c r="I26" s="43"/>
      <c r="J26" s="132"/>
      <c r="K26" s="37"/>
      <c r="AMI26"/>
      <c r="AMJ26"/>
    </row>
    <row r="27" spans="1:1024" s="38" customFormat="1" ht="30" customHeight="1" x14ac:dyDescent="0.25">
      <c r="A27" s="27">
        <v>23</v>
      </c>
      <c r="B27" s="110" t="s">
        <v>702</v>
      </c>
      <c r="C27" s="110" t="s">
        <v>703</v>
      </c>
      <c r="D27" s="235">
        <v>30</v>
      </c>
      <c r="E27" s="54"/>
      <c r="F27" s="81"/>
      <c r="G27" s="26"/>
      <c r="H27" s="81"/>
      <c r="I27" s="43"/>
      <c r="J27" s="132"/>
      <c r="K27" s="37"/>
      <c r="AMI27"/>
      <c r="AMJ27"/>
    </row>
    <row r="28" spans="1:1024" s="38" customFormat="1" ht="28.5" customHeight="1" x14ac:dyDescent="0.25">
      <c r="A28" s="27">
        <v>24</v>
      </c>
      <c r="B28" s="110" t="s">
        <v>704</v>
      </c>
      <c r="C28" s="110" t="s">
        <v>663</v>
      </c>
      <c r="D28" s="235">
        <v>2500</v>
      </c>
      <c r="E28" s="54"/>
      <c r="F28" s="81"/>
      <c r="G28" s="26"/>
      <c r="H28" s="81"/>
      <c r="I28" s="43"/>
      <c r="J28" s="132"/>
      <c r="K28" s="37"/>
      <c r="AMI28"/>
      <c r="AMJ28"/>
    </row>
    <row r="29" spans="1:1024" s="38" customFormat="1" ht="28.5" customHeight="1" x14ac:dyDescent="0.25">
      <c r="A29" s="27">
        <v>25</v>
      </c>
      <c r="B29" s="110" t="s">
        <v>705</v>
      </c>
      <c r="C29" s="110" t="s">
        <v>663</v>
      </c>
      <c r="D29" s="236">
        <v>1200</v>
      </c>
      <c r="E29" s="54"/>
      <c r="F29" s="81"/>
      <c r="G29" s="26"/>
      <c r="H29" s="81"/>
      <c r="I29" s="43"/>
      <c r="J29" s="132"/>
      <c r="K29" s="37"/>
      <c r="AMI29"/>
      <c r="AMJ29"/>
    </row>
    <row r="30" spans="1:1024" s="38" customFormat="1" ht="26.25" x14ac:dyDescent="0.25">
      <c r="A30" s="27">
        <v>26</v>
      </c>
      <c r="B30" s="37" t="s">
        <v>706</v>
      </c>
      <c r="C30" s="110" t="s">
        <v>707</v>
      </c>
      <c r="D30" s="225">
        <v>10</v>
      </c>
      <c r="E30" s="54"/>
      <c r="F30" s="81"/>
      <c r="G30" s="26"/>
      <c r="H30" s="81"/>
      <c r="I30" s="43"/>
      <c r="J30" s="132"/>
      <c r="K30" s="37"/>
      <c r="AMI30"/>
      <c r="AMJ30"/>
    </row>
    <row r="31" spans="1:1024" s="38" customFormat="1" ht="37.5" customHeight="1" x14ac:dyDescent="0.25">
      <c r="A31" s="27">
        <v>27</v>
      </c>
      <c r="B31" s="110" t="s">
        <v>708</v>
      </c>
      <c r="C31" s="110" t="s">
        <v>709</v>
      </c>
      <c r="D31" s="225">
        <v>10</v>
      </c>
      <c r="E31" s="54"/>
      <c r="F31" s="81"/>
      <c r="G31" s="26"/>
      <c r="H31" s="81"/>
      <c r="I31" s="43"/>
      <c r="J31" s="132"/>
      <c r="K31" s="37"/>
      <c r="AMI31"/>
      <c r="AMJ31"/>
    </row>
    <row r="32" spans="1:1024" s="38" customFormat="1" ht="26.25" x14ac:dyDescent="0.25">
      <c r="A32" s="27">
        <v>28</v>
      </c>
      <c r="B32" s="110" t="s">
        <v>710</v>
      </c>
      <c r="C32" s="110" t="s">
        <v>680</v>
      </c>
      <c r="D32" s="235">
        <v>300</v>
      </c>
      <c r="E32" s="54"/>
      <c r="F32" s="81"/>
      <c r="G32" s="26"/>
      <c r="H32" s="81"/>
      <c r="I32" s="43"/>
      <c r="J32" s="132"/>
      <c r="K32" s="37"/>
      <c r="AMI32"/>
      <c r="AMJ32"/>
    </row>
    <row r="33" spans="1:1024" s="38" customFormat="1" ht="39" customHeight="1" x14ac:dyDescent="0.25">
      <c r="A33" s="27">
        <v>29</v>
      </c>
      <c r="B33" s="110" t="s">
        <v>711</v>
      </c>
      <c r="C33" s="110" t="s">
        <v>712</v>
      </c>
      <c r="D33" s="235">
        <v>25</v>
      </c>
      <c r="E33" s="54"/>
      <c r="F33" s="81"/>
      <c r="G33" s="26"/>
      <c r="H33" s="81"/>
      <c r="I33" s="43"/>
      <c r="J33" s="132"/>
      <c r="K33" s="37"/>
      <c r="AMI33"/>
      <c r="AMJ33"/>
    </row>
    <row r="34" spans="1:1024" s="38" customFormat="1" ht="26.25" x14ac:dyDescent="0.25">
      <c r="A34" s="27">
        <v>30</v>
      </c>
      <c r="B34" s="110" t="s">
        <v>713</v>
      </c>
      <c r="C34" s="110" t="s">
        <v>714</v>
      </c>
      <c r="D34" s="235">
        <v>60</v>
      </c>
      <c r="E34" s="54"/>
      <c r="F34" s="81"/>
      <c r="G34" s="26"/>
      <c r="H34" s="81"/>
      <c r="I34" s="43"/>
      <c r="J34" s="132"/>
      <c r="K34" s="37"/>
      <c r="AMI34"/>
      <c r="AMJ34"/>
    </row>
    <row r="35" spans="1:1024" s="38" customFormat="1" ht="26.25" x14ac:dyDescent="0.25">
      <c r="A35" s="27">
        <v>31</v>
      </c>
      <c r="B35" s="110" t="s">
        <v>715</v>
      </c>
      <c r="C35" s="110" t="s">
        <v>714</v>
      </c>
      <c r="D35" s="235">
        <v>5</v>
      </c>
      <c r="E35" s="54"/>
      <c r="F35" s="81"/>
      <c r="G35" s="26"/>
      <c r="H35" s="81"/>
      <c r="I35" s="43"/>
      <c r="J35" s="132"/>
      <c r="K35" s="37"/>
      <c r="AMI35"/>
      <c r="AMJ35"/>
    </row>
    <row r="36" spans="1:1024" s="38" customFormat="1" x14ac:dyDescent="0.25">
      <c r="A36" s="27">
        <v>32</v>
      </c>
      <c r="B36" s="110" t="s">
        <v>716</v>
      </c>
      <c r="C36" s="110" t="s">
        <v>717</v>
      </c>
      <c r="D36" s="235">
        <v>5</v>
      </c>
      <c r="E36" s="54"/>
      <c r="F36" s="81"/>
      <c r="G36" s="26"/>
      <c r="H36" s="81"/>
      <c r="I36" s="43"/>
      <c r="J36" s="132"/>
      <c r="K36" s="37"/>
      <c r="AMI36"/>
      <c r="AMJ36"/>
    </row>
    <row r="37" spans="1:1024" s="38" customFormat="1" x14ac:dyDescent="0.25">
      <c r="A37" s="27">
        <v>33</v>
      </c>
      <c r="B37" s="135" t="s">
        <v>718</v>
      </c>
      <c r="C37" s="53" t="s">
        <v>719</v>
      </c>
      <c r="D37" s="234">
        <v>60</v>
      </c>
      <c r="E37" s="54"/>
      <c r="F37" s="81"/>
      <c r="G37" s="26"/>
      <c r="H37" s="81"/>
      <c r="I37" s="43"/>
      <c r="J37" s="132"/>
      <c r="K37" s="37"/>
      <c r="AMI37"/>
      <c r="AMJ37"/>
    </row>
    <row r="38" spans="1:1024" x14ac:dyDescent="0.25">
      <c r="A38" s="27">
        <v>34</v>
      </c>
      <c r="B38" s="110" t="s">
        <v>720</v>
      </c>
      <c r="C38" s="110" t="s">
        <v>721</v>
      </c>
      <c r="D38" s="225">
        <v>2</v>
      </c>
      <c r="E38" s="54"/>
      <c r="F38" s="81"/>
      <c r="G38" s="26"/>
      <c r="H38" s="81"/>
      <c r="I38" s="43"/>
      <c r="J38" s="132"/>
      <c r="K38" s="27"/>
    </row>
    <row r="39" spans="1:1024" ht="25.5" x14ac:dyDescent="0.25">
      <c r="A39" s="27">
        <v>35</v>
      </c>
      <c r="B39" s="128" t="s">
        <v>722</v>
      </c>
      <c r="C39" s="129" t="s">
        <v>723</v>
      </c>
      <c r="D39" s="227">
        <v>30</v>
      </c>
      <c r="E39" s="54"/>
      <c r="F39" s="81"/>
      <c r="G39" s="26"/>
      <c r="H39" s="81"/>
      <c r="I39" s="43"/>
      <c r="J39" s="132"/>
      <c r="K39" s="27"/>
    </row>
    <row r="40" spans="1:1024" ht="26.25" x14ac:dyDescent="0.25">
      <c r="A40" s="27">
        <v>36</v>
      </c>
      <c r="B40" s="110" t="s">
        <v>724</v>
      </c>
      <c r="C40" s="110" t="s">
        <v>631</v>
      </c>
      <c r="D40" s="235">
        <v>2</v>
      </c>
      <c r="E40" s="54"/>
      <c r="F40" s="81"/>
      <c r="G40" s="26"/>
      <c r="H40" s="81"/>
      <c r="I40" s="43"/>
      <c r="J40" s="132"/>
      <c r="K40" s="27"/>
    </row>
    <row r="41" spans="1:1024" s="38" customFormat="1" x14ac:dyDescent="0.25">
      <c r="A41" s="27">
        <v>37</v>
      </c>
      <c r="B41" s="110" t="s">
        <v>725</v>
      </c>
      <c r="C41" s="110" t="s">
        <v>726</v>
      </c>
      <c r="D41" s="235">
        <v>40</v>
      </c>
      <c r="E41" s="54"/>
      <c r="F41" s="81"/>
      <c r="G41" s="26"/>
      <c r="H41" s="81"/>
      <c r="I41" s="43"/>
      <c r="J41" s="132"/>
      <c r="K41" s="37"/>
      <c r="AMI41"/>
      <c r="AMJ41"/>
    </row>
    <row r="42" spans="1:1024" s="38" customFormat="1" ht="26.25" x14ac:dyDescent="0.25">
      <c r="A42" s="27">
        <v>38</v>
      </c>
      <c r="B42" s="110" t="s">
        <v>727</v>
      </c>
      <c r="C42" s="110" t="s">
        <v>728</v>
      </c>
      <c r="D42" s="235">
        <v>5</v>
      </c>
      <c r="E42" s="54"/>
      <c r="F42" s="81"/>
      <c r="G42" s="26"/>
      <c r="H42" s="81"/>
      <c r="I42" s="43"/>
      <c r="J42" s="132"/>
      <c r="K42" s="37"/>
      <c r="AMI42"/>
      <c r="AMJ42"/>
    </row>
    <row r="43" spans="1:1024" s="38" customFormat="1" x14ac:dyDescent="0.25">
      <c r="A43" s="27">
        <v>39</v>
      </c>
      <c r="B43" s="110" t="s">
        <v>729</v>
      </c>
      <c r="C43" s="39" t="s">
        <v>730</v>
      </c>
      <c r="D43" s="235">
        <v>80</v>
      </c>
      <c r="E43" s="54"/>
      <c r="F43" s="81"/>
      <c r="G43" s="26"/>
      <c r="H43" s="81"/>
      <c r="I43" s="43"/>
      <c r="J43" s="132"/>
      <c r="K43" s="37"/>
      <c r="AMI43"/>
      <c r="AMJ43"/>
    </row>
    <row r="44" spans="1:1024" s="38" customFormat="1" x14ac:dyDescent="0.25">
      <c r="A44" s="27">
        <v>40</v>
      </c>
      <c r="B44" s="110" t="s">
        <v>731</v>
      </c>
      <c r="C44" s="39" t="s">
        <v>732</v>
      </c>
      <c r="D44" s="235">
        <v>20</v>
      </c>
      <c r="E44" s="54"/>
      <c r="F44" s="81"/>
      <c r="G44" s="26"/>
      <c r="H44" s="81"/>
      <c r="I44" s="43"/>
      <c r="J44" s="132"/>
      <c r="K44" s="37"/>
      <c r="AMI44"/>
      <c r="AMJ44"/>
    </row>
    <row r="45" spans="1:1024" s="38" customFormat="1" ht="28.5" customHeight="1" x14ac:dyDescent="0.25">
      <c r="A45" s="27">
        <v>41</v>
      </c>
      <c r="B45" s="136" t="s">
        <v>733</v>
      </c>
      <c r="C45" s="129" t="s">
        <v>734</v>
      </c>
      <c r="D45" s="227">
        <v>2</v>
      </c>
      <c r="E45" s="54"/>
      <c r="F45" s="81"/>
      <c r="G45" s="26"/>
      <c r="H45" s="81"/>
      <c r="I45" s="43"/>
      <c r="J45" s="132"/>
      <c r="K45" s="37"/>
      <c r="AMI45"/>
      <c r="AMJ45"/>
    </row>
    <row r="46" spans="1:1024" x14ac:dyDescent="0.25">
      <c r="A46" s="27">
        <v>42</v>
      </c>
      <c r="B46" s="135" t="s">
        <v>735</v>
      </c>
      <c r="C46" s="53" t="s">
        <v>736</v>
      </c>
      <c r="D46" s="234">
        <v>300</v>
      </c>
      <c r="E46" s="54"/>
      <c r="F46" s="81"/>
      <c r="G46" s="26"/>
      <c r="H46" s="81"/>
      <c r="I46" s="43"/>
      <c r="J46" s="132"/>
      <c r="K46" s="27"/>
    </row>
    <row r="47" spans="1:1024" ht="26.25" x14ac:dyDescent="0.25">
      <c r="A47" s="27">
        <v>43</v>
      </c>
      <c r="B47" s="110" t="s">
        <v>737</v>
      </c>
      <c r="C47" s="113" t="s">
        <v>738</v>
      </c>
      <c r="D47" s="226">
        <v>50</v>
      </c>
      <c r="E47" s="54"/>
      <c r="F47" s="81"/>
      <c r="G47" s="26"/>
      <c r="H47" s="81"/>
      <c r="I47" s="43"/>
      <c r="J47" s="132"/>
      <c r="K47" s="27"/>
    </row>
    <row r="48" spans="1:1024" s="38" customFormat="1" ht="26.25" x14ac:dyDescent="0.25">
      <c r="A48" s="27">
        <v>44</v>
      </c>
      <c r="B48" s="110" t="s">
        <v>739</v>
      </c>
      <c r="C48" s="110" t="s">
        <v>740</v>
      </c>
      <c r="D48" s="235">
        <v>6</v>
      </c>
      <c r="E48" s="54"/>
      <c r="F48" s="81"/>
      <c r="G48" s="26"/>
      <c r="H48" s="81"/>
      <c r="I48" s="43"/>
      <c r="J48" s="132"/>
      <c r="K48" s="37"/>
      <c r="AMI48"/>
      <c r="AMJ48"/>
    </row>
    <row r="49" spans="1:1024" s="38" customFormat="1" ht="33" customHeight="1" x14ac:dyDescent="0.25">
      <c r="A49" s="27">
        <v>45</v>
      </c>
      <c r="B49" s="110" t="s">
        <v>741</v>
      </c>
      <c r="C49" s="110" t="s">
        <v>87</v>
      </c>
      <c r="D49" s="235">
        <v>100</v>
      </c>
      <c r="E49" s="54"/>
      <c r="F49" s="81"/>
      <c r="G49" s="26"/>
      <c r="H49" s="81"/>
      <c r="I49" s="43"/>
      <c r="J49" s="132"/>
      <c r="K49" s="37"/>
      <c r="AMI49"/>
      <c r="AMJ49"/>
    </row>
    <row r="50" spans="1:1024" s="38" customFormat="1" ht="36.75" customHeight="1" x14ac:dyDescent="0.25">
      <c r="A50" s="27">
        <v>46</v>
      </c>
      <c r="B50" s="110" t="s">
        <v>742</v>
      </c>
      <c r="C50" s="110" t="s">
        <v>104</v>
      </c>
      <c r="D50" s="235">
        <v>50</v>
      </c>
      <c r="E50" s="54"/>
      <c r="F50" s="81"/>
      <c r="G50" s="26"/>
      <c r="H50" s="81"/>
      <c r="I50" s="43"/>
      <c r="J50" s="132"/>
      <c r="K50" s="37"/>
      <c r="AMI50"/>
      <c r="AMJ50"/>
    </row>
    <row r="51" spans="1:1024" s="38" customFormat="1" ht="26.25" x14ac:dyDescent="0.25">
      <c r="A51" s="27">
        <v>48</v>
      </c>
      <c r="B51" s="110" t="s">
        <v>743</v>
      </c>
      <c r="C51" s="110" t="s">
        <v>691</v>
      </c>
      <c r="D51" s="235">
        <v>25</v>
      </c>
      <c r="E51" s="54"/>
      <c r="F51" s="81"/>
      <c r="G51" s="26"/>
      <c r="H51" s="81"/>
      <c r="I51" s="43"/>
      <c r="J51" s="132"/>
      <c r="K51" s="37"/>
      <c r="AMI51"/>
      <c r="AMJ51"/>
    </row>
    <row r="52" spans="1:1024" s="38" customFormat="1" x14ac:dyDescent="0.25">
      <c r="A52" s="27">
        <v>49</v>
      </c>
      <c r="B52" s="135" t="s">
        <v>744</v>
      </c>
      <c r="C52" s="137" t="s">
        <v>745</v>
      </c>
      <c r="D52" s="234">
        <v>3000</v>
      </c>
      <c r="E52" s="54"/>
      <c r="F52" s="81"/>
      <c r="G52" s="26"/>
      <c r="H52" s="81"/>
      <c r="I52" s="43"/>
      <c r="J52" s="132"/>
      <c r="K52" s="37"/>
      <c r="AMI52"/>
      <c r="AMJ52"/>
    </row>
    <row r="53" spans="1:1024" x14ac:dyDescent="0.25">
      <c r="A53" s="27">
        <v>50</v>
      </c>
      <c r="B53" s="110" t="s">
        <v>746</v>
      </c>
      <c r="C53" s="110" t="s">
        <v>747</v>
      </c>
      <c r="D53" s="235">
        <v>200</v>
      </c>
      <c r="E53" s="54"/>
      <c r="F53" s="81"/>
      <c r="G53" s="26"/>
      <c r="H53" s="81"/>
      <c r="I53" s="43"/>
      <c r="J53" s="132"/>
      <c r="K53" s="27"/>
    </row>
    <row r="54" spans="1:1024" s="38" customFormat="1" x14ac:dyDescent="0.25">
      <c r="A54" s="27">
        <v>51</v>
      </c>
      <c r="B54" s="110" t="s">
        <v>748</v>
      </c>
      <c r="C54" s="37" t="s">
        <v>749</v>
      </c>
      <c r="D54" s="27">
        <v>100</v>
      </c>
      <c r="E54" s="54"/>
      <c r="F54" s="81"/>
      <c r="G54" s="26"/>
      <c r="H54" s="81"/>
      <c r="I54" s="43"/>
      <c r="J54" s="132"/>
      <c r="K54" s="37"/>
      <c r="AMI54"/>
      <c r="AMJ54"/>
    </row>
    <row r="55" spans="1:1024" x14ac:dyDescent="0.25">
      <c r="A55" s="27">
        <v>52</v>
      </c>
      <c r="B55" s="110" t="s">
        <v>750</v>
      </c>
      <c r="C55" s="110" t="s">
        <v>751</v>
      </c>
      <c r="D55" s="235">
        <v>5</v>
      </c>
      <c r="E55" s="54"/>
      <c r="F55" s="81"/>
      <c r="G55" s="26"/>
      <c r="H55" s="81"/>
      <c r="I55" s="43"/>
      <c r="J55" s="132"/>
      <c r="K55" s="27"/>
    </row>
    <row r="56" spans="1:1024" s="38" customFormat="1" x14ac:dyDescent="0.25">
      <c r="A56" s="27">
        <v>53</v>
      </c>
      <c r="B56" s="135" t="s">
        <v>752</v>
      </c>
      <c r="C56" s="53" t="s">
        <v>753</v>
      </c>
      <c r="D56" s="234">
        <v>1000</v>
      </c>
      <c r="E56" s="54"/>
      <c r="F56" s="81"/>
      <c r="G56" s="26"/>
      <c r="H56" s="81"/>
      <c r="I56" s="43"/>
      <c r="J56" s="132"/>
      <c r="K56" s="37"/>
      <c r="AMI56"/>
      <c r="AMJ56"/>
    </row>
    <row r="57" spans="1:1024" ht="34.5" customHeight="1" x14ac:dyDescent="0.25">
      <c r="A57" s="27">
        <v>54</v>
      </c>
      <c r="B57" s="110" t="s">
        <v>754</v>
      </c>
      <c r="C57" s="110" t="s">
        <v>228</v>
      </c>
      <c r="D57" s="225">
        <v>60</v>
      </c>
      <c r="E57" s="54"/>
      <c r="F57" s="81"/>
      <c r="G57" s="26"/>
      <c r="H57" s="81"/>
      <c r="I57" s="43"/>
      <c r="J57" s="132"/>
      <c r="K57" s="27"/>
    </row>
    <row r="58" spans="1:1024" s="38" customFormat="1" x14ac:dyDescent="0.25">
      <c r="A58" s="27">
        <v>55</v>
      </c>
      <c r="B58" s="110" t="s">
        <v>755</v>
      </c>
      <c r="C58" s="110" t="s">
        <v>18</v>
      </c>
      <c r="D58" s="225">
        <v>20</v>
      </c>
      <c r="E58" s="54"/>
      <c r="F58" s="81"/>
      <c r="G58" s="26"/>
      <c r="H58" s="81"/>
      <c r="I58" s="43"/>
      <c r="J58" s="132"/>
      <c r="K58" s="37"/>
      <c r="AMI58"/>
      <c r="AMJ58"/>
    </row>
    <row r="59" spans="1:1024" s="38" customFormat="1" x14ac:dyDescent="0.25">
      <c r="A59" s="27">
        <v>56</v>
      </c>
      <c r="B59" s="110" t="s">
        <v>756</v>
      </c>
      <c r="C59" s="110" t="s">
        <v>691</v>
      </c>
      <c r="D59" s="225">
        <v>30</v>
      </c>
      <c r="E59" s="54"/>
      <c r="F59" s="81"/>
      <c r="G59" s="26"/>
      <c r="H59" s="81"/>
      <c r="I59" s="43"/>
      <c r="J59" s="132"/>
      <c r="K59" s="37"/>
      <c r="AMI59"/>
      <c r="AMJ59"/>
    </row>
    <row r="60" spans="1:1024" s="38" customFormat="1" x14ac:dyDescent="0.25">
      <c r="A60" s="27">
        <v>57</v>
      </c>
      <c r="B60" s="138" t="s">
        <v>757</v>
      </c>
      <c r="C60" s="139" t="s">
        <v>758</v>
      </c>
      <c r="D60" s="237">
        <v>3</v>
      </c>
      <c r="E60" s="54"/>
      <c r="F60" s="81"/>
      <c r="G60" s="26"/>
      <c r="H60" s="81"/>
      <c r="I60" s="43"/>
      <c r="J60" s="132"/>
      <c r="K60" s="37"/>
      <c r="AMI60"/>
      <c r="AMJ60"/>
    </row>
    <row r="61" spans="1:1024" ht="26.25" x14ac:dyDescent="0.25">
      <c r="A61" s="27">
        <v>58</v>
      </c>
      <c r="B61" s="110" t="s">
        <v>759</v>
      </c>
      <c r="C61" s="110" t="s">
        <v>760</v>
      </c>
      <c r="D61" s="235">
        <v>15</v>
      </c>
      <c r="E61" s="54"/>
      <c r="F61" s="81"/>
      <c r="G61" s="26"/>
      <c r="H61" s="81"/>
      <c r="I61" s="43"/>
      <c r="J61" s="132"/>
      <c r="K61" s="27"/>
    </row>
    <row r="62" spans="1:1024" s="38" customFormat="1" ht="26.25" x14ac:dyDescent="0.25">
      <c r="A62" s="27">
        <v>59</v>
      </c>
      <c r="B62" s="110" t="s">
        <v>761</v>
      </c>
      <c r="C62" s="110" t="s">
        <v>762</v>
      </c>
      <c r="D62" s="235">
        <v>5</v>
      </c>
      <c r="E62" s="54"/>
      <c r="F62" s="81"/>
      <c r="G62" s="26"/>
      <c r="H62" s="81"/>
      <c r="I62" s="43"/>
      <c r="J62" s="132"/>
      <c r="K62" s="37"/>
      <c r="AMI62"/>
      <c r="AMJ62"/>
    </row>
    <row r="63" spans="1:1024" s="38" customFormat="1" ht="26.25" x14ac:dyDescent="0.25">
      <c r="A63" s="27">
        <v>60</v>
      </c>
      <c r="B63" s="110" t="s">
        <v>763</v>
      </c>
      <c r="C63" s="110" t="s">
        <v>764</v>
      </c>
      <c r="D63" s="235">
        <v>2</v>
      </c>
      <c r="E63" s="54"/>
      <c r="F63" s="81"/>
      <c r="G63" s="26"/>
      <c r="H63" s="81"/>
      <c r="I63" s="43"/>
      <c r="J63" s="132"/>
      <c r="K63" s="37"/>
      <c r="AMI63"/>
      <c r="AMJ63"/>
    </row>
    <row r="64" spans="1:1024" s="38" customFormat="1" x14ac:dyDescent="0.25">
      <c r="A64" s="27">
        <v>61</v>
      </c>
      <c r="B64" s="110" t="s">
        <v>765</v>
      </c>
      <c r="C64" s="110" t="s">
        <v>766</v>
      </c>
      <c r="D64" s="235">
        <v>30</v>
      </c>
      <c r="E64" s="54"/>
      <c r="F64" s="81"/>
      <c r="G64" s="26"/>
      <c r="H64" s="81"/>
      <c r="I64" s="43"/>
      <c r="J64" s="132"/>
      <c r="K64" s="37"/>
      <c r="AMI64"/>
      <c r="AMJ64"/>
    </row>
    <row r="65" spans="1:1024" s="38" customFormat="1" ht="26.25" x14ac:dyDescent="0.25">
      <c r="A65" s="27">
        <v>62</v>
      </c>
      <c r="B65" s="110" t="s">
        <v>767</v>
      </c>
      <c r="C65" s="110" t="s">
        <v>663</v>
      </c>
      <c r="D65" s="225">
        <v>500</v>
      </c>
      <c r="E65" s="54"/>
      <c r="F65" s="81"/>
      <c r="G65" s="26"/>
      <c r="H65" s="81"/>
      <c r="I65" s="43"/>
      <c r="J65" s="132"/>
      <c r="K65" s="37"/>
      <c r="AMI65"/>
      <c r="AMJ65"/>
    </row>
    <row r="66" spans="1:1024" s="38" customFormat="1" ht="26.25" x14ac:dyDescent="0.25">
      <c r="A66" s="27">
        <v>63</v>
      </c>
      <c r="B66" s="110" t="s">
        <v>768</v>
      </c>
      <c r="C66" s="110" t="s">
        <v>663</v>
      </c>
      <c r="D66" s="225">
        <v>400</v>
      </c>
      <c r="E66" s="54"/>
      <c r="F66" s="81"/>
      <c r="G66" s="26"/>
      <c r="H66" s="81"/>
      <c r="I66" s="43"/>
      <c r="J66" s="132"/>
      <c r="K66" s="37"/>
      <c r="AMI66"/>
      <c r="AMJ66"/>
    </row>
    <row r="67" spans="1:1024" s="38" customFormat="1" ht="26.25" x14ac:dyDescent="0.25">
      <c r="A67" s="27">
        <v>64</v>
      </c>
      <c r="B67" s="109" t="s">
        <v>769</v>
      </c>
      <c r="C67" s="110" t="s">
        <v>663</v>
      </c>
      <c r="D67" s="225">
        <v>600</v>
      </c>
      <c r="E67" s="54"/>
      <c r="F67" s="81"/>
      <c r="G67" s="26"/>
      <c r="H67" s="81"/>
      <c r="I67" s="43"/>
      <c r="J67" s="132"/>
      <c r="K67" s="37"/>
      <c r="AMI67"/>
      <c r="AMJ67"/>
    </row>
    <row r="68" spans="1:1024" s="38" customFormat="1" x14ac:dyDescent="0.25">
      <c r="A68" s="27">
        <v>65</v>
      </c>
      <c r="B68" s="140" t="s">
        <v>770</v>
      </c>
      <c r="C68" s="141" t="s">
        <v>771</v>
      </c>
      <c r="D68" s="228">
        <v>120</v>
      </c>
      <c r="E68" s="142"/>
      <c r="F68" s="32"/>
      <c r="G68" s="143"/>
      <c r="H68" s="81"/>
      <c r="I68" s="35"/>
      <c r="J68" s="36"/>
      <c r="K68" s="27"/>
      <c r="L68"/>
      <c r="AMI68"/>
      <c r="AMJ68"/>
    </row>
    <row r="69" spans="1:1024" s="108" customFormat="1" x14ac:dyDescent="0.25">
      <c r="A69" s="27">
        <v>66</v>
      </c>
      <c r="B69" s="109" t="s">
        <v>772</v>
      </c>
      <c r="C69" s="109" t="s">
        <v>773</v>
      </c>
      <c r="D69" s="236">
        <v>3</v>
      </c>
      <c r="E69" s="54"/>
      <c r="F69" s="81"/>
      <c r="G69" s="26"/>
      <c r="H69" s="81"/>
      <c r="I69" s="43"/>
      <c r="J69" s="144"/>
      <c r="K69" s="62"/>
      <c r="AMI69"/>
      <c r="AMJ69"/>
    </row>
    <row r="70" spans="1:1024" s="38" customFormat="1" x14ac:dyDescent="0.25">
      <c r="A70" s="27">
        <v>67</v>
      </c>
      <c r="B70" s="110" t="s">
        <v>774</v>
      </c>
      <c r="C70" s="110" t="s">
        <v>153</v>
      </c>
      <c r="D70" s="235">
        <v>140</v>
      </c>
      <c r="E70" s="54"/>
      <c r="F70" s="81"/>
      <c r="G70" s="26"/>
      <c r="H70" s="81"/>
      <c r="I70" s="43"/>
      <c r="J70" s="132"/>
      <c r="K70" s="37"/>
      <c r="AMI70"/>
      <c r="AMJ70"/>
    </row>
    <row r="71" spans="1:1024" s="38" customFormat="1" ht="26.25" x14ac:dyDescent="0.25">
      <c r="A71" s="27">
        <v>69</v>
      </c>
      <c r="B71" s="110" t="s">
        <v>775</v>
      </c>
      <c r="C71" s="110" t="s">
        <v>631</v>
      </c>
      <c r="D71" s="225">
        <v>300</v>
      </c>
      <c r="E71" s="54"/>
      <c r="F71" s="81"/>
      <c r="G71" s="26"/>
      <c r="H71" s="81"/>
      <c r="I71" s="43"/>
      <c r="J71" s="132"/>
      <c r="K71" s="37"/>
      <c r="AMI71"/>
      <c r="AMJ71"/>
    </row>
    <row r="72" spans="1:1024" s="38" customFormat="1" ht="26.25" x14ac:dyDescent="0.25">
      <c r="A72" s="27">
        <v>70</v>
      </c>
      <c r="B72" s="110" t="s">
        <v>776</v>
      </c>
      <c r="C72" s="110" t="s">
        <v>777</v>
      </c>
      <c r="D72" s="225">
        <v>3</v>
      </c>
      <c r="E72" s="54"/>
      <c r="F72" s="81"/>
      <c r="G72" s="26"/>
      <c r="H72" s="81"/>
      <c r="I72" s="43"/>
      <c r="J72" s="132"/>
      <c r="K72" s="37"/>
      <c r="AMI72"/>
      <c r="AMJ72"/>
    </row>
    <row r="73" spans="1:1024" s="38" customFormat="1" ht="26.25" x14ac:dyDescent="0.25">
      <c r="A73" s="27">
        <v>71</v>
      </c>
      <c r="B73" s="110" t="s">
        <v>778</v>
      </c>
      <c r="C73" s="110" t="s">
        <v>228</v>
      </c>
      <c r="D73" s="225">
        <v>150</v>
      </c>
      <c r="E73" s="54"/>
      <c r="F73" s="81"/>
      <c r="G73" s="26"/>
      <c r="H73" s="81"/>
      <c r="I73" s="43"/>
      <c r="J73" s="132"/>
      <c r="K73" s="37"/>
      <c r="AMI73"/>
      <c r="AMJ73"/>
    </row>
    <row r="74" spans="1:1024" s="38" customFormat="1" ht="39" x14ac:dyDescent="0.25">
      <c r="A74" s="27">
        <v>72</v>
      </c>
      <c r="B74" s="110" t="s">
        <v>779</v>
      </c>
      <c r="C74" s="110" t="s">
        <v>600</v>
      </c>
      <c r="D74" s="27">
        <v>10</v>
      </c>
      <c r="E74" s="54"/>
      <c r="F74" s="81"/>
      <c r="G74" s="26"/>
      <c r="H74" s="81"/>
      <c r="I74" s="43"/>
      <c r="J74" s="132"/>
      <c r="K74" s="37"/>
      <c r="AMI74"/>
      <c r="AMJ74"/>
    </row>
    <row r="75" spans="1:1024" s="38" customFormat="1" x14ac:dyDescent="0.25">
      <c r="A75" s="27">
        <v>73</v>
      </c>
      <c r="B75" s="110" t="s">
        <v>780</v>
      </c>
      <c r="C75" s="110" t="s">
        <v>193</v>
      </c>
      <c r="D75" s="27">
        <v>5</v>
      </c>
      <c r="E75" s="54"/>
      <c r="F75" s="81"/>
      <c r="G75" s="26"/>
      <c r="H75" s="81"/>
      <c r="I75" s="43"/>
      <c r="J75" s="132"/>
      <c r="K75" s="37"/>
      <c r="AMI75"/>
      <c r="AMJ75"/>
    </row>
    <row r="76" spans="1:1024" s="38" customFormat="1" x14ac:dyDescent="0.25">
      <c r="A76" s="27">
        <v>74</v>
      </c>
      <c r="B76" s="110" t="s">
        <v>781</v>
      </c>
      <c r="C76" s="110" t="s">
        <v>585</v>
      </c>
      <c r="D76" s="27">
        <v>20</v>
      </c>
      <c r="E76" s="54"/>
      <c r="F76" s="81"/>
      <c r="G76" s="26"/>
      <c r="H76" s="81"/>
      <c r="I76" s="43"/>
      <c r="J76" s="132"/>
      <c r="K76" s="37"/>
      <c r="AMI76"/>
      <c r="AMJ76"/>
    </row>
    <row r="77" spans="1:1024" s="38" customFormat="1" x14ac:dyDescent="0.25">
      <c r="A77" s="37"/>
      <c r="B77" s="145" t="s">
        <v>643</v>
      </c>
      <c r="C77" s="145"/>
      <c r="D77" s="27"/>
      <c r="E77" s="79"/>
      <c r="F77" s="95"/>
      <c r="G77" s="37"/>
      <c r="H77" s="95"/>
      <c r="I77" s="95"/>
      <c r="J77" s="37"/>
      <c r="K77" s="37"/>
      <c r="AMI77"/>
      <c r="AMJ77"/>
    </row>
    <row r="78" spans="1:1024" s="38" customFormat="1" ht="18" customHeight="1" x14ac:dyDescent="0.25">
      <c r="A78" s="5"/>
      <c r="B78" s="5"/>
      <c r="C78" s="5"/>
      <c r="D78" s="5"/>
      <c r="E78" s="80"/>
      <c r="F78" s="5"/>
      <c r="G78" s="5"/>
      <c r="H78" s="5"/>
      <c r="I78" s="5"/>
      <c r="J78" s="5"/>
      <c r="AMI78"/>
      <c r="AMJ78"/>
    </row>
    <row r="79" spans="1:1024" ht="15.75" x14ac:dyDescent="0.25">
      <c r="A79" s="121"/>
      <c r="B79" s="122"/>
      <c r="C79" s="122"/>
      <c r="D79" s="122"/>
      <c r="E79" s="122"/>
      <c r="F79" s="122"/>
      <c r="G79" s="122"/>
      <c r="H79" s="122"/>
      <c r="I79" s="122"/>
      <c r="J79" s="122"/>
    </row>
    <row r="80" spans="1:1024" ht="12.75" customHeight="1" x14ac:dyDescent="0.25">
      <c r="B80" s="6"/>
      <c r="E80" s="111"/>
      <c r="F80" s="106"/>
      <c r="G80" s="119"/>
      <c r="H80" s="103"/>
      <c r="I80" s="103"/>
      <c r="J80" s="103"/>
      <c r="AMH80" s="5"/>
    </row>
    <row r="81" spans="2:1022" x14ac:dyDescent="0.25">
      <c r="B81" s="126" t="s">
        <v>646</v>
      </c>
      <c r="C81" s="126"/>
      <c r="D81" s="126"/>
      <c r="E81" s="126"/>
      <c r="F81" s="126"/>
      <c r="G81" s="126" t="s">
        <v>655</v>
      </c>
      <c r="H81" s="126"/>
      <c r="I81" s="126"/>
      <c r="AMH81" s="5"/>
    </row>
    <row r="82" spans="2:1022" x14ac:dyDescent="0.25">
      <c r="B82" s="126" t="s">
        <v>656</v>
      </c>
      <c r="C82" s="126"/>
      <c r="D82" s="126"/>
      <c r="E82" s="126"/>
      <c r="F82" s="126"/>
      <c r="G82" s="126" t="s">
        <v>657</v>
      </c>
      <c r="H82" s="126"/>
      <c r="I82" s="125"/>
    </row>
  </sheetData>
  <mergeCells count="1">
    <mergeCell ref="A3:J3"/>
  </mergeCells>
  <conditionalFormatting sqref="E5:E67 E69:E76">
    <cfRule type="expression" dxfId="3" priority="2">
      <formula>$E5=#REF!</formula>
    </cfRule>
  </conditionalFormatting>
  <pageMargins left="0.25" right="0.25" top="0.75" bottom="0.75" header="0.3" footer="0.3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7FFE00"/>
    <pageSetUpPr fitToPage="1"/>
  </sheetPr>
  <dimension ref="A1:AMJ59"/>
  <sheetViews>
    <sheetView zoomScaleNormal="100" workbookViewId="0">
      <selection activeCell="A14" sqref="A14:XFD14"/>
    </sheetView>
  </sheetViews>
  <sheetFormatPr defaultColWidth="10.5703125" defaultRowHeight="15" x14ac:dyDescent="0.25"/>
  <cols>
    <col min="1" max="1" width="3.28515625" style="5" customWidth="1"/>
    <col min="2" max="2" width="40" style="5" customWidth="1"/>
    <col min="3" max="3" width="22.85546875" style="5" customWidth="1"/>
    <col min="4" max="4" width="9.42578125" style="5" customWidth="1"/>
    <col min="5" max="5" width="12.7109375" style="5" customWidth="1"/>
    <col min="6" max="6" width="11.7109375" style="5" customWidth="1"/>
    <col min="7" max="7" width="10.5703125" style="5"/>
    <col min="8" max="8" width="12.5703125" style="5" customWidth="1"/>
    <col min="9" max="9" width="12" style="5" customWidth="1"/>
    <col min="10" max="10" width="16.85546875" style="5" customWidth="1"/>
    <col min="11" max="256" width="10.5703125" style="5"/>
    <col min="257" max="257" width="3.28515625" style="5" customWidth="1"/>
    <col min="258" max="258" width="40" style="5" customWidth="1"/>
    <col min="259" max="259" width="22.85546875" style="5" customWidth="1"/>
    <col min="260" max="260" width="9.42578125" style="5" customWidth="1"/>
    <col min="261" max="261" width="12.28515625" style="5" customWidth="1"/>
    <col min="262" max="263" width="10.5703125" style="5"/>
    <col min="264" max="264" width="12.5703125" style="5" customWidth="1"/>
    <col min="265" max="265" width="12" style="5" customWidth="1"/>
    <col min="266" max="512" width="10.5703125" style="5"/>
    <col min="513" max="513" width="3.28515625" style="5" customWidth="1"/>
    <col min="514" max="514" width="40" style="5" customWidth="1"/>
    <col min="515" max="515" width="22.85546875" style="5" customWidth="1"/>
    <col min="516" max="516" width="9.42578125" style="5" customWidth="1"/>
    <col min="517" max="517" width="12.28515625" style="5" customWidth="1"/>
    <col min="518" max="519" width="10.5703125" style="5"/>
    <col min="520" max="520" width="12.5703125" style="5" customWidth="1"/>
    <col min="521" max="521" width="12" style="5" customWidth="1"/>
    <col min="522" max="768" width="10.5703125" style="5"/>
    <col min="769" max="769" width="3.28515625" style="5" customWidth="1"/>
    <col min="770" max="770" width="40" style="5" customWidth="1"/>
    <col min="771" max="771" width="22.85546875" style="5" customWidth="1"/>
    <col min="772" max="772" width="9.42578125" style="5" customWidth="1"/>
    <col min="773" max="773" width="12.28515625" style="5" customWidth="1"/>
    <col min="774" max="775" width="10.5703125" style="5"/>
    <col min="776" max="776" width="12.5703125" style="5" customWidth="1"/>
    <col min="777" max="777" width="12" style="5" customWidth="1"/>
    <col min="778" max="1021" width="10.5703125" style="5"/>
    <col min="1022" max="1024" width="11.5703125" customWidth="1"/>
  </cols>
  <sheetData>
    <row r="1" spans="1:1024" ht="12.75" customHeight="1" x14ac:dyDescent="0.25">
      <c r="A1" s="215" t="s">
        <v>1133</v>
      </c>
      <c r="B1" s="217"/>
      <c r="C1" s="9"/>
      <c r="D1" s="10"/>
      <c r="E1" s="9"/>
      <c r="F1" s="9"/>
    </row>
    <row r="2" spans="1:1024" ht="12" customHeight="1" x14ac:dyDescent="0.25">
      <c r="A2" s="218" t="s">
        <v>1132</v>
      </c>
      <c r="B2" s="219"/>
      <c r="C2" s="150"/>
      <c r="D2" s="150"/>
      <c r="E2" s="150"/>
      <c r="F2" s="150"/>
      <c r="I2" s="125"/>
      <c r="AMH2" s="5"/>
    </row>
    <row r="3" spans="1:1024" s="15" customFormat="1" x14ac:dyDescent="0.25">
      <c r="A3" s="152" t="s">
        <v>791</v>
      </c>
      <c r="B3" s="153"/>
      <c r="C3" s="153"/>
      <c r="D3" s="153"/>
      <c r="E3" s="153"/>
      <c r="F3" s="153"/>
      <c r="G3" s="153"/>
      <c r="H3" s="153"/>
      <c r="I3" s="153"/>
      <c r="J3" s="153"/>
      <c r="AMI3"/>
      <c r="AMJ3"/>
    </row>
    <row r="4" spans="1:1024" s="20" customFormat="1" ht="38.25" x14ac:dyDescent="0.25">
      <c r="A4" s="112" t="s">
        <v>1</v>
      </c>
      <c r="B4" s="112" t="s">
        <v>2</v>
      </c>
      <c r="C4" s="112" t="s">
        <v>3</v>
      </c>
      <c r="D4" s="112" t="s">
        <v>4</v>
      </c>
      <c r="E4" s="112" t="s">
        <v>5</v>
      </c>
      <c r="F4" s="112" t="s">
        <v>6</v>
      </c>
      <c r="G4" s="112" t="s">
        <v>7</v>
      </c>
      <c r="H4" s="112" t="s">
        <v>8</v>
      </c>
      <c r="I4" s="112" t="s">
        <v>9</v>
      </c>
      <c r="J4" s="112" t="s">
        <v>648</v>
      </c>
      <c r="K4" s="19" t="s">
        <v>10</v>
      </c>
      <c r="AMI4"/>
      <c r="AMJ4"/>
    </row>
    <row r="5" spans="1:1024" s="20" customFormat="1" ht="25.5" x14ac:dyDescent="0.25">
      <c r="A5" s="123">
        <v>1</v>
      </c>
      <c r="B5" s="151" t="s">
        <v>792</v>
      </c>
      <c r="C5" s="151" t="s">
        <v>672</v>
      </c>
      <c r="D5" s="147">
        <v>3</v>
      </c>
      <c r="E5" s="238"/>
      <c r="F5" s="47"/>
      <c r="G5" s="130"/>
      <c r="H5" s="49"/>
      <c r="I5" s="50"/>
      <c r="J5" s="51"/>
      <c r="K5" s="27"/>
      <c r="AMI5"/>
      <c r="AMJ5"/>
    </row>
    <row r="6" spans="1:1024" ht="38.25" x14ac:dyDescent="0.25">
      <c r="A6" s="123">
        <v>2</v>
      </c>
      <c r="B6" s="154" t="s">
        <v>793</v>
      </c>
      <c r="C6" s="151" t="s">
        <v>794</v>
      </c>
      <c r="D6" s="147">
        <v>12</v>
      </c>
      <c r="E6" s="238"/>
      <c r="F6" s="47"/>
      <c r="G6" s="130"/>
      <c r="H6" s="49"/>
      <c r="I6" s="50"/>
      <c r="J6" s="51"/>
      <c r="K6" s="27"/>
    </row>
    <row r="7" spans="1:1024" x14ac:dyDescent="0.25">
      <c r="A7" s="123">
        <v>3</v>
      </c>
      <c r="B7" s="154" t="s">
        <v>795</v>
      </c>
      <c r="C7" s="151" t="s">
        <v>796</v>
      </c>
      <c r="D7" s="147">
        <v>3</v>
      </c>
      <c r="E7" s="238"/>
      <c r="F7" s="47"/>
      <c r="G7" s="130"/>
      <c r="H7" s="49"/>
      <c r="I7" s="50"/>
      <c r="J7" s="51"/>
      <c r="K7" s="27"/>
    </row>
    <row r="8" spans="1:1024" x14ac:dyDescent="0.25">
      <c r="A8" s="123">
        <v>4</v>
      </c>
      <c r="B8" s="155" t="s">
        <v>797</v>
      </c>
      <c r="C8" s="141" t="s">
        <v>150</v>
      </c>
      <c r="D8" s="37">
        <v>50</v>
      </c>
      <c r="E8" s="238"/>
      <c r="F8" s="47"/>
      <c r="G8" s="130"/>
      <c r="H8" s="49"/>
      <c r="I8" s="50"/>
      <c r="J8" s="51"/>
      <c r="K8" s="27"/>
    </row>
    <row r="9" spans="1:1024" ht="102" x14ac:dyDescent="0.25">
      <c r="A9" s="123">
        <v>5</v>
      </c>
      <c r="B9" s="154" t="s">
        <v>798</v>
      </c>
      <c r="C9" s="151" t="s">
        <v>799</v>
      </c>
      <c r="D9" s="156">
        <v>5</v>
      </c>
      <c r="E9" s="238"/>
      <c r="F9" s="47"/>
      <c r="G9" s="130"/>
      <c r="H9" s="49"/>
      <c r="I9" s="50"/>
      <c r="J9" s="51"/>
      <c r="K9" s="27"/>
    </row>
    <row r="10" spans="1:1024" ht="25.5" x14ac:dyDescent="0.25">
      <c r="A10" s="123">
        <v>6</v>
      </c>
      <c r="B10" s="157" t="s">
        <v>800</v>
      </c>
      <c r="C10" s="151" t="s">
        <v>801</v>
      </c>
      <c r="D10" s="156">
        <v>5</v>
      </c>
      <c r="E10" s="238"/>
      <c r="F10" s="47"/>
      <c r="G10" s="130"/>
      <c r="H10" s="49"/>
      <c r="I10" s="50"/>
      <c r="J10" s="51"/>
      <c r="K10" s="27"/>
    </row>
    <row r="11" spans="1:1024" ht="26.25" customHeight="1" x14ac:dyDescent="0.25">
      <c r="A11" s="123">
        <v>7</v>
      </c>
      <c r="B11" s="158" t="s">
        <v>802</v>
      </c>
      <c r="C11" s="110" t="s">
        <v>672</v>
      </c>
      <c r="D11" s="118">
        <v>60</v>
      </c>
      <c r="E11" s="238"/>
      <c r="F11" s="47"/>
      <c r="G11" s="130"/>
      <c r="H11" s="49"/>
      <c r="I11" s="50"/>
      <c r="J11" s="51"/>
      <c r="K11" s="27"/>
    </row>
    <row r="12" spans="1:1024" ht="24.75" x14ac:dyDescent="0.25">
      <c r="A12" s="123">
        <v>8</v>
      </c>
      <c r="B12" s="158" t="s">
        <v>803</v>
      </c>
      <c r="C12" s="110" t="s">
        <v>672</v>
      </c>
      <c r="D12" s="37">
        <v>60</v>
      </c>
      <c r="E12" s="238"/>
      <c r="F12" s="47"/>
      <c r="G12" s="130"/>
      <c r="H12" s="49"/>
      <c r="I12" s="50"/>
      <c r="J12" s="51"/>
      <c r="K12" s="27"/>
    </row>
    <row r="13" spans="1:1024" x14ac:dyDescent="0.25">
      <c r="A13" s="123">
        <v>9</v>
      </c>
      <c r="B13" s="155" t="s">
        <v>804</v>
      </c>
      <c r="C13" s="110" t="s">
        <v>805</v>
      </c>
      <c r="D13" s="37">
        <v>5</v>
      </c>
      <c r="E13" s="238"/>
      <c r="F13" s="47"/>
      <c r="G13" s="130"/>
      <c r="H13" s="49"/>
      <c r="I13" s="50"/>
      <c r="J13" s="51"/>
      <c r="K13" s="27"/>
    </row>
    <row r="14" spans="1:1024" x14ac:dyDescent="0.25">
      <c r="A14" s="123">
        <v>11</v>
      </c>
      <c r="B14" s="151" t="s">
        <v>806</v>
      </c>
      <c r="C14" s="159" t="s">
        <v>807</v>
      </c>
      <c r="D14" s="160">
        <v>70</v>
      </c>
      <c r="E14" s="238"/>
      <c r="F14" s="47"/>
      <c r="G14" s="130"/>
      <c r="H14" s="49"/>
      <c r="I14" s="50"/>
      <c r="J14" s="51"/>
      <c r="K14" s="27"/>
    </row>
    <row r="15" spans="1:1024" x14ac:dyDescent="0.25">
      <c r="A15" s="123">
        <v>12</v>
      </c>
      <c r="B15" s="151" t="s">
        <v>808</v>
      </c>
      <c r="C15" s="110" t="s">
        <v>809</v>
      </c>
      <c r="D15" s="37">
        <v>30</v>
      </c>
      <c r="E15" s="238"/>
      <c r="F15" s="47"/>
      <c r="G15" s="130"/>
      <c r="H15" s="49"/>
      <c r="I15" s="50"/>
      <c r="J15" s="51"/>
      <c r="K15" s="27"/>
    </row>
    <row r="16" spans="1:1024" ht="26.25" x14ac:dyDescent="0.25">
      <c r="A16" s="123">
        <v>13</v>
      </c>
      <c r="B16" s="151" t="s">
        <v>810</v>
      </c>
      <c r="C16" s="110" t="s">
        <v>811</v>
      </c>
      <c r="D16" s="37">
        <v>4</v>
      </c>
      <c r="E16" s="238"/>
      <c r="F16" s="47"/>
      <c r="G16" s="130"/>
      <c r="H16" s="49"/>
      <c r="I16" s="50"/>
      <c r="J16" s="51"/>
      <c r="K16" s="27"/>
    </row>
    <row r="17" spans="1:1022" x14ac:dyDescent="0.25">
      <c r="A17" s="123">
        <v>14</v>
      </c>
      <c r="B17" s="151" t="s">
        <v>812</v>
      </c>
      <c r="C17" s="110" t="s">
        <v>153</v>
      </c>
      <c r="D17" s="37">
        <v>4</v>
      </c>
      <c r="E17" s="238"/>
      <c r="F17" s="47"/>
      <c r="G17" s="130"/>
      <c r="H17" s="49"/>
      <c r="I17" s="50"/>
      <c r="J17" s="51"/>
      <c r="K17" s="27"/>
    </row>
    <row r="18" spans="1:1022" ht="36.75" customHeight="1" x14ac:dyDescent="0.25">
      <c r="A18" s="123">
        <v>15</v>
      </c>
      <c r="B18" s="161" t="s">
        <v>813</v>
      </c>
      <c r="C18" s="110" t="s">
        <v>814</v>
      </c>
      <c r="D18" s="37">
        <v>3</v>
      </c>
      <c r="E18" s="238"/>
      <c r="F18" s="47"/>
      <c r="G18" s="130"/>
      <c r="H18" s="49"/>
      <c r="I18" s="50"/>
      <c r="J18" s="51"/>
      <c r="K18" s="27"/>
    </row>
    <row r="19" spans="1:1022" ht="25.5" x14ac:dyDescent="0.25">
      <c r="A19" s="123">
        <v>16</v>
      </c>
      <c r="B19" s="151" t="s">
        <v>815</v>
      </c>
      <c r="C19" s="159" t="s">
        <v>672</v>
      </c>
      <c r="D19" s="160">
        <v>3</v>
      </c>
      <c r="E19" s="238"/>
      <c r="F19" s="47"/>
      <c r="G19" s="130"/>
      <c r="H19" s="49"/>
      <c r="I19" s="50"/>
      <c r="J19" s="51"/>
      <c r="K19" s="27"/>
    </row>
    <row r="20" spans="1:1022" ht="28.5" customHeight="1" x14ac:dyDescent="0.25">
      <c r="A20" s="123">
        <v>17</v>
      </c>
      <c r="B20" s="159" t="s">
        <v>816</v>
      </c>
      <c r="C20" s="162" t="s">
        <v>817</v>
      </c>
      <c r="D20" s="163">
        <v>1</v>
      </c>
      <c r="E20" s="238"/>
      <c r="F20" s="47"/>
      <c r="G20" s="130"/>
      <c r="H20" s="49"/>
      <c r="I20" s="50"/>
      <c r="J20" s="51"/>
      <c r="K20" s="164"/>
      <c r="L20" s="1"/>
      <c r="AMH20" s="5"/>
    </row>
    <row r="21" spans="1:1022" x14ac:dyDescent="0.25">
      <c r="A21" s="123">
        <v>18</v>
      </c>
      <c r="B21" s="154" t="s">
        <v>818</v>
      </c>
      <c r="C21" s="159" t="s">
        <v>153</v>
      </c>
      <c r="D21" s="160">
        <v>2</v>
      </c>
      <c r="E21" s="238"/>
      <c r="F21" s="47"/>
      <c r="G21" s="130"/>
      <c r="H21" s="49"/>
      <c r="I21" s="50"/>
      <c r="J21" s="51"/>
      <c r="K21" s="27"/>
    </row>
    <row r="22" spans="1:1022" x14ac:dyDescent="0.25">
      <c r="A22" s="123">
        <v>19</v>
      </c>
      <c r="B22" s="154" t="s">
        <v>819</v>
      </c>
      <c r="C22" s="159" t="s">
        <v>600</v>
      </c>
      <c r="D22" s="160">
        <v>5</v>
      </c>
      <c r="E22" s="238"/>
      <c r="F22" s="47"/>
      <c r="G22" s="130"/>
      <c r="H22" s="49"/>
      <c r="I22" s="50"/>
      <c r="J22" s="51"/>
      <c r="K22" s="27"/>
    </row>
    <row r="23" spans="1:1022" x14ac:dyDescent="0.25">
      <c r="A23" s="123">
        <v>20</v>
      </c>
      <c r="B23" s="155" t="s">
        <v>820</v>
      </c>
      <c r="C23" s="110" t="s">
        <v>821</v>
      </c>
      <c r="D23" s="37">
        <v>2</v>
      </c>
      <c r="E23" s="238"/>
      <c r="F23" s="47"/>
      <c r="G23" s="130"/>
      <c r="H23" s="49"/>
      <c r="I23" s="50"/>
      <c r="J23" s="51"/>
      <c r="K23" s="27"/>
    </row>
    <row r="24" spans="1:1022" x14ac:dyDescent="0.25">
      <c r="A24" s="123">
        <v>21</v>
      </c>
      <c r="B24" s="155" t="s">
        <v>822</v>
      </c>
      <c r="C24" s="110" t="s">
        <v>823</v>
      </c>
      <c r="D24" s="37">
        <v>5</v>
      </c>
      <c r="E24" s="238"/>
      <c r="F24" s="47"/>
      <c r="G24" s="130"/>
      <c r="H24" s="49"/>
      <c r="I24" s="50"/>
      <c r="J24" s="51"/>
      <c r="K24" s="27"/>
    </row>
    <row r="25" spans="1:1022" x14ac:dyDescent="0.25">
      <c r="A25" s="123">
        <v>22</v>
      </c>
      <c r="B25" s="155" t="s">
        <v>824</v>
      </c>
      <c r="C25" s="110" t="s">
        <v>81</v>
      </c>
      <c r="D25" s="37">
        <v>30</v>
      </c>
      <c r="E25" s="238"/>
      <c r="F25" s="47"/>
      <c r="G25" s="130"/>
      <c r="H25" s="49"/>
      <c r="I25" s="50"/>
      <c r="J25" s="51"/>
      <c r="K25" s="27"/>
    </row>
    <row r="26" spans="1:1022" x14ac:dyDescent="0.25">
      <c r="A26" s="123">
        <v>23</v>
      </c>
      <c r="B26" s="165" t="s">
        <v>825</v>
      </c>
      <c r="C26" s="165" t="s">
        <v>826</v>
      </c>
      <c r="D26" s="166">
        <v>22</v>
      </c>
      <c r="E26" s="239"/>
      <c r="F26" s="25"/>
      <c r="G26" s="130"/>
      <c r="H26" s="49"/>
      <c r="I26" s="28"/>
      <c r="J26" s="27"/>
      <c r="K26" s="27"/>
    </row>
    <row r="27" spans="1:1022" x14ac:dyDescent="0.25">
      <c r="A27" s="123">
        <v>24</v>
      </c>
      <c r="B27" s="151" t="s">
        <v>827</v>
      </c>
      <c r="C27" s="159" t="s">
        <v>828</v>
      </c>
      <c r="D27" s="160">
        <v>60</v>
      </c>
      <c r="E27" s="238"/>
      <c r="F27" s="47"/>
      <c r="G27" s="130"/>
      <c r="H27" s="49"/>
      <c r="I27" s="50"/>
      <c r="J27" s="51"/>
      <c r="K27" s="27"/>
    </row>
    <row r="28" spans="1:1022" ht="38.25" x14ac:dyDescent="0.25">
      <c r="A28" s="123">
        <v>25</v>
      </c>
      <c r="B28" s="151" t="s">
        <v>829</v>
      </c>
      <c r="C28" s="159" t="s">
        <v>830</v>
      </c>
      <c r="D28" s="160">
        <v>600</v>
      </c>
      <c r="E28" s="238"/>
      <c r="F28" s="47"/>
      <c r="G28" s="130"/>
      <c r="H28" s="49"/>
      <c r="I28" s="50"/>
      <c r="J28" s="51"/>
      <c r="K28" s="27"/>
    </row>
    <row r="29" spans="1:1022" x14ac:dyDescent="0.25">
      <c r="A29" s="123">
        <v>26</v>
      </c>
      <c r="B29" s="151" t="s">
        <v>831</v>
      </c>
      <c r="C29" s="159" t="s">
        <v>830</v>
      </c>
      <c r="D29" s="160">
        <v>100</v>
      </c>
      <c r="E29" s="238"/>
      <c r="F29" s="47"/>
      <c r="G29" s="130"/>
      <c r="H29" s="49"/>
      <c r="I29" s="50"/>
      <c r="J29" s="51"/>
      <c r="K29" s="27"/>
    </row>
    <row r="30" spans="1:1022" ht="25.5" x14ac:dyDescent="0.25">
      <c r="A30" s="123">
        <v>27</v>
      </c>
      <c r="B30" s="151" t="s">
        <v>832</v>
      </c>
      <c r="C30" s="159" t="s">
        <v>790</v>
      </c>
      <c r="D30" s="160">
        <v>70</v>
      </c>
      <c r="E30" s="238"/>
      <c r="F30" s="47"/>
      <c r="G30" s="130"/>
      <c r="H30" s="49"/>
      <c r="I30" s="50"/>
      <c r="J30" s="51"/>
      <c r="K30" s="27"/>
    </row>
    <row r="31" spans="1:1022" x14ac:dyDescent="0.25">
      <c r="A31" s="123">
        <v>28</v>
      </c>
      <c r="B31" s="167" t="s">
        <v>833</v>
      </c>
      <c r="C31" s="162" t="s">
        <v>834</v>
      </c>
      <c r="D31" s="159">
        <v>5</v>
      </c>
      <c r="E31" s="238"/>
      <c r="F31" s="47"/>
      <c r="G31" s="130"/>
      <c r="H31" s="49"/>
      <c r="I31" s="50"/>
      <c r="J31" s="51"/>
      <c r="K31" s="27"/>
    </row>
    <row r="32" spans="1:1022" x14ac:dyDescent="0.25">
      <c r="A32" s="123">
        <v>29</v>
      </c>
      <c r="B32" s="167" t="s">
        <v>835</v>
      </c>
      <c r="C32" s="162" t="s">
        <v>836</v>
      </c>
      <c r="D32" s="159">
        <v>3</v>
      </c>
      <c r="E32" s="238"/>
      <c r="F32" s="47"/>
      <c r="G32" s="130"/>
      <c r="H32" s="49"/>
      <c r="I32" s="50"/>
      <c r="J32" s="51"/>
      <c r="K32" s="27"/>
    </row>
    <row r="33" spans="1:12" x14ac:dyDescent="0.25">
      <c r="A33" s="123">
        <v>30</v>
      </c>
      <c r="B33" s="151" t="s">
        <v>837</v>
      </c>
      <c r="C33" s="159" t="s">
        <v>790</v>
      </c>
      <c r="D33" s="160">
        <v>25</v>
      </c>
      <c r="E33" s="238"/>
      <c r="F33" s="47"/>
      <c r="G33" s="130"/>
      <c r="H33" s="49"/>
      <c r="I33" s="50"/>
      <c r="J33" s="51"/>
      <c r="K33" s="27"/>
    </row>
    <row r="34" spans="1:12" x14ac:dyDescent="0.25">
      <c r="A34" s="123">
        <v>31</v>
      </c>
      <c r="B34" s="151" t="s">
        <v>838</v>
      </c>
      <c r="C34" s="159" t="s">
        <v>839</v>
      </c>
      <c r="D34" s="160">
        <v>20</v>
      </c>
      <c r="E34" s="238"/>
      <c r="F34" s="47"/>
      <c r="G34" s="130"/>
      <c r="H34" s="49"/>
      <c r="I34" s="50"/>
      <c r="J34" s="51"/>
      <c r="K34" s="27"/>
    </row>
    <row r="35" spans="1:12" x14ac:dyDescent="0.25">
      <c r="A35" s="123">
        <v>32</v>
      </c>
      <c r="B35" s="151" t="s">
        <v>840</v>
      </c>
      <c r="C35" s="159" t="s">
        <v>841</v>
      </c>
      <c r="D35" s="160">
        <v>3</v>
      </c>
      <c r="E35" s="238"/>
      <c r="F35" s="47"/>
      <c r="G35" s="130"/>
      <c r="H35" s="49"/>
      <c r="I35" s="50"/>
      <c r="J35" s="51"/>
      <c r="K35" s="27"/>
    </row>
    <row r="36" spans="1:12" x14ac:dyDescent="0.25">
      <c r="A36" s="123">
        <v>33</v>
      </c>
      <c r="B36" s="151" t="s">
        <v>842</v>
      </c>
      <c r="C36" s="159" t="s">
        <v>843</v>
      </c>
      <c r="D36" s="160">
        <v>170</v>
      </c>
      <c r="E36" s="238"/>
      <c r="F36" s="47"/>
      <c r="G36" s="130"/>
      <c r="H36" s="49"/>
      <c r="I36" s="50"/>
      <c r="J36" s="51"/>
      <c r="K36" s="27"/>
    </row>
    <row r="37" spans="1:12" x14ac:dyDescent="0.25">
      <c r="A37" s="123">
        <v>34</v>
      </c>
      <c r="B37" s="151" t="s">
        <v>844</v>
      </c>
      <c r="C37" s="159" t="s">
        <v>843</v>
      </c>
      <c r="D37" s="160">
        <v>50</v>
      </c>
      <c r="E37" s="238"/>
      <c r="F37" s="47"/>
      <c r="G37" s="130"/>
      <c r="H37" s="49"/>
      <c r="I37" s="50"/>
      <c r="J37" s="51"/>
      <c r="K37" s="27"/>
    </row>
    <row r="38" spans="1:12" x14ac:dyDescent="0.25">
      <c r="A38" s="123">
        <v>35</v>
      </c>
      <c r="B38" s="151" t="s">
        <v>845</v>
      </c>
      <c r="C38" s="159" t="s">
        <v>846</v>
      </c>
      <c r="D38" s="160">
        <v>10</v>
      </c>
      <c r="E38" s="238"/>
      <c r="F38" s="47"/>
      <c r="G38" s="130"/>
      <c r="H38" s="49"/>
      <c r="I38" s="50"/>
      <c r="J38" s="51"/>
      <c r="K38" s="27"/>
      <c r="L38"/>
    </row>
    <row r="39" spans="1:12" x14ac:dyDescent="0.25">
      <c r="A39" s="123">
        <v>36</v>
      </c>
      <c r="B39" s="151" t="s">
        <v>847</v>
      </c>
      <c r="C39" s="159" t="s">
        <v>848</v>
      </c>
      <c r="D39" s="160">
        <v>20</v>
      </c>
      <c r="E39" s="238"/>
      <c r="F39" s="47"/>
      <c r="G39" s="130"/>
      <c r="H39" s="49"/>
      <c r="I39" s="50"/>
      <c r="J39" s="51"/>
      <c r="K39" s="27"/>
    </row>
    <row r="40" spans="1:12" x14ac:dyDescent="0.25">
      <c r="A40" s="123">
        <v>37</v>
      </c>
      <c r="B40" s="151" t="s">
        <v>849</v>
      </c>
      <c r="C40" s="159" t="s">
        <v>850</v>
      </c>
      <c r="D40" s="160">
        <v>5</v>
      </c>
      <c r="E40" s="238"/>
      <c r="F40" s="47"/>
      <c r="G40" s="130"/>
      <c r="H40" s="49"/>
      <c r="I40" s="50"/>
      <c r="J40" s="51"/>
      <c r="K40" s="27"/>
    </row>
    <row r="41" spans="1:12" ht="25.5" x14ac:dyDescent="0.25">
      <c r="A41" s="123">
        <v>38</v>
      </c>
      <c r="B41" s="151" t="s">
        <v>851</v>
      </c>
      <c r="C41" s="159" t="s">
        <v>852</v>
      </c>
      <c r="D41" s="160">
        <v>5</v>
      </c>
      <c r="E41" s="238"/>
      <c r="F41" s="47"/>
      <c r="G41" s="130"/>
      <c r="H41" s="49"/>
      <c r="I41" s="50"/>
      <c r="J41" s="51"/>
      <c r="K41" s="27"/>
    </row>
    <row r="42" spans="1:12" x14ac:dyDescent="0.25">
      <c r="A42" s="123">
        <v>39</v>
      </c>
      <c r="B42" s="151" t="s">
        <v>853</v>
      </c>
      <c r="C42" s="159" t="s">
        <v>854</v>
      </c>
      <c r="D42" s="160">
        <v>200</v>
      </c>
      <c r="E42" s="238"/>
      <c r="F42" s="47"/>
      <c r="G42" s="130"/>
      <c r="H42" s="49"/>
      <c r="I42" s="50"/>
      <c r="J42" s="51"/>
      <c r="K42" s="27"/>
    </row>
    <row r="43" spans="1:12" x14ac:dyDescent="0.25">
      <c r="A43" s="123">
        <v>40</v>
      </c>
      <c r="B43" s="151" t="s">
        <v>855</v>
      </c>
      <c r="C43" s="159" t="s">
        <v>854</v>
      </c>
      <c r="D43" s="160">
        <v>50</v>
      </c>
      <c r="E43" s="238"/>
      <c r="F43" s="47"/>
      <c r="G43" s="130"/>
      <c r="H43" s="49"/>
      <c r="I43" s="50"/>
      <c r="J43" s="51"/>
      <c r="K43" s="27"/>
    </row>
    <row r="44" spans="1:12" x14ac:dyDescent="0.25">
      <c r="A44" s="123">
        <v>41</v>
      </c>
      <c r="B44" s="151" t="s">
        <v>856</v>
      </c>
      <c r="C44" s="159" t="s">
        <v>857</v>
      </c>
      <c r="D44" s="160">
        <v>10</v>
      </c>
      <c r="E44" s="238"/>
      <c r="F44" s="47"/>
      <c r="G44" s="130"/>
      <c r="H44" s="49"/>
      <c r="I44" s="50"/>
      <c r="J44" s="51"/>
      <c r="K44" s="27"/>
    </row>
    <row r="45" spans="1:12" x14ac:dyDescent="0.25">
      <c r="A45" s="123">
        <v>42</v>
      </c>
      <c r="B45" s="151" t="s">
        <v>858</v>
      </c>
      <c r="C45" s="159" t="s">
        <v>859</v>
      </c>
      <c r="D45" s="160">
        <v>40</v>
      </c>
      <c r="E45" s="238"/>
      <c r="F45" s="47"/>
      <c r="G45" s="130"/>
      <c r="H45" s="49"/>
      <c r="I45" s="50"/>
      <c r="J45" s="51"/>
      <c r="K45" s="27"/>
    </row>
    <row r="46" spans="1:12" x14ac:dyDescent="0.25">
      <c r="A46" s="123">
        <v>43</v>
      </c>
      <c r="B46" s="165" t="s">
        <v>860</v>
      </c>
      <c r="C46" s="165" t="s">
        <v>543</v>
      </c>
      <c r="D46" s="166">
        <v>6</v>
      </c>
      <c r="E46" s="239"/>
      <c r="F46" s="25"/>
      <c r="G46" s="130"/>
      <c r="H46" s="49"/>
      <c r="I46" s="28"/>
      <c r="J46" s="27"/>
      <c r="K46" s="27"/>
    </row>
    <row r="47" spans="1:12" ht="30" customHeight="1" x14ac:dyDescent="0.25">
      <c r="A47" s="123">
        <v>44</v>
      </c>
      <c r="B47" s="151" t="s">
        <v>861</v>
      </c>
      <c r="C47" s="159" t="s">
        <v>862</v>
      </c>
      <c r="D47" s="160">
        <v>150</v>
      </c>
      <c r="E47" s="238"/>
      <c r="F47" s="47"/>
      <c r="G47" s="130"/>
      <c r="H47" s="49"/>
      <c r="I47" s="50"/>
      <c r="J47" s="51"/>
      <c r="K47" s="27"/>
    </row>
    <row r="48" spans="1:12" ht="30" customHeight="1" x14ac:dyDescent="0.25">
      <c r="A48" s="123">
        <v>45</v>
      </c>
      <c r="B48" s="168" t="s">
        <v>863</v>
      </c>
      <c r="C48" s="159" t="s">
        <v>236</v>
      </c>
      <c r="D48" s="160">
        <v>1</v>
      </c>
      <c r="E48" s="238"/>
      <c r="F48" s="47"/>
      <c r="G48" s="130"/>
      <c r="H48" s="49"/>
      <c r="I48" s="50"/>
      <c r="J48" s="51"/>
      <c r="K48" s="27"/>
    </row>
    <row r="49" spans="1:11" ht="30" customHeight="1" x14ac:dyDescent="0.25">
      <c r="A49" s="123">
        <v>46</v>
      </c>
      <c r="B49" s="165" t="s">
        <v>864</v>
      </c>
      <c r="C49" s="165" t="s">
        <v>35</v>
      </c>
      <c r="D49" s="166">
        <v>18</v>
      </c>
      <c r="E49" s="239"/>
      <c r="F49" s="25"/>
      <c r="G49" s="130"/>
      <c r="H49" s="49"/>
      <c r="I49" s="28"/>
      <c r="J49" s="37"/>
      <c r="K49" s="27"/>
    </row>
    <row r="50" spans="1:11" ht="30" customHeight="1" x14ac:dyDescent="0.25">
      <c r="A50" s="123">
        <v>47</v>
      </c>
      <c r="B50" s="169" t="s">
        <v>865</v>
      </c>
      <c r="C50" s="159" t="s">
        <v>181</v>
      </c>
      <c r="D50" s="160">
        <v>3</v>
      </c>
      <c r="E50" s="238"/>
      <c r="F50" s="47"/>
      <c r="G50" s="130"/>
      <c r="H50" s="49"/>
      <c r="I50" s="50"/>
      <c r="J50" s="51"/>
      <c r="K50" s="27"/>
    </row>
    <row r="51" spans="1:11" x14ac:dyDescent="0.25">
      <c r="A51" s="123">
        <v>48</v>
      </c>
      <c r="B51" s="151" t="s">
        <v>866</v>
      </c>
      <c r="C51" s="159" t="s">
        <v>867</v>
      </c>
      <c r="D51" s="160">
        <v>20</v>
      </c>
      <c r="E51" s="238"/>
      <c r="F51" s="47"/>
      <c r="G51" s="130"/>
      <c r="H51" s="49"/>
      <c r="I51" s="50"/>
      <c r="J51" s="51"/>
      <c r="K51" s="27"/>
    </row>
    <row r="52" spans="1:11" x14ac:dyDescent="0.25">
      <c r="A52" s="123">
        <v>49</v>
      </c>
      <c r="B52" s="151" t="s">
        <v>868</v>
      </c>
      <c r="C52" s="159" t="s">
        <v>29</v>
      </c>
      <c r="D52" s="160">
        <v>1</v>
      </c>
      <c r="E52" s="238"/>
      <c r="F52" s="47"/>
      <c r="G52" s="130"/>
      <c r="H52" s="49"/>
      <c r="I52" s="50"/>
      <c r="J52" s="51"/>
      <c r="K52" s="27"/>
    </row>
    <row r="53" spans="1:11" ht="26.1" customHeight="1" x14ac:dyDescent="0.25">
      <c r="A53" s="123">
        <v>50</v>
      </c>
      <c r="B53" s="151" t="s">
        <v>869</v>
      </c>
      <c r="C53" s="159" t="s">
        <v>672</v>
      </c>
      <c r="D53" s="160">
        <v>10</v>
      </c>
      <c r="E53" s="238"/>
      <c r="F53" s="47"/>
      <c r="G53" s="130"/>
      <c r="H53" s="49"/>
      <c r="I53" s="50"/>
      <c r="J53" s="51"/>
      <c r="K53" s="27"/>
    </row>
    <row r="54" spans="1:11" x14ac:dyDescent="0.25">
      <c r="A54" s="123">
        <v>51</v>
      </c>
      <c r="B54" s="151" t="s">
        <v>870</v>
      </c>
      <c r="C54" s="159" t="s">
        <v>251</v>
      </c>
      <c r="D54" s="160">
        <v>1</v>
      </c>
      <c r="E54" s="238"/>
      <c r="F54" s="47"/>
      <c r="G54" s="130"/>
      <c r="H54" s="49"/>
      <c r="I54" s="50"/>
      <c r="J54" s="51"/>
      <c r="K54" s="27"/>
    </row>
    <row r="55" spans="1:11" ht="15" customHeight="1" x14ac:dyDescent="0.25">
      <c r="A55" s="170"/>
      <c r="B55" s="171" t="s">
        <v>786</v>
      </c>
      <c r="C55" s="170"/>
      <c r="D55" s="170"/>
      <c r="E55" s="170"/>
      <c r="F55" s="172"/>
      <c r="G55" s="137"/>
      <c r="H55" s="216"/>
      <c r="I55" s="173"/>
      <c r="J55" s="170"/>
      <c r="K55" s="27"/>
    </row>
    <row r="56" spans="1:11" x14ac:dyDescent="0.25">
      <c r="A56" s="125"/>
      <c r="B56" s="125"/>
      <c r="C56" s="125"/>
      <c r="D56" s="125"/>
      <c r="E56" s="125"/>
      <c r="F56" s="125"/>
      <c r="G56" s="125"/>
      <c r="H56" s="125"/>
      <c r="I56" s="125"/>
      <c r="J56" s="125"/>
    </row>
    <row r="57" spans="1:11" x14ac:dyDescent="0.25">
      <c r="A57" s="125"/>
      <c r="B57" s="125"/>
      <c r="C57" s="125"/>
      <c r="D57" s="125"/>
      <c r="E57" s="125"/>
      <c r="F57" s="125"/>
      <c r="G57" s="125"/>
      <c r="H57" s="125"/>
      <c r="I57" s="125"/>
      <c r="J57" s="125"/>
    </row>
    <row r="58" spans="1:11" x14ac:dyDescent="0.25">
      <c r="A58" s="125"/>
      <c r="B58" s="126" t="s">
        <v>646</v>
      </c>
      <c r="C58" s="126"/>
      <c r="D58" s="126"/>
      <c r="E58" s="126"/>
      <c r="F58" s="126"/>
      <c r="G58" s="126" t="s">
        <v>655</v>
      </c>
      <c r="H58" s="126"/>
      <c r="I58" s="126"/>
      <c r="J58" s="125"/>
    </row>
    <row r="59" spans="1:11" x14ac:dyDescent="0.25">
      <c r="A59" s="125"/>
      <c r="B59" s="126" t="s">
        <v>656</v>
      </c>
      <c r="C59" s="126"/>
      <c r="D59" s="126"/>
      <c r="E59" s="126"/>
      <c r="F59" s="126"/>
      <c r="G59" s="126" t="s">
        <v>657</v>
      </c>
      <c r="H59" s="126"/>
      <c r="I59" s="125"/>
      <c r="J59" s="125"/>
    </row>
  </sheetData>
  <conditionalFormatting sqref="E26 E46 E49">
    <cfRule type="expression" dxfId="2" priority="2">
      <formula>#REF!=#REF!</formula>
    </cfRule>
  </conditionalFormatting>
  <pageMargins left="0.78749999999999998" right="0.78749999999999998" top="1.05277777777778" bottom="1.05277777777778" header="0.78749999999999998" footer="0.78749999999999998"/>
  <pageSetup paperSize="9" scale="84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7FFE00"/>
    <pageSetUpPr fitToPage="1"/>
  </sheetPr>
  <dimension ref="A1:AMJ74"/>
  <sheetViews>
    <sheetView topLeftCell="A25" zoomScaleNormal="100" workbookViewId="0">
      <selection activeCell="A38" sqref="A38:XFD38"/>
    </sheetView>
  </sheetViews>
  <sheetFormatPr defaultColWidth="10.5703125" defaultRowHeight="15" x14ac:dyDescent="0.25"/>
  <cols>
    <col min="1" max="1" width="3.7109375" style="5" customWidth="1"/>
    <col min="2" max="2" width="37.28515625" style="5" customWidth="1"/>
    <col min="3" max="3" width="22.28515625" style="5" customWidth="1"/>
    <col min="4" max="4" width="7.7109375" style="5" customWidth="1"/>
    <col min="5" max="6" width="12.42578125" style="5" customWidth="1"/>
    <col min="7" max="7" width="8.7109375" style="5" customWidth="1"/>
    <col min="8" max="8" width="12.5703125" style="5" customWidth="1"/>
    <col min="9" max="9" width="11" style="5" customWidth="1"/>
    <col min="10" max="256" width="10.5703125" style="5"/>
    <col min="257" max="257" width="3.7109375" style="5" customWidth="1"/>
    <col min="258" max="258" width="37.28515625" style="5" customWidth="1"/>
    <col min="259" max="259" width="16.28515625" style="5" customWidth="1"/>
    <col min="260" max="260" width="7.7109375" style="5" customWidth="1"/>
    <col min="261" max="261" width="12" style="5" customWidth="1"/>
    <col min="262" max="262" width="12.42578125" style="5" customWidth="1"/>
    <col min="263" max="263" width="8.7109375" style="5" customWidth="1"/>
    <col min="264" max="264" width="12" style="5" customWidth="1"/>
    <col min="265" max="265" width="11" style="5" customWidth="1"/>
    <col min="266" max="512" width="10.5703125" style="5"/>
    <col min="513" max="513" width="3.7109375" style="5" customWidth="1"/>
    <col min="514" max="514" width="37.28515625" style="5" customWidth="1"/>
    <col min="515" max="515" width="16.28515625" style="5" customWidth="1"/>
    <col min="516" max="516" width="7.7109375" style="5" customWidth="1"/>
    <col min="517" max="517" width="12" style="5" customWidth="1"/>
    <col min="518" max="518" width="12.42578125" style="5" customWidth="1"/>
    <col min="519" max="519" width="8.7109375" style="5" customWidth="1"/>
    <col min="520" max="520" width="12" style="5" customWidth="1"/>
    <col min="521" max="521" width="11" style="5" customWidth="1"/>
    <col min="522" max="768" width="10.5703125" style="5"/>
    <col min="769" max="769" width="3.7109375" style="5" customWidth="1"/>
    <col min="770" max="770" width="37.28515625" style="5" customWidth="1"/>
    <col min="771" max="771" width="16.28515625" style="5" customWidth="1"/>
    <col min="772" max="772" width="7.7109375" style="5" customWidth="1"/>
    <col min="773" max="773" width="12" style="5" customWidth="1"/>
    <col min="774" max="774" width="12.42578125" style="5" customWidth="1"/>
    <col min="775" max="775" width="8.7109375" style="5" customWidth="1"/>
    <col min="776" max="776" width="12" style="5" customWidth="1"/>
    <col min="777" max="777" width="11" style="5" customWidth="1"/>
    <col min="778" max="1021" width="10.5703125" style="5"/>
    <col min="1022" max="1024" width="11.5703125" customWidth="1"/>
  </cols>
  <sheetData>
    <row r="1" spans="1:1024" ht="12.75" customHeight="1" x14ac:dyDescent="0.25">
      <c r="A1" s="215" t="s">
        <v>1133</v>
      </c>
      <c r="B1" s="217"/>
      <c r="C1" s="9"/>
      <c r="D1" s="10"/>
      <c r="E1" s="9"/>
      <c r="F1" s="9"/>
    </row>
    <row r="2" spans="1:1024" x14ac:dyDescent="0.25">
      <c r="A2" s="218" t="s">
        <v>1132</v>
      </c>
      <c r="B2" s="219"/>
      <c r="C2" s="8"/>
      <c r="D2" s="8"/>
      <c r="E2" s="8"/>
      <c r="F2" s="8"/>
      <c r="G2" s="8"/>
      <c r="H2" s="13"/>
      <c r="I2" s="8"/>
    </row>
    <row r="3" spans="1:1024" s="15" customFormat="1" ht="12.75" customHeight="1" x14ac:dyDescent="0.25">
      <c r="A3" s="269" t="s">
        <v>873</v>
      </c>
      <c r="B3" s="269"/>
      <c r="C3" s="269"/>
      <c r="D3" s="269"/>
      <c r="E3" s="269"/>
      <c r="F3" s="269"/>
      <c r="G3" s="269"/>
      <c r="H3" s="269"/>
      <c r="I3" s="269"/>
      <c r="AMI3"/>
      <c r="AMJ3"/>
    </row>
    <row r="4" spans="1:1024" s="20" customFormat="1" ht="38.25" x14ac:dyDescent="0.25">
      <c r="A4" s="117" t="s">
        <v>1</v>
      </c>
      <c r="B4" s="117" t="s">
        <v>2</v>
      </c>
      <c r="C4" s="117" t="s">
        <v>3</v>
      </c>
      <c r="D4" s="117" t="s">
        <v>4</v>
      </c>
      <c r="E4" s="117" t="s">
        <v>5</v>
      </c>
      <c r="F4" s="117" t="s">
        <v>6</v>
      </c>
      <c r="G4" s="117" t="s">
        <v>7</v>
      </c>
      <c r="H4" s="117" t="s">
        <v>8</v>
      </c>
      <c r="I4" s="117" t="s">
        <v>9</v>
      </c>
      <c r="J4" s="117" t="s">
        <v>648</v>
      </c>
      <c r="K4" s="19" t="s">
        <v>10</v>
      </c>
      <c r="AMI4"/>
      <c r="AMJ4"/>
    </row>
    <row r="5" spans="1:1024" ht="26.25" x14ac:dyDescent="0.25">
      <c r="A5" s="175">
        <v>1</v>
      </c>
      <c r="B5" s="87" t="s">
        <v>874</v>
      </c>
      <c r="C5" s="87" t="s">
        <v>875</v>
      </c>
      <c r="D5" s="225">
        <v>100</v>
      </c>
      <c r="E5" s="229"/>
      <c r="F5" s="244"/>
      <c r="G5" s="245"/>
      <c r="H5" s="246"/>
      <c r="I5" s="244"/>
      <c r="J5" s="247"/>
      <c r="K5" s="27"/>
    </row>
    <row r="6" spans="1:1024" ht="26.25" x14ac:dyDescent="0.25">
      <c r="A6" s="175">
        <v>2</v>
      </c>
      <c r="B6" s="141" t="s">
        <v>876</v>
      </c>
      <c r="C6" s="110" t="s">
        <v>877</v>
      </c>
      <c r="D6" s="240">
        <v>20</v>
      </c>
      <c r="E6" s="229"/>
      <c r="F6" s="244"/>
      <c r="G6" s="245"/>
      <c r="H6" s="246"/>
      <c r="I6" s="244"/>
      <c r="J6" s="232"/>
      <c r="K6" s="27"/>
    </row>
    <row r="7" spans="1:1024" x14ac:dyDescent="0.25">
      <c r="A7" s="175">
        <v>3</v>
      </c>
      <c r="B7" s="51" t="s">
        <v>878</v>
      </c>
      <c r="C7" s="45" t="s">
        <v>879</v>
      </c>
      <c r="D7" s="241">
        <v>10</v>
      </c>
      <c r="E7" s="248"/>
      <c r="F7" s="244"/>
      <c r="G7" s="245"/>
      <c r="H7" s="246"/>
      <c r="I7" s="244"/>
      <c r="J7" s="249"/>
      <c r="K7" s="27"/>
    </row>
    <row r="8" spans="1:1024" ht="25.5" x14ac:dyDescent="0.25">
      <c r="A8" s="175">
        <v>4</v>
      </c>
      <c r="B8" s="51" t="s">
        <v>880</v>
      </c>
      <c r="C8" s="45" t="s">
        <v>881</v>
      </c>
      <c r="D8" s="241">
        <v>2</v>
      </c>
      <c r="E8" s="248"/>
      <c r="F8" s="244"/>
      <c r="G8" s="245"/>
      <c r="H8" s="246"/>
      <c r="I8" s="244"/>
      <c r="J8" s="249"/>
      <c r="K8" s="27"/>
    </row>
    <row r="9" spans="1:1024" ht="29.85" customHeight="1" x14ac:dyDescent="0.25">
      <c r="A9" s="175">
        <v>5</v>
      </c>
      <c r="B9" s="110" t="s">
        <v>882</v>
      </c>
      <c r="C9" s="110" t="s">
        <v>81</v>
      </c>
      <c r="D9" s="225">
        <v>80</v>
      </c>
      <c r="E9" s="229"/>
      <c r="F9" s="244"/>
      <c r="G9" s="245"/>
      <c r="H9" s="246"/>
      <c r="I9" s="244"/>
      <c r="J9" s="247"/>
      <c r="K9" s="27"/>
      <c r="AMH9" s="5"/>
    </row>
    <row r="10" spans="1:1024" x14ac:dyDescent="0.25">
      <c r="A10" s="175">
        <v>6</v>
      </c>
      <c r="B10" s="110" t="s">
        <v>883</v>
      </c>
      <c r="C10" s="110" t="s">
        <v>300</v>
      </c>
      <c r="D10" s="225">
        <v>50</v>
      </c>
      <c r="E10" s="229"/>
      <c r="F10" s="244"/>
      <c r="G10" s="245"/>
      <c r="H10" s="246"/>
      <c r="I10" s="244"/>
      <c r="J10" s="247"/>
      <c r="K10" s="27"/>
      <c r="AMH10" s="5"/>
    </row>
    <row r="11" spans="1:1024" ht="26.25" x14ac:dyDescent="0.25">
      <c r="A11" s="175">
        <v>7</v>
      </c>
      <c r="B11" s="64" t="s">
        <v>884</v>
      </c>
      <c r="C11" s="64" t="s">
        <v>885</v>
      </c>
      <c r="D11" s="226">
        <v>35</v>
      </c>
      <c r="E11" s="229"/>
      <c r="F11" s="244"/>
      <c r="G11" s="245"/>
      <c r="H11" s="246"/>
      <c r="I11" s="244"/>
      <c r="J11" s="247"/>
      <c r="K11" s="27"/>
    </row>
    <row r="12" spans="1:1024" s="148" customFormat="1" x14ac:dyDescent="0.25">
      <c r="A12" s="175">
        <v>8</v>
      </c>
      <c r="B12" s="176" t="s">
        <v>886</v>
      </c>
      <c r="C12" s="176" t="s">
        <v>745</v>
      </c>
      <c r="D12" s="187">
        <v>100</v>
      </c>
      <c r="E12" s="229"/>
      <c r="F12" s="244"/>
      <c r="G12" s="245"/>
      <c r="H12" s="246"/>
      <c r="I12" s="244"/>
      <c r="J12" s="247"/>
      <c r="K12" s="115"/>
      <c r="AMI12"/>
      <c r="AMJ12"/>
    </row>
    <row r="13" spans="1:1024" s="148" customFormat="1" x14ac:dyDescent="0.25">
      <c r="A13" s="175">
        <v>9</v>
      </c>
      <c r="B13" s="176" t="s">
        <v>887</v>
      </c>
      <c r="C13" s="176" t="s">
        <v>888</v>
      </c>
      <c r="D13" s="187">
        <v>30</v>
      </c>
      <c r="E13" s="229"/>
      <c r="F13" s="244"/>
      <c r="G13" s="245"/>
      <c r="H13" s="246"/>
      <c r="I13" s="244"/>
      <c r="J13" s="247"/>
      <c r="K13" s="115"/>
      <c r="AMI13"/>
      <c r="AMJ13"/>
    </row>
    <row r="14" spans="1:1024" x14ac:dyDescent="0.25">
      <c r="A14" s="175">
        <v>10</v>
      </c>
      <c r="B14" s="110" t="s">
        <v>889</v>
      </c>
      <c r="C14" s="110" t="s">
        <v>284</v>
      </c>
      <c r="D14" s="225">
        <v>10</v>
      </c>
      <c r="E14" s="229"/>
      <c r="F14" s="244"/>
      <c r="G14" s="245"/>
      <c r="H14" s="246"/>
      <c r="I14" s="244"/>
      <c r="J14" s="247"/>
      <c r="K14" s="27"/>
      <c r="AMH14" s="5"/>
    </row>
    <row r="15" spans="1:1024" x14ac:dyDescent="0.25">
      <c r="A15" s="175">
        <v>11</v>
      </c>
      <c r="B15" s="27" t="s">
        <v>890</v>
      </c>
      <c r="C15" s="110" t="s">
        <v>661</v>
      </c>
      <c r="D15" s="225">
        <v>3</v>
      </c>
      <c r="E15" s="229"/>
      <c r="F15" s="244"/>
      <c r="G15" s="245"/>
      <c r="H15" s="246"/>
      <c r="I15" s="244"/>
      <c r="J15" s="247"/>
      <c r="K15" s="27"/>
    </row>
    <row r="16" spans="1:1024" x14ac:dyDescent="0.25">
      <c r="A16" s="175">
        <v>12</v>
      </c>
      <c r="B16" s="27" t="s">
        <v>891</v>
      </c>
      <c r="C16" s="110" t="s">
        <v>661</v>
      </c>
      <c r="D16" s="225">
        <v>3</v>
      </c>
      <c r="E16" s="229"/>
      <c r="F16" s="244"/>
      <c r="G16" s="245"/>
      <c r="H16" s="246"/>
      <c r="I16" s="244"/>
      <c r="J16" s="247"/>
      <c r="K16" s="27"/>
    </row>
    <row r="17" spans="1:11" x14ac:dyDescent="0.25">
      <c r="A17" s="175">
        <v>13</v>
      </c>
      <c r="B17" s="27" t="s">
        <v>892</v>
      </c>
      <c r="C17" s="110" t="s">
        <v>893</v>
      </c>
      <c r="D17" s="225">
        <v>3</v>
      </c>
      <c r="E17" s="229"/>
      <c r="F17" s="244"/>
      <c r="G17" s="245"/>
      <c r="H17" s="246"/>
      <c r="I17" s="244"/>
      <c r="J17" s="247"/>
      <c r="K17" s="27"/>
    </row>
    <row r="18" spans="1:11" x14ac:dyDescent="0.25">
      <c r="A18" s="175">
        <v>14</v>
      </c>
      <c r="B18" s="114" t="s">
        <v>140</v>
      </c>
      <c r="C18" s="64" t="s">
        <v>894</v>
      </c>
      <c r="D18" s="226">
        <v>30</v>
      </c>
      <c r="E18" s="229"/>
      <c r="F18" s="244"/>
      <c r="G18" s="245"/>
      <c r="H18" s="246"/>
      <c r="I18" s="244"/>
      <c r="J18" s="247"/>
      <c r="K18" s="27"/>
    </row>
    <row r="19" spans="1:11" x14ac:dyDescent="0.25">
      <c r="A19" s="175">
        <v>15</v>
      </c>
      <c r="B19" s="51" t="s">
        <v>895</v>
      </c>
      <c r="C19" s="45" t="s">
        <v>896</v>
      </c>
      <c r="D19" s="241">
        <v>2</v>
      </c>
      <c r="E19" s="229"/>
      <c r="F19" s="244"/>
      <c r="G19" s="245"/>
      <c r="H19" s="246"/>
      <c r="I19" s="244"/>
      <c r="J19" s="250"/>
      <c r="K19" s="27"/>
    </row>
    <row r="20" spans="1:11" x14ac:dyDescent="0.25">
      <c r="A20" s="175">
        <v>16</v>
      </c>
      <c r="B20" s="120" t="s">
        <v>897</v>
      </c>
      <c r="C20" s="120" t="s">
        <v>898</v>
      </c>
      <c r="D20" s="226">
        <v>30</v>
      </c>
      <c r="E20" s="229"/>
      <c r="F20" s="244"/>
      <c r="G20" s="245"/>
      <c r="H20" s="246"/>
      <c r="I20" s="244"/>
      <c r="J20" s="247"/>
      <c r="K20" s="27"/>
    </row>
    <row r="21" spans="1:11" x14ac:dyDescent="0.25">
      <c r="A21" s="175">
        <v>17</v>
      </c>
      <c r="B21" s="120" t="s">
        <v>899</v>
      </c>
      <c r="C21" s="120" t="s">
        <v>896</v>
      </c>
      <c r="D21" s="226">
        <v>5</v>
      </c>
      <c r="E21" s="229"/>
      <c r="F21" s="244"/>
      <c r="G21" s="245"/>
      <c r="H21" s="246"/>
      <c r="I21" s="244"/>
      <c r="J21" s="247"/>
      <c r="K21" s="27"/>
    </row>
    <row r="22" spans="1:11" x14ac:dyDescent="0.25">
      <c r="A22" s="175">
        <v>18</v>
      </c>
      <c r="B22" s="87" t="s">
        <v>900</v>
      </c>
      <c r="C22" s="110" t="s">
        <v>660</v>
      </c>
      <c r="D22" s="225">
        <v>5</v>
      </c>
      <c r="E22" s="229"/>
      <c r="F22" s="244"/>
      <c r="G22" s="245"/>
      <c r="H22" s="246"/>
      <c r="I22" s="244"/>
      <c r="J22" s="247"/>
      <c r="K22" s="27"/>
    </row>
    <row r="23" spans="1:11" x14ac:dyDescent="0.25">
      <c r="A23" s="175">
        <v>19</v>
      </c>
      <c r="B23" s="87" t="s">
        <v>901</v>
      </c>
      <c r="C23" s="110" t="s">
        <v>660</v>
      </c>
      <c r="D23" s="225">
        <v>20</v>
      </c>
      <c r="E23" s="229"/>
      <c r="F23" s="244"/>
      <c r="G23" s="245"/>
      <c r="H23" s="246"/>
      <c r="I23" s="244"/>
      <c r="J23" s="247"/>
      <c r="K23" s="27"/>
    </row>
    <row r="24" spans="1:11" x14ac:dyDescent="0.25">
      <c r="A24" s="175">
        <v>20</v>
      </c>
      <c r="B24" s="87" t="s">
        <v>902</v>
      </c>
      <c r="C24" s="110" t="s">
        <v>284</v>
      </c>
      <c r="D24" s="225">
        <v>5</v>
      </c>
      <c r="E24" s="229"/>
      <c r="F24" s="244"/>
      <c r="G24" s="245"/>
      <c r="H24" s="246"/>
      <c r="I24" s="244"/>
      <c r="J24" s="247"/>
      <c r="K24" s="27"/>
    </row>
    <row r="25" spans="1:11" x14ac:dyDescent="0.25">
      <c r="A25" s="175">
        <v>21</v>
      </c>
      <c r="B25" s="87" t="s">
        <v>903</v>
      </c>
      <c r="C25" s="110" t="s">
        <v>16</v>
      </c>
      <c r="D25" s="225">
        <v>5</v>
      </c>
      <c r="E25" s="229"/>
      <c r="F25" s="244"/>
      <c r="G25" s="245"/>
      <c r="H25" s="246"/>
      <c r="I25" s="244"/>
      <c r="J25" s="247"/>
      <c r="K25" s="27"/>
    </row>
    <row r="26" spans="1:11" x14ac:dyDescent="0.25">
      <c r="A26" s="175">
        <v>22</v>
      </c>
      <c r="B26" s="87" t="s">
        <v>904</v>
      </c>
      <c r="C26" s="37" t="s">
        <v>905</v>
      </c>
      <c r="D26" s="27">
        <v>3</v>
      </c>
      <c r="E26" s="229"/>
      <c r="F26" s="244"/>
      <c r="G26" s="245"/>
      <c r="H26" s="246"/>
      <c r="I26" s="244"/>
      <c r="J26" s="247"/>
      <c r="K26" s="27"/>
    </row>
    <row r="27" spans="1:11" x14ac:dyDescent="0.25">
      <c r="A27" s="175">
        <v>23</v>
      </c>
      <c r="B27" s="87" t="s">
        <v>906</v>
      </c>
      <c r="C27" s="37" t="s">
        <v>907</v>
      </c>
      <c r="D27" s="27">
        <v>40</v>
      </c>
      <c r="E27" s="229"/>
      <c r="F27" s="244"/>
      <c r="G27" s="245"/>
      <c r="H27" s="246"/>
      <c r="I27" s="244"/>
      <c r="J27" s="247"/>
      <c r="K27" s="27"/>
    </row>
    <row r="28" spans="1:11" x14ac:dyDescent="0.25">
      <c r="A28" s="175">
        <v>24</v>
      </c>
      <c r="B28" s="110" t="s">
        <v>908</v>
      </c>
      <c r="C28" s="110" t="s">
        <v>380</v>
      </c>
      <c r="D28" s="225">
        <v>5</v>
      </c>
      <c r="E28" s="229"/>
      <c r="F28" s="244"/>
      <c r="G28" s="245"/>
      <c r="H28" s="246"/>
      <c r="I28" s="244"/>
      <c r="J28" s="247"/>
      <c r="K28" s="27"/>
    </row>
    <row r="29" spans="1:11" x14ac:dyDescent="0.25">
      <c r="A29" s="175">
        <v>25</v>
      </c>
      <c r="B29" s="110" t="s">
        <v>909</v>
      </c>
      <c r="C29" s="110" t="s">
        <v>910</v>
      </c>
      <c r="D29" s="225">
        <v>5</v>
      </c>
      <c r="E29" s="229"/>
      <c r="F29" s="244"/>
      <c r="G29" s="245"/>
      <c r="H29" s="246"/>
      <c r="I29" s="244"/>
      <c r="J29" s="247"/>
      <c r="K29" s="27"/>
    </row>
    <row r="30" spans="1:11" x14ac:dyDescent="0.25">
      <c r="A30" s="175">
        <v>26</v>
      </c>
      <c r="B30" s="151" t="s">
        <v>911</v>
      </c>
      <c r="C30" s="159" t="s">
        <v>912</v>
      </c>
      <c r="D30" s="234">
        <v>5</v>
      </c>
      <c r="E30" s="229"/>
      <c r="F30" s="244"/>
      <c r="G30" s="245"/>
      <c r="H30" s="246"/>
      <c r="I30" s="244"/>
      <c r="J30" s="247"/>
      <c r="K30" s="27"/>
    </row>
    <row r="31" spans="1:11" x14ac:dyDescent="0.25">
      <c r="A31" s="175">
        <v>27</v>
      </c>
      <c r="B31" s="27" t="s">
        <v>913</v>
      </c>
      <c r="C31" s="110" t="s">
        <v>914</v>
      </c>
      <c r="D31" s="225">
        <v>152</v>
      </c>
      <c r="E31" s="229"/>
      <c r="F31" s="244"/>
      <c r="G31" s="245"/>
      <c r="H31" s="246"/>
      <c r="I31" s="244"/>
      <c r="J31" s="247"/>
      <c r="K31" s="27"/>
    </row>
    <row r="32" spans="1:11" x14ac:dyDescent="0.25">
      <c r="A32" s="175">
        <v>28</v>
      </c>
      <c r="B32" s="120" t="s">
        <v>915</v>
      </c>
      <c r="C32" s="120" t="s">
        <v>916</v>
      </c>
      <c r="D32" s="226">
        <v>2</v>
      </c>
      <c r="E32" s="229"/>
      <c r="F32" s="244"/>
      <c r="G32" s="245"/>
      <c r="H32" s="246"/>
      <c r="I32" s="244"/>
      <c r="J32" s="247"/>
      <c r="K32" s="27"/>
    </row>
    <row r="33" spans="1:1022" x14ac:dyDescent="0.25">
      <c r="A33" s="175">
        <v>29</v>
      </c>
      <c r="B33" s="120" t="s">
        <v>917</v>
      </c>
      <c r="C33" s="120" t="s">
        <v>916</v>
      </c>
      <c r="D33" s="226">
        <v>16</v>
      </c>
      <c r="E33" s="229"/>
      <c r="F33" s="244"/>
      <c r="G33" s="245"/>
      <c r="H33" s="246"/>
      <c r="I33" s="244"/>
      <c r="J33" s="247"/>
      <c r="K33" s="27"/>
    </row>
    <row r="34" spans="1:1022" x14ac:dyDescent="0.25">
      <c r="A34" s="175">
        <v>30</v>
      </c>
      <c r="B34" s="177" t="s">
        <v>918</v>
      </c>
      <c r="C34" s="177" t="s">
        <v>894</v>
      </c>
      <c r="D34" s="236">
        <v>50</v>
      </c>
      <c r="E34" s="229"/>
      <c r="F34" s="244"/>
      <c r="G34" s="245"/>
      <c r="H34" s="246"/>
      <c r="I34" s="244"/>
      <c r="J34" s="247"/>
      <c r="K34" s="27"/>
    </row>
    <row r="35" spans="1:1022" x14ac:dyDescent="0.25">
      <c r="A35" s="175">
        <v>31</v>
      </c>
      <c r="B35" s="120" t="s">
        <v>919</v>
      </c>
      <c r="C35" s="110" t="s">
        <v>920</v>
      </c>
      <c r="D35" s="225">
        <v>10</v>
      </c>
      <c r="E35" s="229"/>
      <c r="F35" s="244"/>
      <c r="G35" s="245"/>
      <c r="H35" s="246"/>
      <c r="I35" s="244"/>
      <c r="J35" s="247"/>
      <c r="K35" s="27"/>
    </row>
    <row r="36" spans="1:1022" x14ac:dyDescent="0.25">
      <c r="A36" s="175">
        <v>32</v>
      </c>
      <c r="B36" s="120" t="s">
        <v>921</v>
      </c>
      <c r="C36" s="110" t="s">
        <v>920</v>
      </c>
      <c r="D36" s="226">
        <v>10</v>
      </c>
      <c r="E36" s="229"/>
      <c r="F36" s="244"/>
      <c r="G36" s="245"/>
      <c r="H36" s="246"/>
      <c r="I36" s="244"/>
      <c r="J36" s="247"/>
      <c r="K36" s="27"/>
    </row>
    <row r="37" spans="1:1022" ht="27" customHeight="1" x14ac:dyDescent="0.25">
      <c r="A37" s="175">
        <v>34</v>
      </c>
      <c r="B37" s="64" t="s">
        <v>922</v>
      </c>
      <c r="C37" s="64" t="s">
        <v>923</v>
      </c>
      <c r="D37" s="226">
        <v>3</v>
      </c>
      <c r="E37" s="229"/>
      <c r="F37" s="244"/>
      <c r="G37" s="245"/>
      <c r="H37" s="246"/>
      <c r="I37" s="244"/>
      <c r="J37" s="247"/>
      <c r="K37" s="27"/>
    </row>
    <row r="38" spans="1:1022" x14ac:dyDescent="0.25">
      <c r="A38" s="175">
        <v>37</v>
      </c>
      <c r="B38" s="64" t="s">
        <v>924</v>
      </c>
      <c r="C38" s="64" t="s">
        <v>605</v>
      </c>
      <c r="D38" s="226">
        <v>25</v>
      </c>
      <c r="E38" s="229"/>
      <c r="F38" s="244"/>
      <c r="G38" s="245"/>
      <c r="H38" s="246"/>
      <c r="I38" s="244"/>
      <c r="J38" s="247"/>
      <c r="K38" s="27"/>
    </row>
    <row r="39" spans="1:1022" x14ac:dyDescent="0.25">
      <c r="A39" s="175">
        <v>38</v>
      </c>
      <c r="B39" s="64" t="s">
        <v>925</v>
      </c>
      <c r="C39" s="64" t="s">
        <v>660</v>
      </c>
      <c r="D39" s="226">
        <v>50</v>
      </c>
      <c r="E39" s="229"/>
      <c r="F39" s="244"/>
      <c r="G39" s="245"/>
      <c r="H39" s="246"/>
      <c r="I39" s="244"/>
      <c r="J39" s="247"/>
      <c r="K39" s="27"/>
    </row>
    <row r="40" spans="1:1022" x14ac:dyDescent="0.25">
      <c r="A40" s="175">
        <v>39</v>
      </c>
      <c r="B40" s="120" t="s">
        <v>926</v>
      </c>
      <c r="C40" s="120" t="s">
        <v>927</v>
      </c>
      <c r="D40" s="226">
        <v>12</v>
      </c>
      <c r="E40" s="229"/>
      <c r="F40" s="244"/>
      <c r="G40" s="245"/>
      <c r="H40" s="246"/>
      <c r="I40" s="244"/>
      <c r="J40" s="247"/>
      <c r="K40" s="27"/>
    </row>
    <row r="41" spans="1:1022" x14ac:dyDescent="0.25">
      <c r="A41" s="175">
        <v>40</v>
      </c>
      <c r="B41" s="120" t="s">
        <v>926</v>
      </c>
      <c r="C41" s="120" t="s">
        <v>928</v>
      </c>
      <c r="D41" s="226">
        <v>15</v>
      </c>
      <c r="E41" s="229"/>
      <c r="F41" s="244"/>
      <c r="G41" s="245"/>
      <c r="H41" s="246"/>
      <c r="I41" s="244"/>
      <c r="J41" s="247"/>
      <c r="K41" s="27"/>
    </row>
    <row r="42" spans="1:1022" x14ac:dyDescent="0.25">
      <c r="A42" s="175">
        <v>41</v>
      </c>
      <c r="B42" s="120" t="s">
        <v>929</v>
      </c>
      <c r="C42" s="120" t="s">
        <v>927</v>
      </c>
      <c r="D42" s="226">
        <v>50</v>
      </c>
      <c r="E42" s="229"/>
      <c r="F42" s="244"/>
      <c r="G42" s="245"/>
      <c r="H42" s="246"/>
      <c r="I42" s="244"/>
      <c r="J42" s="247"/>
      <c r="K42" s="27"/>
    </row>
    <row r="43" spans="1:1022" x14ac:dyDescent="0.25">
      <c r="A43" s="175">
        <v>42</v>
      </c>
      <c r="B43" s="114" t="s">
        <v>929</v>
      </c>
      <c r="C43" s="120" t="s">
        <v>928</v>
      </c>
      <c r="D43" s="226">
        <v>12</v>
      </c>
      <c r="E43" s="229"/>
      <c r="F43" s="244"/>
      <c r="G43" s="245"/>
      <c r="H43" s="246"/>
      <c r="I43" s="244"/>
      <c r="J43" s="247"/>
      <c r="K43" s="27"/>
    </row>
    <row r="44" spans="1:1022" x14ac:dyDescent="0.25">
      <c r="A44" s="175">
        <v>43</v>
      </c>
      <c r="B44" s="114" t="s">
        <v>930</v>
      </c>
      <c r="C44" s="120" t="s">
        <v>927</v>
      </c>
      <c r="D44" s="226">
        <v>30</v>
      </c>
      <c r="E44" s="229"/>
      <c r="F44" s="244"/>
      <c r="G44" s="245"/>
      <c r="H44" s="246"/>
      <c r="I44" s="244"/>
      <c r="J44" s="247"/>
      <c r="K44" s="27"/>
    </row>
    <row r="45" spans="1:1022" x14ac:dyDescent="0.25">
      <c r="A45" s="175">
        <v>44</v>
      </c>
      <c r="B45" s="120" t="s">
        <v>931</v>
      </c>
      <c r="C45" s="120" t="s">
        <v>932</v>
      </c>
      <c r="D45" s="226">
        <v>1</v>
      </c>
      <c r="E45" s="229"/>
      <c r="F45" s="244"/>
      <c r="G45" s="245"/>
      <c r="H45" s="246"/>
      <c r="I45" s="244"/>
      <c r="J45" s="247"/>
      <c r="K45" s="27"/>
    </row>
    <row r="46" spans="1:1022" x14ac:dyDescent="0.25">
      <c r="A46" s="175">
        <v>45</v>
      </c>
      <c r="B46" s="120" t="s">
        <v>933</v>
      </c>
      <c r="C46" s="120" t="s">
        <v>934</v>
      </c>
      <c r="D46" s="226">
        <v>3</v>
      </c>
      <c r="E46" s="229"/>
      <c r="F46" s="244"/>
      <c r="G46" s="245"/>
      <c r="H46" s="246"/>
      <c r="I46" s="244"/>
      <c r="J46" s="247"/>
      <c r="K46" s="27"/>
    </row>
    <row r="47" spans="1:1022" x14ac:dyDescent="0.25">
      <c r="A47" s="175">
        <v>46</v>
      </c>
      <c r="B47" s="37" t="s">
        <v>935</v>
      </c>
      <c r="C47" s="37" t="s">
        <v>936</v>
      </c>
      <c r="D47" s="225">
        <v>25</v>
      </c>
      <c r="E47" s="229"/>
      <c r="F47" s="244"/>
      <c r="G47" s="245"/>
      <c r="H47" s="246"/>
      <c r="I47" s="244"/>
      <c r="J47" s="247"/>
      <c r="K47" s="27"/>
      <c r="AMH47" s="5"/>
    </row>
    <row r="48" spans="1:1022" x14ac:dyDescent="0.25">
      <c r="A48" s="175">
        <v>47</v>
      </c>
      <c r="B48" s="37" t="s">
        <v>937</v>
      </c>
      <c r="C48" s="37" t="s">
        <v>938</v>
      </c>
      <c r="D48" s="225">
        <v>30</v>
      </c>
      <c r="E48" s="229"/>
      <c r="F48" s="244"/>
      <c r="G48" s="245"/>
      <c r="H48" s="246"/>
      <c r="I48" s="244"/>
      <c r="J48" s="247"/>
      <c r="K48" s="27"/>
      <c r="AMH48" s="5"/>
    </row>
    <row r="49" spans="1:1022" x14ac:dyDescent="0.25">
      <c r="A49" s="175">
        <v>48</v>
      </c>
      <c r="B49" s="37" t="s">
        <v>939</v>
      </c>
      <c r="C49" s="37" t="s">
        <v>940</v>
      </c>
      <c r="D49" s="225">
        <v>10</v>
      </c>
      <c r="E49" s="229"/>
      <c r="F49" s="244"/>
      <c r="G49" s="245"/>
      <c r="H49" s="246"/>
      <c r="I49" s="244"/>
      <c r="J49" s="247"/>
      <c r="K49" s="27"/>
      <c r="AMH49" s="5"/>
    </row>
    <row r="50" spans="1:1022" x14ac:dyDescent="0.25">
      <c r="A50" s="175">
        <v>49</v>
      </c>
      <c r="B50" s="37" t="s">
        <v>941</v>
      </c>
      <c r="C50" s="37" t="s">
        <v>894</v>
      </c>
      <c r="D50" s="225">
        <v>10</v>
      </c>
      <c r="E50" s="229"/>
      <c r="F50" s="244"/>
      <c r="G50" s="245"/>
      <c r="H50" s="246"/>
      <c r="I50" s="244"/>
      <c r="J50" s="247"/>
      <c r="K50" s="27"/>
      <c r="AMH50" s="5"/>
    </row>
    <row r="51" spans="1:1022" x14ac:dyDescent="0.25">
      <c r="A51" s="175">
        <v>50</v>
      </c>
      <c r="B51" s="178" t="s">
        <v>942</v>
      </c>
      <c r="C51" s="179" t="s">
        <v>691</v>
      </c>
      <c r="D51" s="242">
        <v>10</v>
      </c>
      <c r="E51" s="229"/>
      <c r="F51" s="244"/>
      <c r="G51" s="245"/>
      <c r="H51" s="246"/>
      <c r="I51" s="244"/>
      <c r="J51" s="247"/>
      <c r="K51" s="27"/>
      <c r="AMH51" s="5"/>
    </row>
    <row r="52" spans="1:1022" x14ac:dyDescent="0.25">
      <c r="A52" s="175">
        <v>51</v>
      </c>
      <c r="B52" s="114" t="s">
        <v>943</v>
      </c>
      <c r="C52" s="64" t="s">
        <v>395</v>
      </c>
      <c r="D52" s="226">
        <v>100</v>
      </c>
      <c r="E52" s="229"/>
      <c r="F52" s="244"/>
      <c r="G52" s="245"/>
      <c r="H52" s="246"/>
      <c r="I52" s="244"/>
      <c r="J52" s="247"/>
      <c r="K52" s="27"/>
    </row>
    <row r="53" spans="1:1022" x14ac:dyDescent="0.25">
      <c r="A53" s="175">
        <v>52</v>
      </c>
      <c r="B53" s="87" t="s">
        <v>944</v>
      </c>
      <c r="C53" s="87" t="s">
        <v>29</v>
      </c>
      <c r="D53" s="225">
        <v>3</v>
      </c>
      <c r="E53" s="229"/>
      <c r="F53" s="244"/>
      <c r="G53" s="245"/>
      <c r="H53" s="246"/>
      <c r="I53" s="244"/>
      <c r="J53" s="247"/>
      <c r="K53" s="27"/>
    </row>
    <row r="54" spans="1:1022" x14ac:dyDescent="0.25">
      <c r="A54" s="175">
        <v>53</v>
      </c>
      <c r="B54" s="64" t="s">
        <v>945</v>
      </c>
      <c r="C54" s="64" t="s">
        <v>284</v>
      </c>
      <c r="D54" s="226">
        <v>10</v>
      </c>
      <c r="E54" s="229"/>
      <c r="F54" s="244"/>
      <c r="G54" s="245"/>
      <c r="H54" s="246"/>
      <c r="I54" s="244"/>
      <c r="J54" s="247"/>
      <c r="K54" s="27"/>
    </row>
    <row r="55" spans="1:1022" x14ac:dyDescent="0.25">
      <c r="A55" s="175">
        <v>54</v>
      </c>
      <c r="B55" s="65" t="s">
        <v>946</v>
      </c>
      <c r="C55" s="66" t="s">
        <v>947</v>
      </c>
      <c r="D55" s="242">
        <v>4</v>
      </c>
      <c r="E55" s="251"/>
      <c r="F55" s="252"/>
      <c r="G55" s="245"/>
      <c r="H55" s="246"/>
      <c r="I55" s="253"/>
      <c r="J55" s="233"/>
      <c r="K55" s="27"/>
      <c r="L55"/>
    </row>
    <row r="56" spans="1:1022" x14ac:dyDescent="0.25">
      <c r="A56" s="175">
        <v>55</v>
      </c>
      <c r="B56" s="64" t="s">
        <v>948</v>
      </c>
      <c r="C56" s="64" t="s">
        <v>949</v>
      </c>
      <c r="D56" s="226">
        <v>3</v>
      </c>
      <c r="E56" s="229"/>
      <c r="F56" s="244"/>
      <c r="G56" s="245"/>
      <c r="H56" s="246"/>
      <c r="I56" s="244"/>
      <c r="J56" s="247"/>
      <c r="K56" s="27"/>
    </row>
    <row r="57" spans="1:1022" x14ac:dyDescent="0.25">
      <c r="A57" s="175">
        <v>56</v>
      </c>
      <c r="B57" s="64" t="s">
        <v>950</v>
      </c>
      <c r="C57" s="64" t="s">
        <v>949</v>
      </c>
      <c r="D57" s="226">
        <v>3</v>
      </c>
      <c r="E57" s="229"/>
      <c r="F57" s="244"/>
      <c r="G57" s="245"/>
      <c r="H57" s="246"/>
      <c r="I57" s="244"/>
      <c r="J57" s="247"/>
      <c r="K57" s="27"/>
    </row>
    <row r="58" spans="1:1022" x14ac:dyDescent="0.25">
      <c r="A58" s="175">
        <v>57</v>
      </c>
      <c r="B58" s="64" t="s">
        <v>951</v>
      </c>
      <c r="C58" s="64" t="s">
        <v>949</v>
      </c>
      <c r="D58" s="226">
        <v>5</v>
      </c>
      <c r="E58" s="229"/>
      <c r="F58" s="244"/>
      <c r="G58" s="245"/>
      <c r="H58" s="246"/>
      <c r="I58" s="244"/>
      <c r="J58" s="247"/>
      <c r="K58" s="27"/>
    </row>
    <row r="59" spans="1:1022" x14ac:dyDescent="0.25">
      <c r="A59" s="175">
        <v>58</v>
      </c>
      <c r="B59" s="87" t="s">
        <v>952</v>
      </c>
      <c r="C59" s="87" t="s">
        <v>934</v>
      </c>
      <c r="D59" s="225">
        <v>25</v>
      </c>
      <c r="E59" s="229"/>
      <c r="F59" s="244"/>
      <c r="G59" s="245"/>
      <c r="H59" s="246"/>
      <c r="I59" s="244"/>
      <c r="J59" s="247"/>
      <c r="K59" s="27"/>
    </row>
    <row r="60" spans="1:1022" x14ac:dyDescent="0.25">
      <c r="A60" s="175">
        <v>59</v>
      </c>
      <c r="B60" s="180" t="s">
        <v>953</v>
      </c>
      <c r="C60" s="127" t="s">
        <v>954</v>
      </c>
      <c r="D60" s="243">
        <v>5</v>
      </c>
      <c r="E60" s="229"/>
      <c r="F60" s="244"/>
      <c r="G60" s="245"/>
      <c r="H60" s="246"/>
      <c r="I60" s="244"/>
      <c r="J60" s="254"/>
      <c r="K60" s="27"/>
    </row>
    <row r="61" spans="1:1022" x14ac:dyDescent="0.25">
      <c r="A61" s="175">
        <v>60</v>
      </c>
      <c r="B61" s="87" t="s">
        <v>955</v>
      </c>
      <c r="C61" s="87" t="s">
        <v>956</v>
      </c>
      <c r="D61" s="225">
        <v>80</v>
      </c>
      <c r="E61" s="229"/>
      <c r="F61" s="244"/>
      <c r="G61" s="245"/>
      <c r="H61" s="246"/>
      <c r="I61" s="244"/>
      <c r="J61" s="247"/>
      <c r="K61" s="27"/>
    </row>
    <row r="62" spans="1:1022" x14ac:dyDescent="0.25">
      <c r="A62" s="175">
        <v>61</v>
      </c>
      <c r="B62" s="87" t="s">
        <v>957</v>
      </c>
      <c r="C62" s="87" t="s">
        <v>29</v>
      </c>
      <c r="D62" s="225">
        <v>3</v>
      </c>
      <c r="E62" s="229"/>
      <c r="F62" s="244"/>
      <c r="G62" s="245"/>
      <c r="H62" s="246"/>
      <c r="I62" s="244"/>
      <c r="J62" s="247"/>
      <c r="K62" s="27"/>
    </row>
    <row r="63" spans="1:1022" x14ac:dyDescent="0.25">
      <c r="A63" s="175">
        <v>62</v>
      </c>
      <c r="B63" s="110" t="s">
        <v>958</v>
      </c>
      <c r="C63" s="87" t="s">
        <v>959</v>
      </c>
      <c r="D63" s="235">
        <v>2</v>
      </c>
      <c r="E63" s="229"/>
      <c r="F63" s="244"/>
      <c r="G63" s="245"/>
      <c r="H63" s="246"/>
      <c r="I63" s="244"/>
      <c r="J63" s="247"/>
      <c r="K63" s="27"/>
      <c r="AMH63" s="5"/>
    </row>
    <row r="64" spans="1:1022" x14ac:dyDescent="0.25">
      <c r="A64" s="175">
        <v>63</v>
      </c>
      <c r="B64" s="37" t="s">
        <v>960</v>
      </c>
      <c r="C64" s="37" t="s">
        <v>961</v>
      </c>
      <c r="D64" s="225">
        <v>30</v>
      </c>
      <c r="E64" s="229"/>
      <c r="F64" s="244"/>
      <c r="G64" s="245"/>
      <c r="H64" s="246"/>
      <c r="I64" s="244"/>
      <c r="J64" s="247"/>
      <c r="K64" s="27"/>
      <c r="AMH64" s="5"/>
    </row>
    <row r="65" spans="1:1024" x14ac:dyDescent="0.25">
      <c r="A65" s="175">
        <v>64</v>
      </c>
      <c r="B65" s="37" t="s">
        <v>962</v>
      </c>
      <c r="C65" s="37" t="s">
        <v>963</v>
      </c>
      <c r="D65" s="225">
        <v>25</v>
      </c>
      <c r="E65" s="229"/>
      <c r="F65" s="244"/>
      <c r="G65" s="245"/>
      <c r="H65" s="246"/>
      <c r="I65" s="244"/>
      <c r="J65" s="247"/>
      <c r="K65" s="27"/>
      <c r="AMH65" s="5"/>
    </row>
    <row r="66" spans="1:1024" x14ac:dyDescent="0.25">
      <c r="A66" s="175">
        <v>65</v>
      </c>
      <c r="B66" s="87" t="s">
        <v>964</v>
      </c>
      <c r="C66" s="110" t="s">
        <v>894</v>
      </c>
      <c r="D66" s="225">
        <v>5</v>
      </c>
      <c r="E66" s="229"/>
      <c r="F66" s="244"/>
      <c r="G66" s="245"/>
      <c r="H66" s="246"/>
      <c r="I66" s="244"/>
      <c r="J66" s="247"/>
      <c r="K66" s="27"/>
    </row>
    <row r="67" spans="1:1024" s="15" customFormat="1" x14ac:dyDescent="0.25">
      <c r="A67" s="175">
        <v>66</v>
      </c>
      <c r="B67" s="62" t="s">
        <v>965</v>
      </c>
      <c r="C67" s="62" t="s">
        <v>940</v>
      </c>
      <c r="D67" s="228">
        <v>1</v>
      </c>
      <c r="E67" s="229"/>
      <c r="F67" s="244"/>
      <c r="G67" s="245"/>
      <c r="H67" s="246"/>
      <c r="I67" s="244"/>
      <c r="J67" s="247"/>
      <c r="K67" s="118"/>
      <c r="AMI67"/>
      <c r="AMJ67"/>
    </row>
    <row r="68" spans="1:1024" s="15" customFormat="1" ht="24" customHeight="1" x14ac:dyDescent="0.25">
      <c r="A68" s="175">
        <v>67</v>
      </c>
      <c r="B68" s="62" t="s">
        <v>965</v>
      </c>
      <c r="C68" s="109" t="s">
        <v>966</v>
      </c>
      <c r="D68" s="228">
        <v>1</v>
      </c>
      <c r="E68" s="229"/>
      <c r="F68" s="244"/>
      <c r="G68" s="245"/>
      <c r="H68" s="246"/>
      <c r="I68" s="244"/>
      <c r="J68" s="247"/>
      <c r="K68" s="118"/>
      <c r="AMI68"/>
      <c r="AMJ68"/>
    </row>
    <row r="69" spans="1:1024" s="15" customFormat="1" x14ac:dyDescent="0.25">
      <c r="A69" s="175">
        <v>68</v>
      </c>
      <c r="B69" s="62" t="s">
        <v>967</v>
      </c>
      <c r="C69" s="62" t="s">
        <v>968</v>
      </c>
      <c r="D69" s="228">
        <v>1</v>
      </c>
      <c r="E69" s="229"/>
      <c r="F69" s="244"/>
      <c r="G69" s="245"/>
      <c r="H69" s="246"/>
      <c r="I69" s="244"/>
      <c r="J69" s="247"/>
      <c r="K69" s="118"/>
      <c r="AMI69"/>
      <c r="AMJ69"/>
    </row>
    <row r="70" spans="1:1024" ht="17.25" customHeight="1" x14ac:dyDescent="0.25">
      <c r="A70" s="27"/>
      <c r="B70" s="181" t="s">
        <v>643</v>
      </c>
      <c r="C70" s="110"/>
      <c r="D70" s="27"/>
      <c r="E70" s="255"/>
      <c r="F70" s="256"/>
      <c r="G70" s="231"/>
      <c r="H70" s="231"/>
      <c r="I70" s="257"/>
      <c r="J70" s="232"/>
      <c r="K70" s="27"/>
    </row>
    <row r="73" spans="1:1024" x14ac:dyDescent="0.25">
      <c r="A73" s="103"/>
      <c r="B73" s="103" t="s">
        <v>646</v>
      </c>
      <c r="C73" s="103"/>
      <c r="D73" s="103"/>
      <c r="E73" s="103"/>
      <c r="F73" s="103"/>
      <c r="G73" s="103"/>
      <c r="H73" s="103" t="s">
        <v>655</v>
      </c>
      <c r="I73" s="103"/>
      <c r="J73" s="103"/>
    </row>
    <row r="74" spans="1:1024" x14ac:dyDescent="0.25">
      <c r="A74" s="103"/>
      <c r="B74" s="103" t="s">
        <v>656</v>
      </c>
      <c r="C74" s="103"/>
      <c r="D74" s="103"/>
      <c r="E74" s="103"/>
      <c r="F74" s="103"/>
      <c r="G74" s="103"/>
      <c r="H74" s="103" t="s">
        <v>969</v>
      </c>
      <c r="I74" s="103" t="s">
        <v>657</v>
      </c>
      <c r="J74" s="103" t="s">
        <v>970</v>
      </c>
    </row>
  </sheetData>
  <mergeCells count="1">
    <mergeCell ref="A3:I3"/>
  </mergeCells>
  <conditionalFormatting sqref="E5:E6 E56:E69 E9:E54">
    <cfRule type="expression" dxfId="1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7FFE00"/>
    <pageSetUpPr fitToPage="1"/>
  </sheetPr>
  <dimension ref="A1:AMJ88"/>
  <sheetViews>
    <sheetView tabSelected="1" zoomScaleNormal="100" workbookViewId="0">
      <selection activeCell="A49" sqref="A49:XFD49"/>
    </sheetView>
  </sheetViews>
  <sheetFormatPr defaultColWidth="10.5703125" defaultRowHeight="15" x14ac:dyDescent="0.25"/>
  <cols>
    <col min="1" max="1" width="4.7109375" style="5" customWidth="1"/>
    <col min="2" max="2" width="37.42578125" style="6" customWidth="1"/>
    <col min="3" max="3" width="27.140625" style="6" customWidth="1"/>
    <col min="4" max="4" width="9.140625" style="5" customWidth="1"/>
    <col min="5" max="5" width="12.5703125" style="5" customWidth="1"/>
    <col min="6" max="6" width="15.140625" style="5" customWidth="1"/>
    <col min="7" max="7" width="8.5703125" style="5" customWidth="1"/>
    <col min="8" max="8" width="13.5703125" style="5" customWidth="1"/>
    <col min="9" max="9" width="13.140625" style="5" customWidth="1"/>
    <col min="10" max="10" width="18" style="5" customWidth="1"/>
    <col min="11" max="256" width="10.5703125" style="5"/>
    <col min="257" max="257" width="4.7109375" style="5" customWidth="1"/>
    <col min="258" max="258" width="37.42578125" style="5" customWidth="1"/>
    <col min="259" max="259" width="18.85546875" style="5" customWidth="1"/>
    <col min="260" max="260" width="9.140625" style="5" customWidth="1"/>
    <col min="261" max="261" width="12" style="5" customWidth="1"/>
    <col min="262" max="262" width="12.42578125" style="5" customWidth="1"/>
    <col min="263" max="263" width="8.5703125" style="5" customWidth="1"/>
    <col min="264" max="264" width="12.28515625" style="5" customWidth="1"/>
    <col min="265" max="265" width="13.140625" style="5" customWidth="1"/>
    <col min="266" max="512" width="10.5703125" style="5"/>
    <col min="513" max="513" width="4.7109375" style="5" customWidth="1"/>
    <col min="514" max="514" width="37.42578125" style="5" customWidth="1"/>
    <col min="515" max="515" width="18.85546875" style="5" customWidth="1"/>
    <col min="516" max="516" width="9.140625" style="5" customWidth="1"/>
    <col min="517" max="517" width="12" style="5" customWidth="1"/>
    <col min="518" max="518" width="12.42578125" style="5" customWidth="1"/>
    <col min="519" max="519" width="8.5703125" style="5" customWidth="1"/>
    <col min="520" max="520" width="12.28515625" style="5" customWidth="1"/>
    <col min="521" max="521" width="13.140625" style="5" customWidth="1"/>
    <col min="522" max="768" width="10.5703125" style="5"/>
    <col min="769" max="769" width="4.7109375" style="5" customWidth="1"/>
    <col min="770" max="770" width="37.42578125" style="5" customWidth="1"/>
    <col min="771" max="771" width="18.85546875" style="5" customWidth="1"/>
    <col min="772" max="772" width="9.140625" style="5" customWidth="1"/>
    <col min="773" max="773" width="12" style="5" customWidth="1"/>
    <col min="774" max="774" width="12.42578125" style="5" customWidth="1"/>
    <col min="775" max="775" width="8.5703125" style="5" customWidth="1"/>
    <col min="776" max="776" width="12.28515625" style="5" customWidth="1"/>
    <col min="777" max="777" width="13.140625" style="5" customWidth="1"/>
    <col min="778" max="1021" width="10.5703125" style="5"/>
    <col min="1022" max="1024" width="11.5703125" customWidth="1"/>
  </cols>
  <sheetData>
    <row r="1" spans="1:1024" ht="12.75" customHeight="1" x14ac:dyDescent="0.25">
      <c r="A1" s="215" t="s">
        <v>1133</v>
      </c>
      <c r="B1" s="217"/>
      <c r="C1" s="9"/>
      <c r="D1" s="10"/>
      <c r="E1" s="9"/>
      <c r="F1" s="9"/>
    </row>
    <row r="2" spans="1:1024" x14ac:dyDescent="0.25">
      <c r="A2" s="218" t="s">
        <v>1132</v>
      </c>
      <c r="B2" s="219"/>
      <c r="C2" s="11"/>
      <c r="D2" s="8"/>
      <c r="E2" s="8"/>
      <c r="F2" s="8"/>
      <c r="G2" s="8"/>
      <c r="H2" s="13"/>
      <c r="I2" s="8"/>
      <c r="AMH2" s="5"/>
    </row>
    <row r="3" spans="1:1024" s="15" customFormat="1" ht="18.75" customHeight="1" x14ac:dyDescent="0.25">
      <c r="A3" s="270" t="s">
        <v>971</v>
      </c>
      <c r="B3" s="270"/>
      <c r="C3" s="270"/>
      <c r="D3" s="270"/>
      <c r="E3" s="270"/>
      <c r="F3" s="107"/>
      <c r="G3" s="107"/>
      <c r="H3" s="107"/>
      <c r="I3" s="107"/>
      <c r="AMI3"/>
      <c r="AMJ3"/>
    </row>
    <row r="4" spans="1:1024" s="20" customFormat="1" ht="38.25" x14ac:dyDescent="0.25">
      <c r="A4" s="117" t="s">
        <v>1</v>
      </c>
      <c r="B4" s="117" t="s">
        <v>2</v>
      </c>
      <c r="C4" s="117" t="s">
        <v>3</v>
      </c>
      <c r="D4" s="117" t="s">
        <v>4</v>
      </c>
      <c r="E4" s="117" t="s">
        <v>5</v>
      </c>
      <c r="F4" s="117" t="s">
        <v>6</v>
      </c>
      <c r="G4" s="117" t="s">
        <v>7</v>
      </c>
      <c r="H4" s="117" t="s">
        <v>8</v>
      </c>
      <c r="I4" s="117" t="s">
        <v>9</v>
      </c>
      <c r="J4" s="117" t="s">
        <v>648</v>
      </c>
      <c r="K4" s="19" t="s">
        <v>10</v>
      </c>
      <c r="AMI4"/>
      <c r="AMJ4"/>
    </row>
    <row r="5" spans="1:1024" s="38" customFormat="1" x14ac:dyDescent="0.25">
      <c r="A5" s="37">
        <v>1</v>
      </c>
      <c r="B5" s="110" t="s">
        <v>972</v>
      </c>
      <c r="C5" s="110" t="s">
        <v>973</v>
      </c>
      <c r="D5" s="27">
        <v>120</v>
      </c>
      <c r="E5" s="229"/>
      <c r="F5" s="260"/>
      <c r="G5" s="245"/>
      <c r="H5" s="230"/>
      <c r="I5" s="261"/>
      <c r="J5" s="262"/>
      <c r="K5" s="27"/>
      <c r="AMI5"/>
      <c r="AMJ5"/>
    </row>
    <row r="6" spans="1:1024" s="38" customFormat="1" ht="18" customHeight="1" x14ac:dyDescent="0.25">
      <c r="A6" s="37">
        <v>2</v>
      </c>
      <c r="B6" s="110" t="s">
        <v>974</v>
      </c>
      <c r="C6" s="110" t="s">
        <v>975</v>
      </c>
      <c r="D6" s="27">
        <v>80</v>
      </c>
      <c r="E6" s="229"/>
      <c r="F6" s="260"/>
      <c r="G6" s="245"/>
      <c r="H6" s="230"/>
      <c r="I6" s="261"/>
      <c r="J6" s="262"/>
      <c r="K6" s="27"/>
      <c r="AMI6"/>
      <c r="AMJ6"/>
    </row>
    <row r="7" spans="1:1024" s="38" customFormat="1" x14ac:dyDescent="0.25">
      <c r="A7" s="37">
        <v>3</v>
      </c>
      <c r="B7" s="110" t="s">
        <v>976</v>
      </c>
      <c r="C7" s="110" t="s">
        <v>975</v>
      </c>
      <c r="D7" s="27">
        <v>45</v>
      </c>
      <c r="E7" s="229"/>
      <c r="F7" s="260"/>
      <c r="G7" s="245"/>
      <c r="H7" s="230"/>
      <c r="I7" s="261"/>
      <c r="J7" s="262"/>
      <c r="K7" s="37"/>
      <c r="AMI7"/>
      <c r="AMJ7"/>
    </row>
    <row r="8" spans="1:1024" s="38" customFormat="1" x14ac:dyDescent="0.25">
      <c r="A8" s="37">
        <v>4</v>
      </c>
      <c r="B8" s="110" t="s">
        <v>977</v>
      </c>
      <c r="C8" s="110" t="s">
        <v>228</v>
      </c>
      <c r="D8" s="27">
        <v>25</v>
      </c>
      <c r="E8" s="229"/>
      <c r="F8" s="260"/>
      <c r="G8" s="245"/>
      <c r="H8" s="230"/>
      <c r="I8" s="261"/>
      <c r="J8" s="262"/>
      <c r="K8" s="37"/>
      <c r="AMI8"/>
      <c r="AMJ8"/>
    </row>
    <row r="9" spans="1:1024" s="38" customFormat="1" ht="27" customHeight="1" x14ac:dyDescent="0.25">
      <c r="A9" s="37">
        <v>5</v>
      </c>
      <c r="B9" s="110" t="s">
        <v>978</v>
      </c>
      <c r="C9" s="110" t="s">
        <v>979</v>
      </c>
      <c r="D9" s="27">
        <v>230</v>
      </c>
      <c r="E9" s="229"/>
      <c r="F9" s="260"/>
      <c r="G9" s="245"/>
      <c r="H9" s="230"/>
      <c r="I9" s="261"/>
      <c r="J9" s="262"/>
      <c r="K9" s="37"/>
      <c r="AMI9"/>
      <c r="AMJ9"/>
    </row>
    <row r="10" spans="1:1024" s="38" customFormat="1" ht="24" customHeight="1" x14ac:dyDescent="0.25">
      <c r="A10" s="37">
        <v>6</v>
      </c>
      <c r="B10" s="110" t="s">
        <v>980</v>
      </c>
      <c r="C10" s="110" t="s">
        <v>979</v>
      </c>
      <c r="D10" s="27">
        <v>60</v>
      </c>
      <c r="E10" s="229"/>
      <c r="F10" s="260"/>
      <c r="G10" s="245"/>
      <c r="H10" s="230"/>
      <c r="I10" s="261"/>
      <c r="J10" s="262"/>
      <c r="K10" s="37"/>
      <c r="AMI10"/>
      <c r="AMJ10"/>
    </row>
    <row r="11" spans="1:1024" s="38" customFormat="1" ht="23.25" customHeight="1" x14ac:dyDescent="0.25">
      <c r="A11" s="37">
        <v>7</v>
      </c>
      <c r="B11" s="110" t="s">
        <v>981</v>
      </c>
      <c r="C11" s="110" t="s">
        <v>14</v>
      </c>
      <c r="D11" s="27">
        <v>40</v>
      </c>
      <c r="E11" s="229"/>
      <c r="F11" s="260"/>
      <c r="G11" s="245"/>
      <c r="H11" s="230"/>
      <c r="I11" s="261"/>
      <c r="J11" s="262"/>
      <c r="K11" s="37"/>
      <c r="AMI11"/>
      <c r="AMJ11"/>
    </row>
    <row r="12" spans="1:1024" s="38" customFormat="1" x14ac:dyDescent="0.25">
      <c r="A12" s="37">
        <v>8</v>
      </c>
      <c r="B12" s="110" t="s">
        <v>982</v>
      </c>
      <c r="C12" s="110" t="s">
        <v>81</v>
      </c>
      <c r="D12" s="27">
        <v>75</v>
      </c>
      <c r="E12" s="229"/>
      <c r="F12" s="260"/>
      <c r="G12" s="245"/>
      <c r="H12" s="230"/>
      <c r="I12" s="261"/>
      <c r="J12" s="262"/>
      <c r="K12" s="37"/>
      <c r="AMI12"/>
      <c r="AMJ12"/>
    </row>
    <row r="13" spans="1:1024" s="38" customFormat="1" x14ac:dyDescent="0.25">
      <c r="A13" s="37">
        <v>9</v>
      </c>
      <c r="B13" s="110" t="s">
        <v>983</v>
      </c>
      <c r="C13" s="110" t="s">
        <v>984</v>
      </c>
      <c r="D13" s="27">
        <v>40</v>
      </c>
      <c r="E13" s="229"/>
      <c r="F13" s="260"/>
      <c r="G13" s="245"/>
      <c r="H13" s="230"/>
      <c r="I13" s="261"/>
      <c r="J13" s="262"/>
      <c r="K13" s="37"/>
      <c r="AMI13"/>
      <c r="AMJ13"/>
    </row>
    <row r="14" spans="1:1024" x14ac:dyDescent="0.25">
      <c r="A14" s="37">
        <v>10</v>
      </c>
      <c r="B14" s="155" t="s">
        <v>985</v>
      </c>
      <c r="C14" s="110" t="s">
        <v>150</v>
      </c>
      <c r="D14" s="27">
        <v>50</v>
      </c>
      <c r="E14" s="229"/>
      <c r="F14" s="260"/>
      <c r="G14" s="245"/>
      <c r="H14" s="230"/>
      <c r="I14" s="261"/>
      <c r="J14" s="262"/>
      <c r="K14" s="27"/>
    </row>
    <row r="15" spans="1:1024" s="38" customFormat="1" x14ac:dyDescent="0.25">
      <c r="A15" s="37">
        <v>11</v>
      </c>
      <c r="B15" s="110" t="s">
        <v>986</v>
      </c>
      <c r="C15" s="110" t="s">
        <v>987</v>
      </c>
      <c r="D15" s="27">
        <v>10</v>
      </c>
      <c r="E15" s="229"/>
      <c r="F15" s="260"/>
      <c r="G15" s="245"/>
      <c r="H15" s="230"/>
      <c r="I15" s="261"/>
      <c r="J15" s="262"/>
      <c r="K15" s="37"/>
      <c r="AMI15"/>
      <c r="AMJ15"/>
    </row>
    <row r="16" spans="1:1024" s="38" customFormat="1" x14ac:dyDescent="0.25">
      <c r="A16" s="37">
        <v>12</v>
      </c>
      <c r="B16" s="113" t="s">
        <v>988</v>
      </c>
      <c r="C16" s="113" t="s">
        <v>973</v>
      </c>
      <c r="D16" s="27">
        <v>10</v>
      </c>
      <c r="E16" s="229"/>
      <c r="F16" s="260"/>
      <c r="G16" s="245"/>
      <c r="H16" s="230"/>
      <c r="I16" s="261"/>
      <c r="J16" s="262"/>
      <c r="K16" s="37"/>
      <c r="AMI16"/>
      <c r="AMJ16"/>
    </row>
    <row r="17" spans="1:1024" s="38" customFormat="1" x14ac:dyDescent="0.25">
      <c r="A17" s="37">
        <v>13</v>
      </c>
      <c r="B17" s="113" t="s">
        <v>989</v>
      </c>
      <c r="C17" s="113" t="s">
        <v>973</v>
      </c>
      <c r="D17" s="27">
        <v>10</v>
      </c>
      <c r="E17" s="229"/>
      <c r="F17" s="260"/>
      <c r="G17" s="245"/>
      <c r="H17" s="230"/>
      <c r="I17" s="261"/>
      <c r="J17" s="262"/>
      <c r="K17" s="37"/>
      <c r="AMI17"/>
      <c r="AMJ17"/>
    </row>
    <row r="18" spans="1:1024" s="38" customFormat="1" x14ac:dyDescent="0.25">
      <c r="A18" s="37">
        <v>14</v>
      </c>
      <c r="B18" s="110" t="s">
        <v>990</v>
      </c>
      <c r="C18" s="110" t="s">
        <v>975</v>
      </c>
      <c r="D18" s="27">
        <v>10</v>
      </c>
      <c r="E18" s="229"/>
      <c r="F18" s="260"/>
      <c r="G18" s="245"/>
      <c r="H18" s="230"/>
      <c r="I18" s="261"/>
      <c r="J18" s="262"/>
      <c r="K18" s="37"/>
      <c r="AMI18"/>
      <c r="AMJ18"/>
    </row>
    <row r="19" spans="1:1024" s="38" customFormat="1" x14ac:dyDescent="0.25">
      <c r="A19" s="37">
        <v>15</v>
      </c>
      <c r="B19" s="110" t="s">
        <v>991</v>
      </c>
      <c r="C19" s="110" t="s">
        <v>975</v>
      </c>
      <c r="D19" s="27">
        <v>10</v>
      </c>
      <c r="E19" s="229"/>
      <c r="F19" s="260"/>
      <c r="G19" s="245"/>
      <c r="H19" s="230"/>
      <c r="I19" s="261"/>
      <c r="J19" s="262"/>
      <c r="K19" s="37"/>
      <c r="AMI19"/>
      <c r="AMJ19"/>
    </row>
    <row r="20" spans="1:1024" s="38" customFormat="1" x14ac:dyDescent="0.25">
      <c r="A20" s="37">
        <v>16</v>
      </c>
      <c r="B20" s="110" t="s">
        <v>992</v>
      </c>
      <c r="C20" s="110" t="s">
        <v>975</v>
      </c>
      <c r="D20" s="27">
        <v>10</v>
      </c>
      <c r="E20" s="229"/>
      <c r="F20" s="260"/>
      <c r="G20" s="245"/>
      <c r="H20" s="230"/>
      <c r="I20" s="261"/>
      <c r="J20" s="262"/>
      <c r="K20" s="37"/>
      <c r="AMI20"/>
      <c r="AMJ20"/>
    </row>
    <row r="21" spans="1:1024" s="68" customFormat="1" ht="47.25" customHeight="1" x14ac:dyDescent="0.25">
      <c r="A21" s="37">
        <v>17</v>
      </c>
      <c r="B21" s="109" t="s">
        <v>993</v>
      </c>
      <c r="C21" s="161" t="s">
        <v>994</v>
      </c>
      <c r="D21" s="27">
        <v>60</v>
      </c>
      <c r="E21" s="229"/>
      <c r="F21" s="260"/>
      <c r="G21" s="245"/>
      <c r="H21" s="230"/>
      <c r="I21" s="261"/>
      <c r="J21" s="262"/>
      <c r="K21" s="113"/>
      <c r="M21" s="88"/>
      <c r="N21" s="182"/>
      <c r="O21" s="183"/>
      <c r="P21" s="184"/>
      <c r="Q21" s="184"/>
      <c r="R21" s="38"/>
      <c r="W21" s="88"/>
      <c r="X21" s="182"/>
      <c r="Y21" s="183"/>
      <c r="Z21" s="184"/>
      <c r="AA21" s="184"/>
      <c r="AB21" s="38"/>
      <c r="AG21" s="88"/>
      <c r="AH21" s="182"/>
      <c r="AI21" s="183"/>
      <c r="AJ21" s="184"/>
      <c r="AK21" s="184"/>
      <c r="AL21" s="38"/>
      <c r="AQ21" s="88"/>
      <c r="AR21" s="182"/>
      <c r="AS21" s="183"/>
      <c r="AT21" s="184"/>
      <c r="AU21" s="184"/>
      <c r="AV21" s="38"/>
      <c r="BA21" s="88"/>
      <c r="BB21" s="182"/>
      <c r="BC21" s="183"/>
      <c r="BD21" s="184"/>
      <c r="BE21" s="184"/>
      <c r="BF21" s="38"/>
      <c r="BK21" s="88"/>
      <c r="BL21" s="182"/>
      <c r="BM21" s="183"/>
      <c r="BN21" s="184"/>
      <c r="BO21" s="184"/>
      <c r="BP21" s="38"/>
      <c r="BU21" s="88"/>
      <c r="BV21" s="182"/>
      <c r="BW21" s="183"/>
      <c r="BX21" s="184"/>
      <c r="BY21" s="184"/>
      <c r="BZ21" s="38"/>
      <c r="CE21" s="88"/>
      <c r="CF21" s="182"/>
      <c r="CG21" s="183"/>
      <c r="CH21" s="184"/>
      <c r="CI21" s="184"/>
      <c r="CJ21" s="38"/>
      <c r="CO21" s="88"/>
      <c r="CP21" s="182"/>
      <c r="CQ21" s="183"/>
      <c r="CR21" s="184"/>
      <c r="CS21" s="184"/>
      <c r="CT21" s="38"/>
      <c r="CY21" s="88"/>
      <c r="CZ21" s="182"/>
      <c r="DA21" s="183"/>
      <c r="DB21" s="184"/>
      <c r="DC21" s="184"/>
      <c r="DD21" s="38"/>
      <c r="DI21" s="88"/>
      <c r="DJ21" s="182"/>
      <c r="DK21" s="183"/>
      <c r="DL21" s="184"/>
      <c r="DM21" s="184"/>
      <c r="DN21" s="38"/>
      <c r="DS21" s="88"/>
      <c r="DT21" s="182"/>
      <c r="DU21" s="183"/>
      <c r="DV21" s="184"/>
      <c r="DW21" s="184"/>
      <c r="DX21" s="38"/>
      <c r="EC21" s="88"/>
      <c r="ED21" s="182"/>
      <c r="EE21" s="183"/>
      <c r="EF21" s="184"/>
      <c r="EG21" s="184"/>
      <c r="EH21" s="38"/>
      <c r="EM21" s="88"/>
      <c r="EN21" s="182"/>
      <c r="EO21" s="183"/>
      <c r="EP21" s="184"/>
      <c r="EQ21" s="184"/>
      <c r="ER21" s="38"/>
      <c r="EW21" s="88"/>
      <c r="EX21" s="182"/>
      <c r="EY21" s="183"/>
      <c r="EZ21" s="184"/>
      <c r="FA21" s="184"/>
      <c r="FB21" s="38"/>
      <c r="FG21" s="88"/>
      <c r="FH21" s="182"/>
      <c r="FI21" s="183"/>
      <c r="FJ21" s="184"/>
      <c r="FK21" s="184"/>
      <c r="FL21" s="38"/>
      <c r="FQ21" s="88"/>
      <c r="FR21" s="182"/>
      <c r="FS21" s="183"/>
      <c r="FT21" s="184"/>
      <c r="FU21" s="184"/>
      <c r="FV21" s="38"/>
      <c r="GA21" s="88"/>
      <c r="GB21" s="182"/>
      <c r="GC21" s="183"/>
      <c r="GD21" s="184"/>
      <c r="GE21" s="184"/>
      <c r="GF21" s="38"/>
      <c r="GK21" s="88"/>
      <c r="GL21" s="182"/>
      <c r="GM21" s="183"/>
      <c r="GN21" s="184"/>
      <c r="GO21" s="184"/>
      <c r="GP21" s="38"/>
      <c r="GU21" s="88"/>
      <c r="GV21" s="182"/>
      <c r="GW21" s="183"/>
      <c r="GX21" s="184"/>
      <c r="GY21" s="184"/>
      <c r="GZ21" s="38"/>
      <c r="HE21" s="88"/>
      <c r="HF21" s="182"/>
      <c r="HG21" s="183"/>
      <c r="HH21" s="184"/>
      <c r="HI21" s="184"/>
      <c r="HJ21" s="38"/>
      <c r="HO21" s="88"/>
      <c r="HP21" s="182"/>
      <c r="HQ21" s="183"/>
      <c r="HR21" s="184"/>
      <c r="HS21" s="184"/>
      <c r="HT21" s="38"/>
      <c r="HY21" s="88"/>
      <c r="HZ21" s="182"/>
      <c r="IA21" s="183"/>
      <c r="IB21" s="184"/>
      <c r="IC21" s="184"/>
      <c r="ID21" s="38"/>
      <c r="II21" s="88"/>
      <c r="IJ21" s="182"/>
      <c r="IK21" s="183"/>
      <c r="IL21" s="184"/>
      <c r="IM21" s="184"/>
      <c r="IN21" s="38"/>
      <c r="AMI21"/>
      <c r="AMJ21"/>
    </row>
    <row r="22" spans="1:1024" s="38" customFormat="1" ht="45.75" customHeight="1" x14ac:dyDescent="0.25">
      <c r="A22" s="37">
        <v>18</v>
      </c>
      <c r="B22" s="109" t="s">
        <v>995</v>
      </c>
      <c r="C22" s="161" t="s">
        <v>226</v>
      </c>
      <c r="D22" s="27">
        <v>160</v>
      </c>
      <c r="E22" s="229"/>
      <c r="F22" s="260"/>
      <c r="G22" s="245"/>
      <c r="H22" s="230"/>
      <c r="I22" s="261"/>
      <c r="J22" s="262"/>
      <c r="K22" s="37"/>
      <c r="AMI22"/>
      <c r="AMJ22"/>
    </row>
    <row r="23" spans="1:1024" s="38" customFormat="1" x14ac:dyDescent="0.25">
      <c r="A23" s="37">
        <v>19</v>
      </c>
      <c r="B23" s="110" t="s">
        <v>996</v>
      </c>
      <c r="C23" s="161" t="s">
        <v>997</v>
      </c>
      <c r="D23" s="27">
        <v>2</v>
      </c>
      <c r="E23" s="229"/>
      <c r="F23" s="260"/>
      <c r="G23" s="245"/>
      <c r="H23" s="230"/>
      <c r="I23" s="261"/>
      <c r="J23" s="262"/>
      <c r="K23" s="37"/>
      <c r="AMI23"/>
      <c r="AMJ23"/>
    </row>
    <row r="24" spans="1:1024" s="38" customFormat="1" x14ac:dyDescent="0.25">
      <c r="A24" s="37">
        <v>20</v>
      </c>
      <c r="B24" s="110" t="s">
        <v>998</v>
      </c>
      <c r="C24" s="161" t="s">
        <v>999</v>
      </c>
      <c r="D24" s="27">
        <v>2</v>
      </c>
      <c r="E24" s="229"/>
      <c r="F24" s="260"/>
      <c r="G24" s="245"/>
      <c r="H24" s="230"/>
      <c r="I24" s="261"/>
      <c r="J24" s="262"/>
      <c r="K24" s="37"/>
      <c r="AMI24"/>
      <c r="AMJ24"/>
    </row>
    <row r="25" spans="1:1024" s="38" customFormat="1" x14ac:dyDescent="0.25">
      <c r="A25" s="37">
        <v>21</v>
      </c>
      <c r="B25" s="110" t="s">
        <v>1000</v>
      </c>
      <c r="C25" s="110" t="s">
        <v>1001</v>
      </c>
      <c r="D25" s="27">
        <v>55</v>
      </c>
      <c r="E25" s="229"/>
      <c r="F25" s="260"/>
      <c r="G25" s="245"/>
      <c r="H25" s="230"/>
      <c r="I25" s="261"/>
      <c r="J25" s="262"/>
      <c r="K25" s="37"/>
      <c r="AMI25"/>
      <c r="AMJ25"/>
    </row>
    <row r="26" spans="1:1024" s="38" customFormat="1" x14ac:dyDescent="0.25">
      <c r="A26" s="37">
        <v>22</v>
      </c>
      <c r="B26" s="110" t="s">
        <v>1002</v>
      </c>
      <c r="C26" s="110" t="s">
        <v>1003</v>
      </c>
      <c r="D26" s="27">
        <v>160</v>
      </c>
      <c r="E26" s="229"/>
      <c r="F26" s="260"/>
      <c r="G26" s="245"/>
      <c r="H26" s="230"/>
      <c r="I26" s="261"/>
      <c r="J26" s="262"/>
      <c r="K26" s="37"/>
      <c r="AMI26"/>
      <c r="AMJ26"/>
    </row>
    <row r="27" spans="1:1024" s="38" customFormat="1" x14ac:dyDescent="0.25">
      <c r="A27" s="37">
        <v>23</v>
      </c>
      <c r="B27" s="113" t="s">
        <v>1004</v>
      </c>
      <c r="C27" s="113" t="s">
        <v>1005</v>
      </c>
      <c r="D27" s="120">
        <v>790</v>
      </c>
      <c r="E27" s="229"/>
      <c r="F27" s="260"/>
      <c r="G27" s="245"/>
      <c r="H27" s="230"/>
      <c r="I27" s="261"/>
      <c r="J27" s="262"/>
      <c r="K27" s="37"/>
      <c r="AMI27"/>
      <c r="AMJ27"/>
    </row>
    <row r="28" spans="1:1024" s="38" customFormat="1" x14ac:dyDescent="0.25">
      <c r="A28" s="37">
        <v>24</v>
      </c>
      <c r="B28" s="113" t="s">
        <v>1006</v>
      </c>
      <c r="C28" s="113" t="s">
        <v>1007</v>
      </c>
      <c r="D28" s="120">
        <v>5</v>
      </c>
      <c r="E28" s="229"/>
      <c r="F28" s="260"/>
      <c r="G28" s="245"/>
      <c r="H28" s="230"/>
      <c r="I28" s="261"/>
      <c r="J28" s="262"/>
      <c r="K28" s="37"/>
      <c r="AMI28"/>
      <c r="AMJ28"/>
    </row>
    <row r="29" spans="1:1024" s="38" customFormat="1" x14ac:dyDescent="0.25">
      <c r="A29" s="37">
        <v>25</v>
      </c>
      <c r="B29" s="113" t="s">
        <v>1008</v>
      </c>
      <c r="C29" s="113" t="s">
        <v>268</v>
      </c>
      <c r="D29" s="120">
        <v>5</v>
      </c>
      <c r="E29" s="229"/>
      <c r="F29" s="260"/>
      <c r="G29" s="245"/>
      <c r="H29" s="230"/>
      <c r="I29" s="261"/>
      <c r="J29" s="262"/>
      <c r="K29" s="37"/>
      <c r="AMI29"/>
      <c r="AMJ29"/>
    </row>
    <row r="30" spans="1:1024" s="38" customFormat="1" x14ac:dyDescent="0.25">
      <c r="A30" s="37">
        <v>26</v>
      </c>
      <c r="B30" s="113" t="s">
        <v>1009</v>
      </c>
      <c r="C30" s="113" t="s">
        <v>747</v>
      </c>
      <c r="D30" s="120">
        <v>5</v>
      </c>
      <c r="E30" s="229"/>
      <c r="F30" s="260"/>
      <c r="G30" s="245"/>
      <c r="H30" s="230"/>
      <c r="I30" s="261"/>
      <c r="J30" s="262"/>
      <c r="K30" s="37"/>
      <c r="AMI30"/>
      <c r="AMJ30"/>
    </row>
    <row r="31" spans="1:1024" x14ac:dyDescent="0.25">
      <c r="A31" s="37">
        <v>27</v>
      </c>
      <c r="B31" s="110" t="s">
        <v>1010</v>
      </c>
      <c r="C31" s="110" t="s">
        <v>1011</v>
      </c>
      <c r="D31" s="27">
        <v>100</v>
      </c>
      <c r="E31" s="229"/>
      <c r="F31" s="260"/>
      <c r="G31" s="245"/>
      <c r="H31" s="230"/>
      <c r="I31" s="261"/>
      <c r="J31" s="262"/>
      <c r="K31" s="27"/>
      <c r="AMH31" s="5"/>
    </row>
    <row r="32" spans="1:1024" x14ac:dyDescent="0.25">
      <c r="A32" s="37">
        <v>28</v>
      </c>
      <c r="B32" s="110" t="s">
        <v>1012</v>
      </c>
      <c r="C32" s="110" t="s">
        <v>1013</v>
      </c>
      <c r="D32" s="27">
        <v>40</v>
      </c>
      <c r="E32" s="229"/>
      <c r="F32" s="260"/>
      <c r="G32" s="245"/>
      <c r="H32" s="230"/>
      <c r="I32" s="261"/>
      <c r="J32" s="262"/>
      <c r="K32" s="27"/>
      <c r="AMH32" s="5"/>
    </row>
    <row r="33" spans="1:1024" x14ac:dyDescent="0.25">
      <c r="A33" s="37">
        <v>29</v>
      </c>
      <c r="B33" s="110" t="s">
        <v>1014</v>
      </c>
      <c r="C33" s="110" t="s">
        <v>587</v>
      </c>
      <c r="D33" s="27">
        <v>4</v>
      </c>
      <c r="E33" s="229"/>
      <c r="F33" s="260"/>
      <c r="G33" s="245"/>
      <c r="H33" s="230"/>
      <c r="I33" s="261"/>
      <c r="J33" s="262"/>
      <c r="K33" s="27"/>
      <c r="AMH33" s="5"/>
    </row>
    <row r="34" spans="1:1024" s="38" customFormat="1" x14ac:dyDescent="0.25">
      <c r="A34" s="37">
        <v>30</v>
      </c>
      <c r="B34" s="110" t="s">
        <v>1015</v>
      </c>
      <c r="C34" s="110" t="s">
        <v>1016</v>
      </c>
      <c r="D34" s="27">
        <v>3</v>
      </c>
      <c r="E34" s="229"/>
      <c r="F34" s="260"/>
      <c r="G34" s="245"/>
      <c r="H34" s="230"/>
      <c r="I34" s="261"/>
      <c r="J34" s="262"/>
      <c r="K34" s="37"/>
      <c r="AMI34"/>
      <c r="AMJ34"/>
    </row>
    <row r="35" spans="1:1024" s="38" customFormat="1" x14ac:dyDescent="0.25">
      <c r="A35" s="37">
        <v>31</v>
      </c>
      <c r="B35" s="37" t="s">
        <v>1017</v>
      </c>
      <c r="C35" s="185" t="s">
        <v>631</v>
      </c>
      <c r="D35" s="27">
        <v>750</v>
      </c>
      <c r="E35" s="229"/>
      <c r="F35" s="260"/>
      <c r="G35" s="245"/>
      <c r="H35" s="230"/>
      <c r="I35" s="263"/>
      <c r="J35" s="232"/>
      <c r="K35" s="27"/>
      <c r="AMI35"/>
      <c r="AMJ35"/>
    </row>
    <row r="36" spans="1:1024" s="38" customFormat="1" x14ac:dyDescent="0.25">
      <c r="A36" s="37">
        <v>32</v>
      </c>
      <c r="B36" s="37" t="s">
        <v>1017</v>
      </c>
      <c r="C36" s="185" t="s">
        <v>1018</v>
      </c>
      <c r="D36" s="27">
        <v>250</v>
      </c>
      <c r="E36" s="229"/>
      <c r="F36" s="260"/>
      <c r="G36" s="245"/>
      <c r="H36" s="230"/>
      <c r="I36" s="263"/>
      <c r="J36" s="232"/>
      <c r="K36" s="27"/>
      <c r="AMI36"/>
      <c r="AMJ36"/>
    </row>
    <row r="37" spans="1:1024" s="38" customFormat="1" x14ac:dyDescent="0.25">
      <c r="A37" s="37">
        <v>33</v>
      </c>
      <c r="B37" s="37" t="s">
        <v>1019</v>
      </c>
      <c r="C37" s="185" t="s">
        <v>71</v>
      </c>
      <c r="D37" s="27">
        <v>50</v>
      </c>
      <c r="E37" s="229"/>
      <c r="F37" s="260"/>
      <c r="G37" s="245"/>
      <c r="H37" s="230"/>
      <c r="I37" s="263"/>
      <c r="J37" s="232"/>
      <c r="K37" s="27"/>
      <c r="AMI37"/>
      <c r="AMJ37"/>
    </row>
    <row r="38" spans="1:1024" s="38" customFormat="1" x14ac:dyDescent="0.25">
      <c r="A38" s="37">
        <v>34</v>
      </c>
      <c r="B38" s="37" t="s">
        <v>1020</v>
      </c>
      <c r="C38" s="185" t="s">
        <v>24</v>
      </c>
      <c r="D38" s="27">
        <v>5</v>
      </c>
      <c r="E38" s="229"/>
      <c r="F38" s="260"/>
      <c r="G38" s="245"/>
      <c r="H38" s="230"/>
      <c r="I38" s="263"/>
      <c r="J38" s="232"/>
      <c r="K38" s="27"/>
      <c r="AMI38"/>
      <c r="AMJ38"/>
    </row>
    <row r="39" spans="1:1024" s="38" customFormat="1" x14ac:dyDescent="0.25">
      <c r="A39" s="37">
        <v>35</v>
      </c>
      <c r="B39" s="110" t="s">
        <v>1021</v>
      </c>
      <c r="C39" s="110" t="s">
        <v>81</v>
      </c>
      <c r="D39" s="27">
        <v>20</v>
      </c>
      <c r="E39" s="229"/>
      <c r="F39" s="260"/>
      <c r="G39" s="245"/>
      <c r="H39" s="230"/>
      <c r="I39" s="261"/>
      <c r="J39" s="262"/>
      <c r="K39" s="37"/>
      <c r="AMI39"/>
      <c r="AMJ39"/>
    </row>
    <row r="40" spans="1:1024" s="38" customFormat="1" x14ac:dyDescent="0.25">
      <c r="A40" s="37">
        <v>36</v>
      </c>
      <c r="B40" s="110" t="s">
        <v>1022</v>
      </c>
      <c r="C40" s="110" t="s">
        <v>940</v>
      </c>
      <c r="D40" s="27">
        <v>10</v>
      </c>
      <c r="E40" s="229"/>
      <c r="F40" s="260"/>
      <c r="G40" s="245"/>
      <c r="H40" s="230"/>
      <c r="I40" s="261"/>
      <c r="J40" s="262"/>
      <c r="K40" s="37"/>
      <c r="AMI40"/>
      <c r="AMJ40"/>
    </row>
    <row r="41" spans="1:1024" s="38" customFormat="1" ht="26.65" customHeight="1" x14ac:dyDescent="0.25">
      <c r="A41" s="37">
        <v>37</v>
      </c>
      <c r="B41" s="110" t="s">
        <v>1023</v>
      </c>
      <c r="C41" s="110" t="s">
        <v>987</v>
      </c>
      <c r="D41" s="27">
        <v>90</v>
      </c>
      <c r="E41" s="229"/>
      <c r="F41" s="260"/>
      <c r="G41" s="245"/>
      <c r="H41" s="230"/>
      <c r="I41" s="261"/>
      <c r="J41" s="262"/>
      <c r="K41" s="37"/>
      <c r="AMI41"/>
      <c r="AMJ41"/>
    </row>
    <row r="42" spans="1:1024" s="38" customFormat="1" x14ac:dyDescent="0.25">
      <c r="A42" s="37">
        <v>38</v>
      </c>
      <c r="B42" s="110" t="s">
        <v>1024</v>
      </c>
      <c r="C42" s="110" t="s">
        <v>1025</v>
      </c>
      <c r="D42" s="27">
        <v>200</v>
      </c>
      <c r="E42" s="229"/>
      <c r="F42" s="260"/>
      <c r="G42" s="245"/>
      <c r="H42" s="230"/>
      <c r="I42" s="261"/>
      <c r="J42" s="262"/>
      <c r="K42" s="37"/>
      <c r="AMI42"/>
      <c r="AMJ42"/>
    </row>
    <row r="43" spans="1:1024" s="38" customFormat="1" x14ac:dyDescent="0.25">
      <c r="A43" s="37">
        <v>39</v>
      </c>
      <c r="B43" s="110" t="s">
        <v>1026</v>
      </c>
      <c r="C43" s="110" t="s">
        <v>1027</v>
      </c>
      <c r="D43" s="27">
        <v>200</v>
      </c>
      <c r="E43" s="229"/>
      <c r="F43" s="260"/>
      <c r="G43" s="245"/>
      <c r="H43" s="230"/>
      <c r="I43" s="261"/>
      <c r="J43" s="262"/>
      <c r="K43" s="37"/>
      <c r="AMI43"/>
      <c r="AMJ43"/>
    </row>
    <row r="44" spans="1:1024" x14ac:dyDescent="0.25">
      <c r="A44" s="37">
        <v>40</v>
      </c>
      <c r="B44" s="128" t="s">
        <v>1028</v>
      </c>
      <c r="C44" s="129" t="s">
        <v>1029</v>
      </c>
      <c r="D44" s="227">
        <v>60</v>
      </c>
      <c r="E44" s="229"/>
      <c r="F44" s="260"/>
      <c r="G44" s="245"/>
      <c r="H44" s="230"/>
      <c r="I44" s="261"/>
      <c r="J44" s="262"/>
      <c r="K44" s="27"/>
    </row>
    <row r="45" spans="1:1024" s="38" customFormat="1" x14ac:dyDescent="0.25">
      <c r="A45" s="37">
        <v>41</v>
      </c>
      <c r="B45" s="110" t="s">
        <v>1030</v>
      </c>
      <c r="C45" s="110" t="s">
        <v>1031</v>
      </c>
      <c r="D45" s="27">
        <v>20</v>
      </c>
      <c r="E45" s="229"/>
      <c r="F45" s="260"/>
      <c r="G45" s="245"/>
      <c r="H45" s="230"/>
      <c r="I45" s="261"/>
      <c r="J45" s="262"/>
      <c r="K45" s="37"/>
      <c r="AMI45"/>
      <c r="AMJ45"/>
    </row>
    <row r="46" spans="1:1024" s="38" customFormat="1" ht="29.25" customHeight="1" x14ac:dyDescent="0.25">
      <c r="A46" s="37">
        <v>42</v>
      </c>
      <c r="B46" s="109" t="s">
        <v>1032</v>
      </c>
      <c r="C46" s="110" t="s">
        <v>1033</v>
      </c>
      <c r="D46" s="27">
        <v>200</v>
      </c>
      <c r="E46" s="229"/>
      <c r="F46" s="260"/>
      <c r="G46" s="245"/>
      <c r="H46" s="230"/>
      <c r="I46" s="261"/>
      <c r="J46" s="262"/>
      <c r="K46" s="37"/>
      <c r="AMI46"/>
      <c r="AMJ46"/>
    </row>
    <row r="47" spans="1:1024" s="38" customFormat="1" ht="26.25" x14ac:dyDescent="0.25">
      <c r="A47" s="37">
        <v>43</v>
      </c>
      <c r="B47" s="109" t="s">
        <v>1034</v>
      </c>
      <c r="C47" s="110" t="s">
        <v>1033</v>
      </c>
      <c r="D47" s="27">
        <v>50</v>
      </c>
      <c r="E47" s="229"/>
      <c r="F47" s="260"/>
      <c r="G47" s="245"/>
      <c r="H47" s="230"/>
      <c r="I47" s="261"/>
      <c r="J47" s="262"/>
      <c r="K47" s="37"/>
      <c r="AMI47"/>
      <c r="AMJ47"/>
    </row>
    <row r="48" spans="1:1024" s="38" customFormat="1" x14ac:dyDescent="0.25">
      <c r="A48" s="37">
        <v>44</v>
      </c>
      <c r="B48" s="110" t="s">
        <v>1035</v>
      </c>
      <c r="C48" s="110" t="s">
        <v>1036</v>
      </c>
      <c r="D48" s="27">
        <v>10</v>
      </c>
      <c r="E48" s="229"/>
      <c r="F48" s="260"/>
      <c r="G48" s="245"/>
      <c r="H48" s="230"/>
      <c r="I48" s="261"/>
      <c r="J48" s="262"/>
      <c r="K48" s="37"/>
      <c r="AMI48"/>
      <c r="AMJ48"/>
    </row>
    <row r="49" spans="1:1024" s="38" customFormat="1" x14ac:dyDescent="0.25">
      <c r="A49" s="37">
        <v>46</v>
      </c>
      <c r="B49" s="110" t="s">
        <v>1037</v>
      </c>
      <c r="C49" s="110" t="s">
        <v>662</v>
      </c>
      <c r="D49" s="27">
        <v>5</v>
      </c>
      <c r="E49" s="229"/>
      <c r="F49" s="260"/>
      <c r="G49" s="245"/>
      <c r="H49" s="230"/>
      <c r="I49" s="261"/>
      <c r="J49" s="262"/>
      <c r="K49" s="37"/>
      <c r="AMI49"/>
      <c r="AMJ49"/>
    </row>
    <row r="50" spans="1:1024" s="38" customFormat="1" x14ac:dyDescent="0.25">
      <c r="A50" s="37">
        <v>47</v>
      </c>
      <c r="B50" s="110" t="s">
        <v>1038</v>
      </c>
      <c r="C50" s="110" t="s">
        <v>662</v>
      </c>
      <c r="D50" s="27">
        <v>10</v>
      </c>
      <c r="E50" s="229"/>
      <c r="F50" s="260"/>
      <c r="G50" s="245"/>
      <c r="H50" s="230"/>
      <c r="I50" s="261"/>
      <c r="J50" s="262"/>
      <c r="K50" s="37"/>
      <c r="AMI50"/>
      <c r="AMJ50"/>
    </row>
    <row r="51" spans="1:1024" s="38" customFormat="1" x14ac:dyDescent="0.25">
      <c r="A51" s="37">
        <v>48</v>
      </c>
      <c r="B51" s="110" t="s">
        <v>1039</v>
      </c>
      <c r="C51" s="110" t="s">
        <v>313</v>
      </c>
      <c r="D51" s="27">
        <v>30</v>
      </c>
      <c r="E51" s="229"/>
      <c r="F51" s="260"/>
      <c r="G51" s="245"/>
      <c r="H51" s="230"/>
      <c r="I51" s="261"/>
      <c r="J51" s="262"/>
      <c r="K51" s="37"/>
      <c r="AMI51"/>
      <c r="AMJ51"/>
    </row>
    <row r="52" spans="1:1024" s="38" customFormat="1" x14ac:dyDescent="0.25">
      <c r="A52" s="37">
        <v>49</v>
      </c>
      <c r="B52" s="110" t="s">
        <v>1040</v>
      </c>
      <c r="C52" s="110" t="s">
        <v>1036</v>
      </c>
      <c r="D52" s="27">
        <v>25</v>
      </c>
      <c r="E52" s="229"/>
      <c r="F52" s="260"/>
      <c r="G52" s="245"/>
      <c r="H52" s="230"/>
      <c r="I52" s="261"/>
      <c r="J52" s="262"/>
      <c r="K52" s="37"/>
      <c r="AMI52"/>
      <c r="AMJ52"/>
    </row>
    <row r="53" spans="1:1024" s="38" customFormat="1" x14ac:dyDescent="0.25">
      <c r="A53" s="37">
        <v>50</v>
      </c>
      <c r="B53" s="110" t="s">
        <v>1041</v>
      </c>
      <c r="C53" s="110" t="s">
        <v>1036</v>
      </c>
      <c r="D53" s="27">
        <v>25</v>
      </c>
      <c r="E53" s="229"/>
      <c r="F53" s="260"/>
      <c r="G53" s="245"/>
      <c r="H53" s="230"/>
      <c r="I53" s="261"/>
      <c r="J53" s="262"/>
      <c r="K53" s="37"/>
      <c r="AMI53"/>
      <c r="AMJ53"/>
    </row>
    <row r="54" spans="1:1024" s="38" customFormat="1" x14ac:dyDescent="0.25">
      <c r="A54" s="37">
        <v>51</v>
      </c>
      <c r="B54" s="110" t="s">
        <v>1042</v>
      </c>
      <c r="C54" s="110" t="s">
        <v>284</v>
      </c>
      <c r="D54" s="27">
        <v>20</v>
      </c>
      <c r="E54" s="229"/>
      <c r="F54" s="260"/>
      <c r="G54" s="245"/>
      <c r="H54" s="230"/>
      <c r="I54" s="261"/>
      <c r="J54" s="262"/>
      <c r="K54" s="37"/>
      <c r="AMI54"/>
      <c r="AMJ54"/>
    </row>
    <row r="55" spans="1:1024" s="38" customFormat="1" x14ac:dyDescent="0.25">
      <c r="A55" s="37">
        <v>52</v>
      </c>
      <c r="B55" s="110" t="s">
        <v>1043</v>
      </c>
      <c r="C55" s="110" t="s">
        <v>1036</v>
      </c>
      <c r="D55" s="27">
        <v>5</v>
      </c>
      <c r="E55" s="229"/>
      <c r="F55" s="260"/>
      <c r="G55" s="245"/>
      <c r="H55" s="230"/>
      <c r="I55" s="261"/>
      <c r="J55" s="262"/>
      <c r="K55" s="37"/>
      <c r="AMI55"/>
      <c r="AMJ55"/>
    </row>
    <row r="56" spans="1:1024" x14ac:dyDescent="0.25">
      <c r="A56" s="37">
        <v>53</v>
      </c>
      <c r="B56" s="151" t="s">
        <v>1044</v>
      </c>
      <c r="C56" s="159" t="s">
        <v>790</v>
      </c>
      <c r="D56" s="234">
        <v>100</v>
      </c>
      <c r="E56" s="229"/>
      <c r="F56" s="260"/>
      <c r="G56" s="245"/>
      <c r="H56" s="230"/>
      <c r="I56" s="261"/>
      <c r="J56" s="262"/>
      <c r="K56" s="27"/>
    </row>
    <row r="57" spans="1:1024" x14ac:dyDescent="0.25">
      <c r="A57" s="37">
        <v>54</v>
      </c>
      <c r="B57" s="151" t="s">
        <v>1045</v>
      </c>
      <c r="C57" s="159" t="s">
        <v>790</v>
      </c>
      <c r="D57" s="234">
        <v>50</v>
      </c>
      <c r="E57" s="229"/>
      <c r="F57" s="260"/>
      <c r="G57" s="245"/>
      <c r="H57" s="230"/>
      <c r="I57" s="261"/>
      <c r="J57" s="262"/>
      <c r="K57" s="27"/>
    </row>
    <row r="58" spans="1:1024" x14ac:dyDescent="0.25">
      <c r="A58" s="37">
        <v>55</v>
      </c>
      <c r="B58" s="151" t="s">
        <v>1046</v>
      </c>
      <c r="C58" s="159" t="s">
        <v>150</v>
      </c>
      <c r="D58" s="234">
        <v>300</v>
      </c>
      <c r="E58" s="229"/>
      <c r="F58" s="260"/>
      <c r="G58" s="245"/>
      <c r="H58" s="230"/>
      <c r="I58" s="261"/>
      <c r="J58" s="262"/>
      <c r="K58" s="27"/>
    </row>
    <row r="59" spans="1:1024" ht="25.5" x14ac:dyDescent="0.25">
      <c r="A59" s="37">
        <v>56</v>
      </c>
      <c r="B59" s="151" t="s">
        <v>1047</v>
      </c>
      <c r="C59" s="159" t="s">
        <v>1048</v>
      </c>
      <c r="D59" s="234">
        <v>5</v>
      </c>
      <c r="E59" s="229"/>
      <c r="F59" s="260"/>
      <c r="G59" s="245"/>
      <c r="H59" s="230"/>
      <c r="I59" s="261"/>
      <c r="J59" s="262"/>
      <c r="K59" s="27"/>
    </row>
    <row r="60" spans="1:1024" ht="25.5" x14ac:dyDescent="0.25">
      <c r="A60" s="37">
        <v>57</v>
      </c>
      <c r="B60" s="151" t="s">
        <v>1049</v>
      </c>
      <c r="C60" s="159" t="s">
        <v>1048</v>
      </c>
      <c r="D60" s="234">
        <v>10</v>
      </c>
      <c r="E60" s="229"/>
      <c r="F60" s="260"/>
      <c r="G60" s="245"/>
      <c r="H60" s="230"/>
      <c r="I60" s="261"/>
      <c r="J60" s="262"/>
      <c r="K60" s="27"/>
    </row>
    <row r="61" spans="1:1024" ht="28.5" x14ac:dyDescent="0.25">
      <c r="A61" s="37">
        <v>58</v>
      </c>
      <c r="B61" s="186" t="s">
        <v>1050</v>
      </c>
      <c r="C61" s="159" t="s">
        <v>1048</v>
      </c>
      <c r="D61" s="258">
        <v>10</v>
      </c>
      <c r="E61" s="229"/>
      <c r="F61" s="260"/>
      <c r="G61" s="245"/>
      <c r="H61" s="230"/>
      <c r="I61" s="261"/>
      <c r="J61" s="264"/>
      <c r="K61" s="27"/>
    </row>
    <row r="62" spans="1:1024" x14ac:dyDescent="0.25">
      <c r="A62" s="37">
        <v>59</v>
      </c>
      <c r="B62" s="151" t="s">
        <v>1051</v>
      </c>
      <c r="C62" s="159" t="s">
        <v>1052</v>
      </c>
      <c r="D62" s="234">
        <v>10</v>
      </c>
      <c r="E62" s="229"/>
      <c r="F62" s="260"/>
      <c r="G62" s="245"/>
      <c r="H62" s="230"/>
      <c r="I62" s="261"/>
      <c r="J62" s="262"/>
      <c r="K62" s="27"/>
    </row>
    <row r="63" spans="1:1024" s="38" customFormat="1" x14ac:dyDescent="0.25">
      <c r="A63" s="37">
        <v>60</v>
      </c>
      <c r="B63" s="110" t="s">
        <v>1053</v>
      </c>
      <c r="C63" s="110" t="s">
        <v>71</v>
      </c>
      <c r="D63" s="27">
        <v>500</v>
      </c>
      <c r="E63" s="229"/>
      <c r="F63" s="260"/>
      <c r="G63" s="245"/>
      <c r="H63" s="230"/>
      <c r="I63" s="261"/>
      <c r="J63" s="262"/>
      <c r="K63" s="37"/>
      <c r="AMI63"/>
      <c r="AMJ63"/>
    </row>
    <row r="64" spans="1:1024" s="38" customFormat="1" x14ac:dyDescent="0.25">
      <c r="A64" s="37">
        <v>61</v>
      </c>
      <c r="B64" s="110" t="s">
        <v>1054</v>
      </c>
      <c r="C64" s="110" t="s">
        <v>268</v>
      </c>
      <c r="D64" s="27">
        <v>20</v>
      </c>
      <c r="E64" s="229"/>
      <c r="F64" s="260"/>
      <c r="G64" s="245"/>
      <c r="H64" s="230"/>
      <c r="I64" s="261"/>
      <c r="J64" s="262"/>
      <c r="K64" s="37"/>
      <c r="AMI64"/>
      <c r="AMJ64"/>
    </row>
    <row r="65" spans="1:1024" s="38" customFormat="1" x14ac:dyDescent="0.25">
      <c r="A65" s="37">
        <v>62</v>
      </c>
      <c r="B65" s="110" t="s">
        <v>1055</v>
      </c>
      <c r="C65" s="110" t="s">
        <v>1056</v>
      </c>
      <c r="D65" s="27">
        <v>20</v>
      </c>
      <c r="E65" s="229"/>
      <c r="F65" s="260"/>
      <c r="G65" s="245"/>
      <c r="H65" s="230"/>
      <c r="I65" s="261"/>
      <c r="J65" s="262"/>
      <c r="K65" s="37"/>
      <c r="AMI65"/>
      <c r="AMJ65"/>
    </row>
    <row r="66" spans="1:1024" s="38" customFormat="1" x14ac:dyDescent="0.25">
      <c r="A66" s="37">
        <v>63</v>
      </c>
      <c r="B66" s="110" t="s">
        <v>1057</v>
      </c>
      <c r="C66" s="110" t="s">
        <v>268</v>
      </c>
      <c r="D66" s="27">
        <v>10</v>
      </c>
      <c r="E66" s="229"/>
      <c r="F66" s="260"/>
      <c r="G66" s="245"/>
      <c r="H66" s="230"/>
      <c r="I66" s="261"/>
      <c r="J66" s="262"/>
      <c r="K66" s="37"/>
      <c r="AMI66"/>
      <c r="AMJ66"/>
    </row>
    <row r="67" spans="1:1024" s="38" customFormat="1" x14ac:dyDescent="0.25">
      <c r="A67" s="37">
        <v>64</v>
      </c>
      <c r="B67" s="110" t="s">
        <v>1058</v>
      </c>
      <c r="C67" s="110" t="s">
        <v>268</v>
      </c>
      <c r="D67" s="27">
        <v>20</v>
      </c>
      <c r="E67" s="229"/>
      <c r="F67" s="260"/>
      <c r="G67" s="245"/>
      <c r="H67" s="230"/>
      <c r="I67" s="261"/>
      <c r="J67" s="262"/>
      <c r="K67" s="37"/>
      <c r="AMI67"/>
      <c r="AMJ67"/>
    </row>
    <row r="68" spans="1:1024" s="38" customFormat="1" ht="30.4" customHeight="1" x14ac:dyDescent="0.25">
      <c r="A68" s="37">
        <v>65</v>
      </c>
      <c r="B68" s="110" t="s">
        <v>1059</v>
      </c>
      <c r="C68" s="110" t="s">
        <v>979</v>
      </c>
      <c r="D68" s="27">
        <v>105</v>
      </c>
      <c r="E68" s="229"/>
      <c r="F68" s="260"/>
      <c r="G68" s="245"/>
      <c r="H68" s="230"/>
      <c r="I68" s="261"/>
      <c r="J68" s="262"/>
      <c r="K68" s="37"/>
      <c r="AMI68"/>
      <c r="AMJ68"/>
    </row>
    <row r="69" spans="1:1024" s="38" customFormat="1" ht="27.6" customHeight="1" x14ac:dyDescent="0.25">
      <c r="A69" s="37">
        <v>66</v>
      </c>
      <c r="B69" s="110" t="s">
        <v>1060</v>
      </c>
      <c r="C69" s="110" t="s">
        <v>979</v>
      </c>
      <c r="D69" s="27">
        <v>1600</v>
      </c>
      <c r="E69" s="229"/>
      <c r="F69" s="260"/>
      <c r="G69" s="245"/>
      <c r="H69" s="230"/>
      <c r="I69" s="261"/>
      <c r="J69" s="262"/>
      <c r="K69" s="37"/>
      <c r="AMI69"/>
      <c r="AMJ69"/>
    </row>
    <row r="70" spans="1:1024" s="38" customFormat="1" ht="26.25" x14ac:dyDescent="0.25">
      <c r="A70" s="37">
        <v>67</v>
      </c>
      <c r="B70" s="110" t="s">
        <v>1061</v>
      </c>
      <c r="C70" s="110" t="s">
        <v>1062</v>
      </c>
      <c r="D70" s="27">
        <v>80</v>
      </c>
      <c r="E70" s="229"/>
      <c r="F70" s="260"/>
      <c r="G70" s="245"/>
      <c r="H70" s="230"/>
      <c r="I70" s="261"/>
      <c r="J70" s="262"/>
      <c r="K70" s="37"/>
      <c r="AMI70"/>
      <c r="AMJ70"/>
    </row>
    <row r="71" spans="1:1024" s="38" customFormat="1" x14ac:dyDescent="0.25">
      <c r="A71" s="37">
        <v>68</v>
      </c>
      <c r="B71" s="110" t="s">
        <v>1063</v>
      </c>
      <c r="C71" s="110" t="s">
        <v>1064</v>
      </c>
      <c r="D71" s="27">
        <v>6</v>
      </c>
      <c r="E71" s="229"/>
      <c r="F71" s="260"/>
      <c r="G71" s="245"/>
      <c r="H71" s="230"/>
      <c r="I71" s="261"/>
      <c r="J71" s="262"/>
      <c r="K71" s="37"/>
      <c r="AMI71"/>
      <c r="AMJ71"/>
    </row>
    <row r="72" spans="1:1024" s="38" customFormat="1" x14ac:dyDescent="0.25">
      <c r="A72" s="37">
        <v>69</v>
      </c>
      <c r="B72" s="174" t="s">
        <v>1065</v>
      </c>
      <c r="C72" s="174" t="s">
        <v>662</v>
      </c>
      <c r="D72" s="259">
        <v>3</v>
      </c>
      <c r="E72" s="229"/>
      <c r="F72" s="260"/>
      <c r="G72" s="245"/>
      <c r="H72" s="230"/>
      <c r="I72" s="261"/>
      <c r="J72" s="262"/>
      <c r="K72" s="37"/>
      <c r="AMI72"/>
      <c r="AMJ72"/>
    </row>
    <row r="73" spans="1:1024" s="38" customFormat="1" x14ac:dyDescent="0.25">
      <c r="A73" s="37">
        <v>70</v>
      </c>
      <c r="B73" s="180" t="s">
        <v>1066</v>
      </c>
      <c r="C73" s="127" t="s">
        <v>662</v>
      </c>
      <c r="D73" s="243">
        <v>3</v>
      </c>
      <c r="E73" s="229"/>
      <c r="F73" s="260"/>
      <c r="G73" s="245"/>
      <c r="H73" s="230"/>
      <c r="I73" s="261"/>
      <c r="J73" s="262"/>
      <c r="K73" s="37"/>
      <c r="AMI73"/>
      <c r="AMJ73"/>
    </row>
    <row r="74" spans="1:1024" s="38" customFormat="1" x14ac:dyDescent="0.25">
      <c r="A74" s="37">
        <v>71</v>
      </c>
      <c r="B74" s="110" t="s">
        <v>1067</v>
      </c>
      <c r="C74" s="110" t="s">
        <v>1068</v>
      </c>
      <c r="D74" s="27">
        <v>3</v>
      </c>
      <c r="E74" s="229"/>
      <c r="F74" s="260"/>
      <c r="G74" s="245"/>
      <c r="H74" s="230"/>
      <c r="I74" s="261"/>
      <c r="J74" s="262"/>
      <c r="K74" s="37"/>
      <c r="AMI74"/>
      <c r="AMJ74"/>
    </row>
    <row r="75" spans="1:1024" s="38" customFormat="1" ht="26.25" x14ac:dyDescent="0.25">
      <c r="A75" s="37">
        <v>72</v>
      </c>
      <c r="B75" s="110" t="s">
        <v>1069</v>
      </c>
      <c r="C75" s="110" t="s">
        <v>461</v>
      </c>
      <c r="D75" s="27">
        <v>500</v>
      </c>
      <c r="E75" s="229"/>
      <c r="F75" s="260"/>
      <c r="G75" s="245"/>
      <c r="H75" s="230"/>
      <c r="I75" s="261"/>
      <c r="J75" s="262"/>
      <c r="K75" s="37"/>
      <c r="AMI75"/>
      <c r="AMJ75"/>
    </row>
    <row r="76" spans="1:1024" s="38" customFormat="1" ht="26.25" x14ac:dyDescent="0.25">
      <c r="A76" s="37">
        <v>73</v>
      </c>
      <c r="B76" s="110" t="s">
        <v>1070</v>
      </c>
      <c r="C76" s="110" t="s">
        <v>461</v>
      </c>
      <c r="D76" s="27">
        <v>300</v>
      </c>
      <c r="E76" s="229"/>
      <c r="F76" s="260"/>
      <c r="G76" s="245"/>
      <c r="H76" s="230"/>
      <c r="I76" s="261"/>
      <c r="J76" s="262"/>
      <c r="K76" s="37"/>
      <c r="AMI76"/>
      <c r="AMJ76"/>
    </row>
    <row r="77" spans="1:1024" s="38" customFormat="1" x14ac:dyDescent="0.25">
      <c r="A77" s="37">
        <v>74</v>
      </c>
      <c r="B77" s="110" t="s">
        <v>1071</v>
      </c>
      <c r="C77" s="110" t="s">
        <v>627</v>
      </c>
      <c r="D77" s="27">
        <v>3</v>
      </c>
      <c r="E77" s="229"/>
      <c r="F77" s="260"/>
      <c r="G77" s="245"/>
      <c r="H77" s="230"/>
      <c r="I77" s="261"/>
      <c r="J77" s="262"/>
      <c r="K77" s="37"/>
      <c r="AMI77"/>
      <c r="AMJ77"/>
    </row>
    <row r="78" spans="1:1024" s="38" customFormat="1" x14ac:dyDescent="0.25">
      <c r="A78" s="37">
        <v>75</v>
      </c>
      <c r="B78" s="110" t="s">
        <v>1072</v>
      </c>
      <c r="C78" s="110" t="s">
        <v>1073</v>
      </c>
      <c r="D78" s="27">
        <v>50</v>
      </c>
      <c r="E78" s="229"/>
      <c r="F78" s="260"/>
      <c r="G78" s="245"/>
      <c r="H78" s="230"/>
      <c r="I78" s="261"/>
      <c r="J78" s="262"/>
      <c r="K78" s="37"/>
      <c r="AMI78"/>
      <c r="AMJ78"/>
    </row>
    <row r="79" spans="1:1024" s="38" customFormat="1" x14ac:dyDescent="0.25">
      <c r="A79" s="37">
        <v>76</v>
      </c>
      <c r="B79" s="110" t="s">
        <v>1074</v>
      </c>
      <c r="C79" s="110" t="s">
        <v>284</v>
      </c>
      <c r="D79" s="27">
        <v>30</v>
      </c>
      <c r="E79" s="229"/>
      <c r="F79" s="260"/>
      <c r="G79" s="245"/>
      <c r="H79" s="230"/>
      <c r="I79" s="261"/>
      <c r="J79" s="262"/>
      <c r="K79" s="37"/>
      <c r="AMI79"/>
      <c r="AMJ79"/>
    </row>
    <row r="80" spans="1:1024" s="38" customFormat="1" x14ac:dyDescent="0.25">
      <c r="A80" s="37">
        <v>77</v>
      </c>
      <c r="B80" s="110" t="s">
        <v>1075</v>
      </c>
      <c r="C80" s="110" t="s">
        <v>1076</v>
      </c>
      <c r="D80" s="27">
        <v>200</v>
      </c>
      <c r="E80" s="229"/>
      <c r="F80" s="260"/>
      <c r="G80" s="245"/>
      <c r="H80" s="230"/>
      <c r="I80" s="261"/>
      <c r="J80" s="262"/>
      <c r="K80" s="37"/>
      <c r="AMI80"/>
      <c r="AMJ80"/>
    </row>
    <row r="81" spans="1:1024" s="38" customFormat="1" x14ac:dyDescent="0.25">
      <c r="A81" s="37">
        <v>78</v>
      </c>
      <c r="B81" s="110" t="s">
        <v>1077</v>
      </c>
      <c r="C81" s="110" t="s">
        <v>228</v>
      </c>
      <c r="D81" s="27">
        <v>5</v>
      </c>
      <c r="E81" s="229"/>
      <c r="F81" s="260"/>
      <c r="G81" s="245"/>
      <c r="H81" s="230"/>
      <c r="I81" s="261"/>
      <c r="J81" s="262"/>
      <c r="K81" s="37"/>
      <c r="AMI81"/>
      <c r="AMJ81"/>
    </row>
    <row r="82" spans="1:1024" s="38" customFormat="1" x14ac:dyDescent="0.25">
      <c r="A82" s="37">
        <v>79</v>
      </c>
      <c r="B82" s="110" t="s">
        <v>1078</v>
      </c>
      <c r="C82" s="110" t="s">
        <v>611</v>
      </c>
      <c r="D82" s="27">
        <v>5</v>
      </c>
      <c r="E82" s="229"/>
      <c r="F82" s="260"/>
      <c r="G82" s="245"/>
      <c r="H82" s="230"/>
      <c r="I82" s="261"/>
      <c r="J82" s="262"/>
      <c r="K82" s="37"/>
      <c r="AMI82"/>
      <c r="AMJ82"/>
    </row>
    <row r="83" spans="1:1024" s="38" customFormat="1" x14ac:dyDescent="0.25">
      <c r="A83" s="37">
        <v>80</v>
      </c>
      <c r="B83" s="110" t="s">
        <v>1079</v>
      </c>
      <c r="C83" s="110" t="s">
        <v>611</v>
      </c>
      <c r="D83" s="27">
        <v>5</v>
      </c>
      <c r="E83" s="229"/>
      <c r="F83" s="260"/>
      <c r="G83" s="245"/>
      <c r="H83" s="230"/>
      <c r="I83" s="261"/>
      <c r="J83" s="262"/>
      <c r="K83" s="37"/>
      <c r="AMI83"/>
      <c r="AMJ83"/>
    </row>
    <row r="84" spans="1:1024" x14ac:dyDescent="0.25">
      <c r="A84" s="27"/>
      <c r="B84" s="87" t="s">
        <v>643</v>
      </c>
      <c r="C84" s="110"/>
      <c r="D84" s="27"/>
      <c r="E84" s="233"/>
      <c r="F84" s="260"/>
      <c r="G84" s="233"/>
      <c r="H84" s="261"/>
      <c r="I84" s="265"/>
      <c r="J84" s="232"/>
      <c r="K84" s="27"/>
    </row>
    <row r="85" spans="1:1024" x14ac:dyDescent="0.25">
      <c r="H85" s="101"/>
    </row>
    <row r="86" spans="1:1024" ht="10.5" customHeight="1" x14ac:dyDescent="0.25"/>
    <row r="87" spans="1:1024" ht="12.75" customHeight="1" x14ac:dyDescent="0.25">
      <c r="A87" s="121"/>
      <c r="B87" s="103" t="s">
        <v>646</v>
      </c>
      <c r="C87" s="103"/>
      <c r="D87" s="103"/>
      <c r="E87" s="103"/>
      <c r="F87" s="103"/>
      <c r="G87" s="103"/>
      <c r="H87" s="103" t="s">
        <v>655</v>
      </c>
      <c r="I87" s="103"/>
      <c r="J87" s="103"/>
      <c r="L87" s="122"/>
      <c r="AMH87" s="5"/>
    </row>
    <row r="88" spans="1:1024" ht="12.75" customHeight="1" x14ac:dyDescent="0.25">
      <c r="B88" s="103" t="s">
        <v>656</v>
      </c>
      <c r="C88" s="103"/>
      <c r="D88" s="103"/>
      <c r="E88" s="103"/>
      <c r="F88" s="103"/>
      <c r="G88" s="103"/>
      <c r="H88" s="103" t="s">
        <v>787</v>
      </c>
      <c r="I88" s="103" t="s">
        <v>657</v>
      </c>
      <c r="J88" s="103"/>
      <c r="L88" s="6"/>
      <c r="AMH88" s="5"/>
    </row>
  </sheetData>
  <mergeCells count="1">
    <mergeCell ref="A3:E3"/>
  </mergeCells>
  <conditionalFormatting sqref="E5:E83">
    <cfRule type="expression" dxfId="0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80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7:AMJ72"/>
  <sheetViews>
    <sheetView zoomScale="120" zoomScaleNormal="120" workbookViewId="0"/>
  </sheetViews>
  <sheetFormatPr defaultColWidth="9" defaultRowHeight="15" x14ac:dyDescent="0.25"/>
  <cols>
    <col min="1" max="2" width="9" style="5"/>
    <col min="3" max="3" width="5.140625" style="6" customWidth="1"/>
    <col min="4" max="4" width="57.28515625" style="6" customWidth="1"/>
    <col min="5" max="7" width="15.5703125" style="5" customWidth="1"/>
    <col min="8" max="8" width="17.42578125" style="5" customWidth="1"/>
    <col min="9" max="9" width="13.85546875" style="5" customWidth="1"/>
    <col min="10" max="258" width="9" style="5"/>
    <col min="259" max="259" width="5.140625" style="5" customWidth="1"/>
    <col min="260" max="260" width="49.7109375" style="5" customWidth="1"/>
    <col min="261" max="262" width="15.5703125" style="5" customWidth="1"/>
    <col min="263" max="263" width="10.28515625" style="5" customWidth="1"/>
    <col min="264" max="264" width="12" style="5" customWidth="1"/>
    <col min="265" max="514" width="9" style="5"/>
    <col min="515" max="515" width="5.140625" style="5" customWidth="1"/>
    <col min="516" max="516" width="49.7109375" style="5" customWidth="1"/>
    <col min="517" max="518" width="15.5703125" style="5" customWidth="1"/>
    <col min="519" max="519" width="10.28515625" style="5" customWidth="1"/>
    <col min="520" max="520" width="12" style="5" customWidth="1"/>
    <col min="521" max="770" width="9" style="5"/>
    <col min="771" max="771" width="5.140625" style="5" customWidth="1"/>
    <col min="772" max="772" width="49.7109375" style="5" customWidth="1"/>
    <col min="773" max="774" width="15.5703125" style="5" customWidth="1"/>
    <col min="775" max="775" width="10.28515625" style="5" customWidth="1"/>
    <col min="776" max="776" width="12" style="5" customWidth="1"/>
    <col min="777" max="1024" width="9" style="5"/>
  </cols>
  <sheetData>
    <row r="7" spans="3:10" x14ac:dyDescent="0.25">
      <c r="C7" s="188" t="s">
        <v>1087</v>
      </c>
      <c r="D7" s="189" t="s">
        <v>1088</v>
      </c>
      <c r="E7" s="27" t="s">
        <v>1089</v>
      </c>
      <c r="F7" s="27" t="s">
        <v>1090</v>
      </c>
      <c r="G7" s="27" t="s">
        <v>1091</v>
      </c>
      <c r="H7" s="27" t="s">
        <v>1092</v>
      </c>
    </row>
    <row r="8" spans="3:10" x14ac:dyDescent="0.25">
      <c r="C8" s="146">
        <v>1</v>
      </c>
      <c r="D8" s="190" t="s">
        <v>1093</v>
      </c>
      <c r="E8" s="43">
        <f>'Zadanie nr 1'!F405</f>
        <v>0</v>
      </c>
      <c r="F8" s="43">
        <f>'Zadanie nr 1'!I405</f>
        <v>0</v>
      </c>
      <c r="G8" s="191">
        <f t="shared" ref="G8:G39" si="0">E8/$J$8</f>
        <v>0</v>
      </c>
      <c r="H8" s="43">
        <f t="shared" ref="H8:H39" si="1">F8/$J$8</f>
        <v>0</v>
      </c>
      <c r="J8" s="5">
        <v>4.4535999999999998</v>
      </c>
    </row>
    <row r="9" spans="3:10" x14ac:dyDescent="0.25">
      <c r="C9" s="146">
        <v>2</v>
      </c>
      <c r="D9" s="190" t="s">
        <v>1094</v>
      </c>
      <c r="E9" s="43" t="e">
        <f>#REF!</f>
        <v>#REF!</v>
      </c>
      <c r="F9" s="43" t="e">
        <f>#REF!</f>
        <v>#REF!</v>
      </c>
      <c r="G9" s="191" t="e">
        <f t="shared" si="0"/>
        <v>#REF!</v>
      </c>
      <c r="H9" s="43" t="e">
        <f t="shared" si="1"/>
        <v>#REF!</v>
      </c>
    </row>
    <row r="10" spans="3:10" x14ac:dyDescent="0.25">
      <c r="C10" s="146">
        <v>3</v>
      </c>
      <c r="D10" s="190" t="s">
        <v>1095</v>
      </c>
      <c r="E10" s="43" t="e">
        <f>#REF!</f>
        <v>#REF!</v>
      </c>
      <c r="F10" s="43" t="e">
        <f>#REF!</f>
        <v>#REF!</v>
      </c>
      <c r="G10" s="191" t="e">
        <f t="shared" si="0"/>
        <v>#REF!</v>
      </c>
      <c r="H10" s="43" t="e">
        <f t="shared" si="1"/>
        <v>#REF!</v>
      </c>
    </row>
    <row r="11" spans="3:10" x14ac:dyDescent="0.25">
      <c r="C11" s="146">
        <v>4</v>
      </c>
      <c r="D11" s="190" t="s">
        <v>649</v>
      </c>
      <c r="E11" s="43" t="e">
        <f>#REF!</f>
        <v>#REF!</v>
      </c>
      <c r="F11" s="43" t="e">
        <f>#REF!</f>
        <v>#REF!</v>
      </c>
      <c r="G11" s="191" t="e">
        <f t="shared" si="0"/>
        <v>#REF!</v>
      </c>
      <c r="H11" s="43" t="e">
        <f t="shared" si="1"/>
        <v>#REF!</v>
      </c>
    </row>
    <row r="12" spans="3:10" x14ac:dyDescent="0.25">
      <c r="C12" s="146">
        <v>5</v>
      </c>
      <c r="D12" s="190" t="s">
        <v>650</v>
      </c>
      <c r="E12" s="43" t="e">
        <f>#REF!</f>
        <v>#REF!</v>
      </c>
      <c r="F12" s="43" t="e">
        <f>#REF!</f>
        <v>#REF!</v>
      </c>
      <c r="G12" s="191" t="e">
        <f t="shared" si="0"/>
        <v>#REF!</v>
      </c>
      <c r="H12" s="43" t="e">
        <f t="shared" si="1"/>
        <v>#REF!</v>
      </c>
    </row>
    <row r="13" spans="3:10" x14ac:dyDescent="0.25">
      <c r="C13" s="146">
        <v>6</v>
      </c>
      <c r="D13" s="190" t="s">
        <v>651</v>
      </c>
      <c r="E13" s="43" t="e">
        <f>#REF!</f>
        <v>#REF!</v>
      </c>
      <c r="F13" s="43" t="e">
        <f>#REF!</f>
        <v>#REF!</v>
      </c>
      <c r="G13" s="191" t="e">
        <f t="shared" si="0"/>
        <v>#REF!</v>
      </c>
      <c r="H13" s="43" t="e">
        <f t="shared" si="1"/>
        <v>#REF!</v>
      </c>
    </row>
    <row r="14" spans="3:10" x14ac:dyDescent="0.25">
      <c r="C14" s="146">
        <v>7</v>
      </c>
      <c r="D14" s="190" t="s">
        <v>652</v>
      </c>
      <c r="E14" s="43" t="e">
        <f>#REF!</f>
        <v>#REF!</v>
      </c>
      <c r="F14" s="43" t="e">
        <f>#REF!</f>
        <v>#REF!</v>
      </c>
      <c r="G14" s="191" t="e">
        <f t="shared" si="0"/>
        <v>#REF!</v>
      </c>
      <c r="H14" s="43" t="e">
        <f t="shared" si="1"/>
        <v>#REF!</v>
      </c>
    </row>
    <row r="15" spans="3:10" x14ac:dyDescent="0.25">
      <c r="C15" s="146">
        <v>8</v>
      </c>
      <c r="D15" s="190" t="s">
        <v>1096</v>
      </c>
      <c r="E15" s="43" t="e">
        <f>#REF!</f>
        <v>#REF!</v>
      </c>
      <c r="F15" s="43" t="e">
        <f>#REF!</f>
        <v>#REF!</v>
      </c>
      <c r="G15" s="191" t="e">
        <f t="shared" si="0"/>
        <v>#REF!</v>
      </c>
      <c r="H15" s="43" t="e">
        <f t="shared" si="1"/>
        <v>#REF!</v>
      </c>
    </row>
    <row r="16" spans="3:10" x14ac:dyDescent="0.25">
      <c r="C16" s="146">
        <v>9</v>
      </c>
      <c r="D16" s="190" t="s">
        <v>653</v>
      </c>
      <c r="E16" s="43" t="e">
        <f>#REF!</f>
        <v>#REF!</v>
      </c>
      <c r="F16" s="43" t="e">
        <f>#REF!</f>
        <v>#REF!</v>
      </c>
      <c r="G16" s="191" t="e">
        <f t="shared" si="0"/>
        <v>#REF!</v>
      </c>
      <c r="H16" s="43" t="e">
        <f t="shared" si="1"/>
        <v>#REF!</v>
      </c>
    </row>
    <row r="17" spans="3:8" x14ac:dyDescent="0.25">
      <c r="C17" s="146">
        <v>10</v>
      </c>
      <c r="D17" s="190" t="s">
        <v>654</v>
      </c>
      <c r="E17" s="43" t="e">
        <f>#REF!</f>
        <v>#REF!</v>
      </c>
      <c r="F17" s="43" t="e">
        <f>#REF!</f>
        <v>#REF!</v>
      </c>
      <c r="G17" s="191" t="e">
        <f t="shared" si="0"/>
        <v>#REF!</v>
      </c>
      <c r="H17" s="43" t="e">
        <f t="shared" si="1"/>
        <v>#REF!</v>
      </c>
    </row>
    <row r="18" spans="3:8" x14ac:dyDescent="0.25">
      <c r="C18" s="146">
        <v>11</v>
      </c>
      <c r="D18" s="190" t="s">
        <v>658</v>
      </c>
      <c r="E18" s="43" t="e">
        <f>#REF!</f>
        <v>#REF!</v>
      </c>
      <c r="F18" s="43" t="e">
        <f>#REF!</f>
        <v>#REF!</v>
      </c>
      <c r="G18" s="191" t="e">
        <f t="shared" si="0"/>
        <v>#REF!</v>
      </c>
      <c r="H18" s="43" t="e">
        <f t="shared" si="1"/>
        <v>#REF!</v>
      </c>
    </row>
    <row r="19" spans="3:8" x14ac:dyDescent="0.25">
      <c r="C19" s="146">
        <v>12</v>
      </c>
      <c r="D19" s="192" t="s">
        <v>659</v>
      </c>
      <c r="E19" s="43" t="e">
        <f>#REF!</f>
        <v>#REF!</v>
      </c>
      <c r="F19" s="43" t="e">
        <f>#REF!</f>
        <v>#REF!</v>
      </c>
      <c r="G19" s="191" t="e">
        <f t="shared" si="0"/>
        <v>#REF!</v>
      </c>
      <c r="H19" s="43" t="e">
        <f t="shared" si="1"/>
        <v>#REF!</v>
      </c>
    </row>
    <row r="20" spans="3:8" x14ac:dyDescent="0.25">
      <c r="C20" s="146">
        <v>13</v>
      </c>
      <c r="D20" s="190" t="s">
        <v>1097</v>
      </c>
      <c r="E20" s="43" t="e">
        <f>#REF!</f>
        <v>#REF!</v>
      </c>
      <c r="F20" s="43" t="e">
        <f>#REF!</f>
        <v>#REF!</v>
      </c>
      <c r="G20" s="191" t="e">
        <f t="shared" si="0"/>
        <v>#REF!</v>
      </c>
      <c r="H20" s="43" t="e">
        <f t="shared" si="1"/>
        <v>#REF!</v>
      </c>
    </row>
    <row r="21" spans="3:8" x14ac:dyDescent="0.25">
      <c r="C21" s="146">
        <v>14</v>
      </c>
      <c r="D21" s="190" t="s">
        <v>1098</v>
      </c>
      <c r="E21" s="43" t="e">
        <f>#REF!</f>
        <v>#REF!</v>
      </c>
      <c r="F21" s="43" t="e">
        <f>#REF!</f>
        <v>#REF!</v>
      </c>
      <c r="G21" s="191" t="e">
        <f t="shared" si="0"/>
        <v>#REF!</v>
      </c>
      <c r="H21" s="43" t="e">
        <f t="shared" si="1"/>
        <v>#REF!</v>
      </c>
    </row>
    <row r="22" spans="3:8" x14ac:dyDescent="0.25">
      <c r="C22" s="146">
        <v>15</v>
      </c>
      <c r="D22" s="190" t="s">
        <v>1099</v>
      </c>
      <c r="E22" s="43" t="e">
        <f>#REF!</f>
        <v>#REF!</v>
      </c>
      <c r="F22" s="43" t="e">
        <f>#REF!</f>
        <v>#REF!</v>
      </c>
      <c r="G22" s="191" t="e">
        <f t="shared" si="0"/>
        <v>#REF!</v>
      </c>
      <c r="H22" s="43" t="e">
        <f t="shared" si="1"/>
        <v>#REF!</v>
      </c>
    </row>
    <row r="23" spans="3:8" x14ac:dyDescent="0.25">
      <c r="C23" s="146">
        <v>16</v>
      </c>
      <c r="D23" s="190" t="s">
        <v>1100</v>
      </c>
      <c r="E23" s="43">
        <f>'Zadanie nr 16'!F77</f>
        <v>0</v>
      </c>
      <c r="F23" s="43">
        <f>'Zadanie nr 16'!I77</f>
        <v>0</v>
      </c>
      <c r="G23" s="191">
        <f t="shared" si="0"/>
        <v>0</v>
      </c>
      <c r="H23" s="43">
        <f t="shared" si="1"/>
        <v>0</v>
      </c>
    </row>
    <row r="24" spans="3:8" x14ac:dyDescent="0.25">
      <c r="C24" s="146">
        <v>17</v>
      </c>
      <c r="D24" s="190" t="s">
        <v>782</v>
      </c>
      <c r="E24" s="43" t="e">
        <f>#REF!</f>
        <v>#REF!</v>
      </c>
      <c r="F24" s="43" t="e">
        <f>#REF!</f>
        <v>#REF!</v>
      </c>
      <c r="G24" s="191" t="e">
        <f t="shared" si="0"/>
        <v>#REF!</v>
      </c>
      <c r="H24" s="43" t="e">
        <f t="shared" si="1"/>
        <v>#REF!</v>
      </c>
    </row>
    <row r="25" spans="3:8" x14ac:dyDescent="0.25">
      <c r="C25" s="146">
        <v>18</v>
      </c>
      <c r="D25" s="190" t="s">
        <v>783</v>
      </c>
      <c r="E25" s="43" t="e">
        <f>#REF!</f>
        <v>#REF!</v>
      </c>
      <c r="F25" s="43" t="e">
        <f>#REF!</f>
        <v>#REF!</v>
      </c>
      <c r="G25" s="191" t="e">
        <f t="shared" si="0"/>
        <v>#REF!</v>
      </c>
      <c r="H25" s="43" t="e">
        <f t="shared" si="1"/>
        <v>#REF!</v>
      </c>
    </row>
    <row r="26" spans="3:8" x14ac:dyDescent="0.25">
      <c r="C26" s="146">
        <v>19</v>
      </c>
      <c r="D26" s="190" t="s">
        <v>1101</v>
      </c>
      <c r="E26" s="43" t="e">
        <f>#REF!</f>
        <v>#REF!</v>
      </c>
      <c r="F26" s="43" t="e">
        <f>#REF!</f>
        <v>#REF!</v>
      </c>
      <c r="G26" s="191" t="e">
        <f t="shared" si="0"/>
        <v>#REF!</v>
      </c>
      <c r="H26" s="43" t="e">
        <f t="shared" si="1"/>
        <v>#REF!</v>
      </c>
    </row>
    <row r="27" spans="3:8" x14ac:dyDescent="0.25">
      <c r="C27" s="146">
        <v>20</v>
      </c>
      <c r="D27" s="190" t="s">
        <v>784</v>
      </c>
      <c r="E27" s="43" t="e">
        <f>#REF!</f>
        <v>#REF!</v>
      </c>
      <c r="F27" s="43" t="e">
        <f>#REF!</f>
        <v>#REF!</v>
      </c>
      <c r="G27" s="191" t="e">
        <f t="shared" si="0"/>
        <v>#REF!</v>
      </c>
      <c r="H27" s="43" t="e">
        <f t="shared" si="1"/>
        <v>#REF!</v>
      </c>
    </row>
    <row r="28" spans="3:8" x14ac:dyDescent="0.25">
      <c r="C28" s="146">
        <v>21</v>
      </c>
      <c r="D28" s="190" t="s">
        <v>785</v>
      </c>
      <c r="E28" s="43" t="e">
        <f>#REF!</f>
        <v>#REF!</v>
      </c>
      <c r="F28" s="43" t="e">
        <f>#REF!</f>
        <v>#REF!</v>
      </c>
      <c r="G28" s="191" t="e">
        <f t="shared" si="0"/>
        <v>#REF!</v>
      </c>
      <c r="H28" s="43" t="e">
        <f t="shared" si="1"/>
        <v>#REF!</v>
      </c>
    </row>
    <row r="29" spans="3:8" x14ac:dyDescent="0.25">
      <c r="C29" s="146">
        <v>22</v>
      </c>
      <c r="D29" s="193" t="s">
        <v>1102</v>
      </c>
      <c r="E29" s="43" t="e">
        <f>#REF!</f>
        <v>#REF!</v>
      </c>
      <c r="F29" s="43" t="e">
        <f>#REF!</f>
        <v>#REF!</v>
      </c>
      <c r="G29" s="191" t="e">
        <f t="shared" si="0"/>
        <v>#REF!</v>
      </c>
      <c r="H29" s="43" t="e">
        <f t="shared" si="1"/>
        <v>#REF!</v>
      </c>
    </row>
    <row r="30" spans="3:8" x14ac:dyDescent="0.25">
      <c r="C30" s="146">
        <v>23</v>
      </c>
      <c r="D30" s="194" t="s">
        <v>788</v>
      </c>
      <c r="E30" s="43" t="e">
        <f>#REF!</f>
        <v>#REF!</v>
      </c>
      <c r="F30" s="43" t="e">
        <f>#REF!</f>
        <v>#REF!</v>
      </c>
      <c r="G30" s="191" t="e">
        <f t="shared" si="0"/>
        <v>#REF!</v>
      </c>
      <c r="H30" s="43" t="e">
        <f t="shared" si="1"/>
        <v>#REF!</v>
      </c>
    </row>
    <row r="31" spans="3:8" x14ac:dyDescent="0.25">
      <c r="C31" s="146">
        <v>24</v>
      </c>
      <c r="D31" s="195" t="s">
        <v>789</v>
      </c>
      <c r="E31" s="43" t="e">
        <f>#REF!</f>
        <v>#REF!</v>
      </c>
      <c r="F31" s="43" t="e">
        <f>#REF!</f>
        <v>#REF!</v>
      </c>
      <c r="G31" s="191" t="e">
        <f t="shared" si="0"/>
        <v>#REF!</v>
      </c>
      <c r="H31" s="43" t="e">
        <f t="shared" si="1"/>
        <v>#REF!</v>
      </c>
    </row>
    <row r="32" spans="3:8" x14ac:dyDescent="0.25">
      <c r="C32" s="146">
        <v>25</v>
      </c>
      <c r="D32" s="196" t="s">
        <v>1103</v>
      </c>
      <c r="E32" s="43">
        <f>'Zadanie nr 25'!F55</f>
        <v>0</v>
      </c>
      <c r="F32" s="43">
        <f>'Zadanie nr 25'!I55</f>
        <v>0</v>
      </c>
      <c r="G32" s="191">
        <f t="shared" si="0"/>
        <v>0</v>
      </c>
      <c r="H32" s="43">
        <f t="shared" si="1"/>
        <v>0</v>
      </c>
    </row>
    <row r="33" spans="3:8" x14ac:dyDescent="0.25">
      <c r="C33" s="146">
        <v>26</v>
      </c>
      <c r="D33" s="197" t="s">
        <v>871</v>
      </c>
      <c r="E33" s="43" t="e">
        <f>#REF!</f>
        <v>#REF!</v>
      </c>
      <c r="F33" s="43" t="e">
        <f>#REF!</f>
        <v>#REF!</v>
      </c>
      <c r="G33" s="191" t="e">
        <f t="shared" si="0"/>
        <v>#REF!</v>
      </c>
      <c r="H33" s="43" t="e">
        <f t="shared" si="1"/>
        <v>#REF!</v>
      </c>
    </row>
    <row r="34" spans="3:8" x14ac:dyDescent="0.25">
      <c r="C34" s="146">
        <v>27</v>
      </c>
      <c r="D34" s="190" t="s">
        <v>872</v>
      </c>
      <c r="E34" s="43" t="e">
        <f>#REF!</f>
        <v>#REF!</v>
      </c>
      <c r="F34" s="43" t="e">
        <f>#REF!</f>
        <v>#REF!</v>
      </c>
      <c r="G34" s="191" t="e">
        <f t="shared" si="0"/>
        <v>#REF!</v>
      </c>
      <c r="H34" s="43" t="e">
        <f t="shared" si="1"/>
        <v>#REF!</v>
      </c>
    </row>
    <row r="35" spans="3:8" x14ac:dyDescent="0.25">
      <c r="C35" s="146">
        <v>28</v>
      </c>
      <c r="D35" s="190" t="s">
        <v>1104</v>
      </c>
      <c r="E35" s="43">
        <f>'Zadanie nr 28'!F70</f>
        <v>0</v>
      </c>
      <c r="F35" s="43">
        <f>'Zadanie nr 28'!I70</f>
        <v>0</v>
      </c>
      <c r="G35" s="191">
        <f t="shared" si="0"/>
        <v>0</v>
      </c>
      <c r="H35" s="43">
        <f t="shared" si="1"/>
        <v>0</v>
      </c>
    </row>
    <row r="36" spans="3:8" x14ac:dyDescent="0.25">
      <c r="C36" s="146">
        <v>29</v>
      </c>
      <c r="D36" s="198" t="s">
        <v>971</v>
      </c>
      <c r="E36" s="43">
        <f>'zadanie nr 29'!F84</f>
        <v>0</v>
      </c>
      <c r="F36" s="43">
        <f>'zadanie nr 29'!I84</f>
        <v>0</v>
      </c>
      <c r="G36" s="191">
        <f t="shared" si="0"/>
        <v>0</v>
      </c>
      <c r="H36" s="43">
        <f t="shared" si="1"/>
        <v>0</v>
      </c>
    </row>
    <row r="37" spans="3:8" x14ac:dyDescent="0.25">
      <c r="C37" s="146">
        <v>30</v>
      </c>
      <c r="D37" s="199" t="s">
        <v>1105</v>
      </c>
      <c r="E37" s="43" t="e">
        <f>#REF!</f>
        <v>#REF!</v>
      </c>
      <c r="F37" s="43" t="e">
        <f>#REF!</f>
        <v>#REF!</v>
      </c>
      <c r="G37" s="191" t="e">
        <f t="shared" si="0"/>
        <v>#REF!</v>
      </c>
      <c r="H37" s="43" t="e">
        <f t="shared" si="1"/>
        <v>#REF!</v>
      </c>
    </row>
    <row r="38" spans="3:8" x14ac:dyDescent="0.25">
      <c r="C38" s="146">
        <v>31</v>
      </c>
      <c r="D38" s="200" t="s">
        <v>1080</v>
      </c>
      <c r="E38" s="43" t="e">
        <f>#REF!</f>
        <v>#REF!</v>
      </c>
      <c r="F38" s="43" t="e">
        <f>#REF!</f>
        <v>#REF!</v>
      </c>
      <c r="G38" s="191" t="e">
        <f t="shared" si="0"/>
        <v>#REF!</v>
      </c>
      <c r="H38" s="43" t="e">
        <f t="shared" si="1"/>
        <v>#REF!</v>
      </c>
    </row>
    <row r="39" spans="3:8" x14ac:dyDescent="0.25">
      <c r="C39" s="146">
        <v>32</v>
      </c>
      <c r="D39" s="200" t="s">
        <v>1106</v>
      </c>
      <c r="E39" s="43" t="e">
        <f>#REF!</f>
        <v>#REF!</v>
      </c>
      <c r="F39" s="43" t="e">
        <f>#REF!</f>
        <v>#REF!</v>
      </c>
      <c r="G39" s="191" t="e">
        <f t="shared" si="0"/>
        <v>#REF!</v>
      </c>
      <c r="H39" s="43" t="e">
        <f t="shared" si="1"/>
        <v>#REF!</v>
      </c>
    </row>
    <row r="40" spans="3:8" x14ac:dyDescent="0.25">
      <c r="C40" s="146">
        <v>33</v>
      </c>
      <c r="D40" s="200" t="s">
        <v>1107</v>
      </c>
      <c r="E40" s="43" t="e">
        <f>#REF!</f>
        <v>#REF!</v>
      </c>
      <c r="F40" s="43" t="e">
        <f>#REF!</f>
        <v>#REF!</v>
      </c>
      <c r="G40" s="191" t="e">
        <f t="shared" ref="G40:G71" si="2">E40/$J$8</f>
        <v>#REF!</v>
      </c>
      <c r="H40" s="43" t="e">
        <f t="shared" ref="H40:H71" si="3">F40/$J$8</f>
        <v>#REF!</v>
      </c>
    </row>
    <row r="41" spans="3:8" ht="11.25" customHeight="1" x14ac:dyDescent="0.25">
      <c r="C41" s="146">
        <v>34</v>
      </c>
      <c r="D41" s="200" t="s">
        <v>1081</v>
      </c>
      <c r="E41" s="43" t="e">
        <f>#REF!</f>
        <v>#REF!</v>
      </c>
      <c r="F41" s="43" t="e">
        <f>#REF!</f>
        <v>#REF!</v>
      </c>
      <c r="G41" s="191" t="e">
        <f t="shared" si="2"/>
        <v>#REF!</v>
      </c>
      <c r="H41" s="43" t="e">
        <f t="shared" si="3"/>
        <v>#REF!</v>
      </c>
    </row>
    <row r="42" spans="3:8" x14ac:dyDescent="0.25">
      <c r="C42" s="146">
        <v>35</v>
      </c>
      <c r="D42" s="200" t="s">
        <v>1082</v>
      </c>
      <c r="E42" s="43" t="e">
        <f>#REF!</f>
        <v>#REF!</v>
      </c>
      <c r="F42" s="43" t="e">
        <f>#REF!</f>
        <v>#REF!</v>
      </c>
      <c r="G42" s="191" t="e">
        <f t="shared" si="2"/>
        <v>#REF!</v>
      </c>
      <c r="H42" s="43" t="e">
        <f t="shared" si="3"/>
        <v>#REF!</v>
      </c>
    </row>
    <row r="43" spans="3:8" x14ac:dyDescent="0.25">
      <c r="C43" s="146">
        <v>36</v>
      </c>
      <c r="D43" s="149" t="s">
        <v>1108</v>
      </c>
      <c r="E43" s="43" t="e">
        <f>#REF!</f>
        <v>#REF!</v>
      </c>
      <c r="F43" s="43" t="e">
        <f>#REF!</f>
        <v>#REF!</v>
      </c>
      <c r="G43" s="191" t="e">
        <f t="shared" si="2"/>
        <v>#REF!</v>
      </c>
      <c r="H43" s="43" t="e">
        <f t="shared" si="3"/>
        <v>#REF!</v>
      </c>
    </row>
    <row r="44" spans="3:8" x14ac:dyDescent="0.25">
      <c r="C44" s="146">
        <v>37</v>
      </c>
      <c r="D44" s="201" t="s">
        <v>1109</v>
      </c>
      <c r="E44" s="43" t="e">
        <f>#REF!</f>
        <v>#REF!</v>
      </c>
      <c r="F44" s="43" t="e">
        <f>#REF!</f>
        <v>#REF!</v>
      </c>
      <c r="G44" s="191" t="e">
        <f t="shared" si="2"/>
        <v>#REF!</v>
      </c>
      <c r="H44" s="43" t="e">
        <f t="shared" si="3"/>
        <v>#REF!</v>
      </c>
    </row>
    <row r="45" spans="3:8" x14ac:dyDescent="0.25">
      <c r="C45" s="146">
        <v>38</v>
      </c>
      <c r="D45" s="202" t="s">
        <v>1110</v>
      </c>
      <c r="E45" s="43" t="e">
        <f>#REF!</f>
        <v>#REF!</v>
      </c>
      <c r="F45" s="43" t="e">
        <f>#REF!</f>
        <v>#REF!</v>
      </c>
      <c r="G45" s="191" t="e">
        <f t="shared" si="2"/>
        <v>#REF!</v>
      </c>
      <c r="H45" s="43" t="e">
        <f t="shared" si="3"/>
        <v>#REF!</v>
      </c>
    </row>
    <row r="46" spans="3:8" x14ac:dyDescent="0.25">
      <c r="C46" s="146">
        <v>39</v>
      </c>
      <c r="D46" s="203" t="s">
        <v>1111</v>
      </c>
      <c r="E46" s="43" t="e">
        <f>#REF!</f>
        <v>#REF!</v>
      </c>
      <c r="F46" s="43" t="e">
        <f>#REF!</f>
        <v>#REF!</v>
      </c>
      <c r="G46" s="191" t="e">
        <f t="shared" si="2"/>
        <v>#REF!</v>
      </c>
      <c r="H46" s="43" t="e">
        <f t="shared" si="3"/>
        <v>#REF!</v>
      </c>
    </row>
    <row r="47" spans="3:8" x14ac:dyDescent="0.25">
      <c r="C47" s="146">
        <v>40</v>
      </c>
      <c r="D47" s="203" t="s">
        <v>1083</v>
      </c>
      <c r="E47" s="43" t="e">
        <f>#REF!</f>
        <v>#REF!</v>
      </c>
      <c r="F47" s="43" t="e">
        <f>#REF!</f>
        <v>#REF!</v>
      </c>
      <c r="G47" s="191" t="e">
        <f t="shared" si="2"/>
        <v>#REF!</v>
      </c>
      <c r="H47" s="43" t="e">
        <f t="shared" si="3"/>
        <v>#REF!</v>
      </c>
    </row>
    <row r="48" spans="3:8" x14ac:dyDescent="0.25">
      <c r="C48" s="146">
        <v>41</v>
      </c>
      <c r="D48" s="204" t="s">
        <v>1084</v>
      </c>
      <c r="E48" s="43" t="e">
        <f>#REF!</f>
        <v>#REF!</v>
      </c>
      <c r="F48" s="43" t="e">
        <f>#REF!</f>
        <v>#REF!</v>
      </c>
      <c r="G48" s="191" t="e">
        <f t="shared" si="2"/>
        <v>#REF!</v>
      </c>
      <c r="H48" s="43" t="e">
        <f t="shared" si="3"/>
        <v>#REF!</v>
      </c>
    </row>
    <row r="49" spans="3:10" x14ac:dyDescent="0.25">
      <c r="C49" s="146">
        <v>42</v>
      </c>
      <c r="D49" s="203" t="s">
        <v>1112</v>
      </c>
      <c r="E49" s="43" t="e">
        <f>#REF!</f>
        <v>#REF!</v>
      </c>
      <c r="F49" s="43" t="e">
        <f>#REF!</f>
        <v>#REF!</v>
      </c>
      <c r="G49" s="191" t="e">
        <f t="shared" si="2"/>
        <v>#REF!</v>
      </c>
      <c r="H49" s="43" t="e">
        <f t="shared" si="3"/>
        <v>#REF!</v>
      </c>
    </row>
    <row r="50" spans="3:10" x14ac:dyDescent="0.25">
      <c r="C50" s="146">
        <v>43</v>
      </c>
      <c r="D50" s="205" t="s">
        <v>1085</v>
      </c>
      <c r="E50" s="43" t="e">
        <f>#REF!</f>
        <v>#REF!</v>
      </c>
      <c r="F50" s="43" t="e">
        <f>#REF!</f>
        <v>#REF!</v>
      </c>
      <c r="G50" s="191" t="e">
        <f t="shared" si="2"/>
        <v>#REF!</v>
      </c>
      <c r="H50" s="43" t="e">
        <f t="shared" si="3"/>
        <v>#REF!</v>
      </c>
    </row>
    <row r="51" spans="3:10" x14ac:dyDescent="0.25">
      <c r="C51" s="146">
        <v>44</v>
      </c>
      <c r="D51" s="204" t="s">
        <v>1086</v>
      </c>
      <c r="E51" s="43" t="e">
        <f>#REF!</f>
        <v>#REF!</v>
      </c>
      <c r="F51" s="43" t="e">
        <f>#REF!</f>
        <v>#REF!</v>
      </c>
      <c r="G51" s="191" t="e">
        <f t="shared" si="2"/>
        <v>#REF!</v>
      </c>
      <c r="H51" s="43" t="e">
        <f t="shared" si="3"/>
        <v>#REF!</v>
      </c>
    </row>
    <row r="52" spans="3:10" x14ac:dyDescent="0.25">
      <c r="C52" s="146">
        <v>45</v>
      </c>
      <c r="D52" s="204" t="s">
        <v>1113</v>
      </c>
      <c r="E52" s="43" t="e">
        <f>#REF!</f>
        <v>#REF!</v>
      </c>
      <c r="F52" s="43" t="e">
        <f>#REF!</f>
        <v>#REF!</v>
      </c>
      <c r="G52" s="191" t="e">
        <f t="shared" si="2"/>
        <v>#REF!</v>
      </c>
      <c r="H52" s="43" t="e">
        <f t="shared" si="3"/>
        <v>#REF!</v>
      </c>
    </row>
    <row r="53" spans="3:10" x14ac:dyDescent="0.25">
      <c r="C53" s="146">
        <v>46</v>
      </c>
      <c r="D53" s="200" t="s">
        <v>1114</v>
      </c>
      <c r="E53" s="43" t="e">
        <f>#REF!</f>
        <v>#REF!</v>
      </c>
      <c r="F53" s="43" t="e">
        <f>#REF!</f>
        <v>#REF!</v>
      </c>
      <c r="G53" s="191" t="e">
        <f t="shared" si="2"/>
        <v>#REF!</v>
      </c>
      <c r="H53" s="43" t="e">
        <f t="shared" si="3"/>
        <v>#REF!</v>
      </c>
    </row>
    <row r="54" spans="3:10" ht="39" x14ac:dyDescent="0.25">
      <c r="C54" s="146">
        <v>47</v>
      </c>
      <c r="D54" s="206" t="s">
        <v>1115</v>
      </c>
      <c r="E54" s="43" t="e">
        <f>#REF!</f>
        <v>#REF!</v>
      </c>
      <c r="F54" s="43" t="e">
        <f>#REF!</f>
        <v>#REF!</v>
      </c>
      <c r="G54" s="191" t="e">
        <f t="shared" si="2"/>
        <v>#REF!</v>
      </c>
      <c r="H54" s="43" t="e">
        <f t="shared" si="3"/>
        <v>#REF!</v>
      </c>
    </row>
    <row r="55" spans="3:10" x14ac:dyDescent="0.25">
      <c r="C55" s="146">
        <v>48</v>
      </c>
      <c r="D55" s="207" t="s">
        <v>1116</v>
      </c>
      <c r="E55" s="43" t="e">
        <f>#REF!</f>
        <v>#REF!</v>
      </c>
      <c r="F55" s="43" t="e">
        <f>#REF!</f>
        <v>#REF!</v>
      </c>
      <c r="G55" s="191" t="e">
        <f t="shared" si="2"/>
        <v>#REF!</v>
      </c>
      <c r="H55" s="43" t="e">
        <f t="shared" si="3"/>
        <v>#REF!</v>
      </c>
    </row>
    <row r="56" spans="3:10" x14ac:dyDescent="0.25">
      <c r="C56" s="146">
        <v>49</v>
      </c>
      <c r="D56" s="208" t="s">
        <v>1117</v>
      </c>
      <c r="E56" s="43" t="e">
        <f>#REF!</f>
        <v>#REF!</v>
      </c>
      <c r="F56" s="43" t="e">
        <f>#REF!</f>
        <v>#REF!</v>
      </c>
      <c r="G56" s="191" t="e">
        <f t="shared" si="2"/>
        <v>#REF!</v>
      </c>
      <c r="H56" s="43" t="e">
        <f t="shared" si="3"/>
        <v>#REF!</v>
      </c>
    </row>
    <row r="57" spans="3:10" x14ac:dyDescent="0.25">
      <c r="C57" s="146">
        <v>50</v>
      </c>
      <c r="D57" s="208" t="s">
        <v>1118</v>
      </c>
      <c r="E57" s="209" t="e">
        <f>#REF!</f>
        <v>#REF!</v>
      </c>
      <c r="F57" s="209" t="e">
        <f>#REF!</f>
        <v>#REF!</v>
      </c>
      <c r="G57" s="191" t="e">
        <f t="shared" si="2"/>
        <v>#REF!</v>
      </c>
      <c r="H57" s="43" t="e">
        <f t="shared" si="3"/>
        <v>#REF!</v>
      </c>
      <c r="I57" s="210"/>
      <c r="J57" s="124"/>
    </row>
    <row r="58" spans="3:10" x14ac:dyDescent="0.25">
      <c r="C58" s="146">
        <v>51</v>
      </c>
      <c r="D58" s="211" t="s">
        <v>1119</v>
      </c>
      <c r="E58" s="43" t="e">
        <f>#REF!</f>
        <v>#REF!</v>
      </c>
      <c r="F58" s="43" t="e">
        <f>#REF!</f>
        <v>#REF!</v>
      </c>
      <c r="G58" s="191" t="e">
        <f t="shared" si="2"/>
        <v>#REF!</v>
      </c>
      <c r="H58" s="43" t="e">
        <f t="shared" si="3"/>
        <v>#REF!</v>
      </c>
    </row>
    <row r="59" spans="3:10" x14ac:dyDescent="0.25">
      <c r="C59" s="146">
        <v>52</v>
      </c>
      <c r="D59" s="212" t="s">
        <v>1120</v>
      </c>
      <c r="E59" s="43" t="e">
        <f>#REF!</f>
        <v>#REF!</v>
      </c>
      <c r="F59" s="43" t="e">
        <f>#REF!</f>
        <v>#REF!</v>
      </c>
      <c r="G59" s="191" t="e">
        <f t="shared" si="2"/>
        <v>#REF!</v>
      </c>
      <c r="H59" s="43" t="e">
        <f t="shared" si="3"/>
        <v>#REF!</v>
      </c>
    </row>
    <row r="60" spans="3:10" x14ac:dyDescent="0.25">
      <c r="C60" s="146">
        <v>53</v>
      </c>
      <c r="D60" s="212" t="s">
        <v>1121</v>
      </c>
      <c r="E60" s="43" t="e">
        <f>#REF!</f>
        <v>#REF!</v>
      </c>
      <c r="F60" s="43" t="e">
        <f>#REF!</f>
        <v>#REF!</v>
      </c>
      <c r="G60" s="191" t="e">
        <f t="shared" si="2"/>
        <v>#REF!</v>
      </c>
      <c r="H60" s="43" t="e">
        <f t="shared" si="3"/>
        <v>#REF!</v>
      </c>
    </row>
    <row r="61" spans="3:10" x14ac:dyDescent="0.25">
      <c r="C61" s="146">
        <v>54</v>
      </c>
      <c r="D61" s="212" t="s">
        <v>1122</v>
      </c>
      <c r="E61" s="43" t="e">
        <f>#REF!</f>
        <v>#REF!</v>
      </c>
      <c r="F61" s="43" t="e">
        <f>#REF!</f>
        <v>#REF!</v>
      </c>
      <c r="G61" s="191" t="e">
        <f t="shared" si="2"/>
        <v>#REF!</v>
      </c>
      <c r="H61" s="43" t="e">
        <f t="shared" si="3"/>
        <v>#REF!</v>
      </c>
    </row>
    <row r="62" spans="3:10" x14ac:dyDescent="0.25">
      <c r="C62" s="146">
        <v>55</v>
      </c>
      <c r="D62" s="212" t="s">
        <v>1123</v>
      </c>
      <c r="E62" s="43" t="e">
        <f>#REF!</f>
        <v>#REF!</v>
      </c>
      <c r="F62" s="43" t="e">
        <f>#REF!</f>
        <v>#REF!</v>
      </c>
      <c r="G62" s="191" t="e">
        <f t="shared" si="2"/>
        <v>#REF!</v>
      </c>
      <c r="H62" s="43" t="e">
        <f t="shared" si="3"/>
        <v>#REF!</v>
      </c>
    </row>
    <row r="63" spans="3:10" x14ac:dyDescent="0.25">
      <c r="C63" s="146">
        <v>56</v>
      </c>
      <c r="D63" s="212" t="s">
        <v>1124</v>
      </c>
      <c r="E63" s="43" t="e">
        <f>'[1]zadanie 38'!#REF!</f>
        <v>#REF!</v>
      </c>
      <c r="F63" s="43" t="e">
        <f>#REF!</f>
        <v>#REF!</v>
      </c>
      <c r="G63" s="191" t="e">
        <f t="shared" si="2"/>
        <v>#REF!</v>
      </c>
      <c r="H63" s="43" t="e">
        <f t="shared" si="3"/>
        <v>#REF!</v>
      </c>
    </row>
    <row r="64" spans="3:10" x14ac:dyDescent="0.25">
      <c r="C64" s="146">
        <v>57</v>
      </c>
      <c r="D64" s="213" t="s">
        <v>1125</v>
      </c>
      <c r="E64" s="43" t="e">
        <f>#REF!</f>
        <v>#REF!</v>
      </c>
      <c r="F64" s="43" t="e">
        <f>#REF!</f>
        <v>#REF!</v>
      </c>
      <c r="G64" s="191" t="e">
        <f t="shared" si="2"/>
        <v>#REF!</v>
      </c>
      <c r="H64" s="43" t="e">
        <f t="shared" si="3"/>
        <v>#REF!</v>
      </c>
    </row>
    <row r="65" spans="3:8" x14ac:dyDescent="0.25">
      <c r="C65" s="146">
        <v>58</v>
      </c>
      <c r="D65" s="212" t="s">
        <v>1126</v>
      </c>
      <c r="E65" s="43" t="e">
        <f>#REF!</f>
        <v>#REF!</v>
      </c>
      <c r="F65" s="43" t="e">
        <f>#REF!</f>
        <v>#REF!</v>
      </c>
      <c r="G65" s="191" t="e">
        <f t="shared" si="2"/>
        <v>#REF!</v>
      </c>
      <c r="H65" s="43" t="e">
        <f t="shared" si="3"/>
        <v>#REF!</v>
      </c>
    </row>
    <row r="66" spans="3:8" x14ac:dyDescent="0.25">
      <c r="C66" s="146">
        <v>59</v>
      </c>
      <c r="D66" s="212" t="s">
        <v>1127</v>
      </c>
      <c r="E66" s="43" t="e">
        <f>#REF!</f>
        <v>#REF!</v>
      </c>
      <c r="F66" s="43" t="e">
        <f>#REF!</f>
        <v>#REF!</v>
      </c>
      <c r="G66" s="191" t="e">
        <f t="shared" si="2"/>
        <v>#REF!</v>
      </c>
      <c r="H66" s="43" t="e">
        <f t="shared" si="3"/>
        <v>#REF!</v>
      </c>
    </row>
    <row r="67" spans="3:8" x14ac:dyDescent="0.25">
      <c r="C67" s="146">
        <v>60</v>
      </c>
      <c r="D67" s="212" t="s">
        <v>1128</v>
      </c>
      <c r="E67" s="43" t="e">
        <f>#REF!</f>
        <v>#REF!</v>
      </c>
      <c r="F67" s="43" t="e">
        <f>#REF!</f>
        <v>#REF!</v>
      </c>
      <c r="G67" s="191" t="e">
        <f t="shared" si="2"/>
        <v>#REF!</v>
      </c>
      <c r="H67" s="43" t="e">
        <f t="shared" si="3"/>
        <v>#REF!</v>
      </c>
    </row>
    <row r="68" spans="3:8" x14ac:dyDescent="0.25">
      <c r="C68" s="146">
        <v>61</v>
      </c>
      <c r="D68" s="212" t="s">
        <v>1129</v>
      </c>
      <c r="E68" s="43" t="e">
        <f>#REF!</f>
        <v>#REF!</v>
      </c>
      <c r="F68" s="43" t="e">
        <f>#REF!</f>
        <v>#REF!</v>
      </c>
      <c r="G68" s="191" t="e">
        <f t="shared" si="2"/>
        <v>#REF!</v>
      </c>
      <c r="H68" s="43" t="e">
        <f t="shared" si="3"/>
        <v>#REF!</v>
      </c>
    </row>
    <row r="69" spans="3:8" x14ac:dyDescent="0.25">
      <c r="C69" s="146">
        <v>62</v>
      </c>
      <c r="D69" s="212" t="s">
        <v>1130</v>
      </c>
      <c r="E69" s="43" t="e">
        <f>#REF!</f>
        <v>#REF!</v>
      </c>
      <c r="F69" s="43" t="e">
        <f>#REF!</f>
        <v>#REF!</v>
      </c>
      <c r="G69" s="191" t="e">
        <f t="shared" si="2"/>
        <v>#REF!</v>
      </c>
      <c r="H69" s="43" t="e">
        <f t="shared" si="3"/>
        <v>#REF!</v>
      </c>
    </row>
    <row r="70" spans="3:8" x14ac:dyDescent="0.25">
      <c r="C70" s="146">
        <v>63</v>
      </c>
      <c r="D70" s="212" t="s">
        <v>1131</v>
      </c>
      <c r="E70" s="116" t="e">
        <f>#REF!</f>
        <v>#REF!</v>
      </c>
      <c r="F70" s="116" t="e">
        <f>#REF!</f>
        <v>#REF!</v>
      </c>
      <c r="G70" s="191" t="e">
        <f t="shared" si="2"/>
        <v>#REF!</v>
      </c>
      <c r="H70" s="43" t="e">
        <f t="shared" si="3"/>
        <v>#REF!</v>
      </c>
    </row>
    <row r="71" spans="3:8" x14ac:dyDescent="0.25">
      <c r="C71" s="146"/>
      <c r="D71" s="87"/>
      <c r="E71" s="43" t="e">
        <f>SUM(E8:E70)</f>
        <v>#REF!</v>
      </c>
      <c r="F71" s="43" t="e">
        <f>SUM(F8:F70)</f>
        <v>#REF!</v>
      </c>
      <c r="G71" s="191" t="e">
        <f t="shared" si="2"/>
        <v>#REF!</v>
      </c>
      <c r="H71" s="43" t="e">
        <f t="shared" si="3"/>
        <v>#REF!</v>
      </c>
    </row>
    <row r="72" spans="3:8" x14ac:dyDescent="0.25">
      <c r="H72" s="214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5177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5</vt:i4>
      </vt:variant>
    </vt:vector>
  </HeadingPairs>
  <TitlesOfParts>
    <vt:vector size="11" baseType="lpstr">
      <vt:lpstr>Zadanie nr 1</vt:lpstr>
      <vt:lpstr>Zadanie nr 16</vt:lpstr>
      <vt:lpstr>Zadanie nr 25</vt:lpstr>
      <vt:lpstr>Zadanie nr 28</vt:lpstr>
      <vt:lpstr>zadanie nr 29</vt:lpstr>
      <vt:lpstr>podsumowanie</vt:lpstr>
      <vt:lpstr>'Zadanie nr 1'!Obszar_wydruku</vt:lpstr>
      <vt:lpstr>'Zadanie nr 16'!Obszar_wydruku</vt:lpstr>
      <vt:lpstr>'Zadanie nr 25'!Obszar_wydruku</vt:lpstr>
      <vt:lpstr>'Zadanie nr 28'!Obszar_wydruku</vt:lpstr>
      <vt:lpstr>'zadanie nr 29'!Obszar_wydruku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Agata Zarówna</cp:lastModifiedBy>
  <cp:revision>466</cp:revision>
  <cp:lastPrinted>2025-08-08T10:19:03Z</cp:lastPrinted>
  <dcterms:created xsi:type="dcterms:W3CDTF">2020-06-19T06:02:42Z</dcterms:created>
  <dcterms:modified xsi:type="dcterms:W3CDTF">2025-08-27T12:19:19Z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