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zarowna\Desktop\Postępowania\2025\23 jednorazówka\2 SWZ z zał\"/>
    </mc:Choice>
  </mc:AlternateContent>
  <xr:revisionPtr revIDLastSave="0" documentId="13_ncr:1_{7B8459B1-49D9-4EEA-BFD3-CB3B8136DA5C}" xr6:coauthVersionLast="47" xr6:coauthVersionMax="47" xr10:uidLastSave="{00000000-0000-0000-0000-000000000000}"/>
  <bookViews>
    <workbookView xWindow="-120" yWindow="-120" windowWidth="29040" windowHeight="15840" tabRatio="826" firstSheet="118" activeTab="137" xr2:uid="{00000000-000D-0000-FFFF-FFFF00000000}"/>
  </bookViews>
  <sheets>
    <sheet name="Zad.1" sheetId="1" r:id="rId1"/>
    <sheet name="Zad.2" sheetId="2" r:id="rId2"/>
    <sheet name="Zad.3" sheetId="3" r:id="rId3"/>
    <sheet name="Zad.4" sheetId="4" r:id="rId4"/>
    <sheet name="Zad.5" sheetId="5" r:id="rId5"/>
    <sheet name="Zad.6" sheetId="6" r:id="rId6"/>
    <sheet name="Zad.7" sheetId="7" r:id="rId7"/>
    <sheet name="Zad.8" sheetId="8" r:id="rId8"/>
    <sheet name="Zad.9" sheetId="9" r:id="rId9"/>
    <sheet name="Zad.10" sheetId="10" r:id="rId10"/>
    <sheet name="Zad.11" sheetId="11" r:id="rId11"/>
    <sheet name="Zad.12" sheetId="12" r:id="rId12"/>
    <sheet name="Zad. 13" sheetId="13" r:id="rId13"/>
    <sheet name="Zad. 14" sheetId="14" r:id="rId14"/>
    <sheet name="zad.15" sheetId="141" r:id="rId15"/>
    <sheet name="Zad 16" sheetId="16" r:id="rId16"/>
    <sheet name="Zad.17" sheetId="17" r:id="rId17"/>
    <sheet name="Zad.18" sheetId="18" r:id="rId18"/>
    <sheet name="Zad.19" sheetId="19" r:id="rId19"/>
    <sheet name="zad. 20." sheetId="142" r:id="rId20"/>
    <sheet name="Zad 21" sheetId="21" r:id="rId21"/>
    <sheet name="Zad. 22" sheetId="22" r:id="rId22"/>
    <sheet name="Zad. 23" sheetId="23" r:id="rId23"/>
    <sheet name="Zad.24" sheetId="24" r:id="rId24"/>
    <sheet name="Zad.25" sheetId="25" r:id="rId25"/>
    <sheet name="Zad.26" sheetId="26" r:id="rId26"/>
    <sheet name="Zad 27" sheetId="27" r:id="rId27"/>
    <sheet name="Zad.28" sheetId="28" r:id="rId28"/>
    <sheet name="Zad.29" sheetId="29" r:id="rId29"/>
    <sheet name="Zad 30" sheetId="30" r:id="rId30"/>
    <sheet name="Zad.31" sheetId="31" r:id="rId31"/>
    <sheet name="Zad.32" sheetId="32" r:id="rId32"/>
    <sheet name="Zad. 33" sheetId="33" r:id="rId33"/>
    <sheet name="Zad.34" sheetId="34" r:id="rId34"/>
    <sheet name="Zad.35" sheetId="35" r:id="rId35"/>
    <sheet name="Zad 36" sheetId="36" r:id="rId36"/>
    <sheet name="Zad.37" sheetId="37" r:id="rId37"/>
    <sheet name="Zad.38" sheetId="38" r:id="rId38"/>
    <sheet name="Zad 39" sheetId="39" r:id="rId39"/>
    <sheet name="Zad 40" sheetId="40" r:id="rId40"/>
    <sheet name="Zad.41" sheetId="41" r:id="rId41"/>
    <sheet name="Zad.42" sheetId="42" r:id="rId42"/>
    <sheet name="Zad.43" sheetId="43" r:id="rId43"/>
    <sheet name="Zad.44" sheetId="44" r:id="rId44"/>
    <sheet name="Zad.45" sheetId="45" r:id="rId45"/>
    <sheet name="Zad.46" sheetId="46" r:id="rId46"/>
    <sheet name="Zad 47" sheetId="47" r:id="rId47"/>
    <sheet name="Zad 48" sheetId="48" r:id="rId48"/>
    <sheet name="Zad.49" sheetId="49" r:id="rId49"/>
    <sheet name="Zad 50" sheetId="50" r:id="rId50"/>
    <sheet name="Zad.51" sheetId="51" r:id="rId51"/>
    <sheet name="Zad.52" sheetId="52" r:id="rId52"/>
    <sheet name="Zad.53" sheetId="53" r:id="rId53"/>
    <sheet name="Zad.54" sheetId="54" r:id="rId54"/>
    <sheet name="Zad.55" sheetId="55" r:id="rId55"/>
    <sheet name="Zad.56" sheetId="56" r:id="rId56"/>
    <sheet name="Zad 57" sheetId="57" r:id="rId57"/>
    <sheet name="Zad.58" sheetId="58" r:id="rId58"/>
    <sheet name="Zad.59" sheetId="59" r:id="rId59"/>
    <sheet name="Zad.60" sheetId="60" r:id="rId60"/>
    <sheet name="Zad. 61" sheetId="61" r:id="rId61"/>
    <sheet name="Zad.62" sheetId="62" r:id="rId62"/>
    <sheet name="Zad.63" sheetId="63" r:id="rId63"/>
    <sheet name="Zad.64" sheetId="64" r:id="rId64"/>
    <sheet name="Zad.65" sheetId="65" r:id="rId65"/>
    <sheet name="Zad.66" sheetId="66" r:id="rId66"/>
    <sheet name="Zad.67" sheetId="67" r:id="rId67"/>
    <sheet name="Zad.68" sheetId="68" r:id="rId68"/>
    <sheet name="Zad.69" sheetId="69" r:id="rId69"/>
    <sheet name="Zad.70" sheetId="70" r:id="rId70"/>
    <sheet name="Zad.71" sheetId="71" r:id="rId71"/>
    <sheet name="Zad.72" sheetId="72" r:id="rId72"/>
    <sheet name="Zad.73" sheetId="73" r:id="rId73"/>
    <sheet name="Zad.74" sheetId="74" r:id="rId74"/>
    <sheet name="Zad 75" sheetId="75" r:id="rId75"/>
    <sheet name="Zad.76" sheetId="76" r:id="rId76"/>
    <sheet name="Zad. 77" sheetId="77" r:id="rId77"/>
    <sheet name="Zad.78" sheetId="78" r:id="rId78"/>
    <sheet name="Zad.79" sheetId="79" r:id="rId79"/>
    <sheet name="Zad. 80" sheetId="80" r:id="rId80"/>
    <sheet name="Zad 81" sheetId="81" r:id="rId81"/>
    <sheet name="Zad 82" sheetId="82" r:id="rId82"/>
    <sheet name="Zad.83" sheetId="83" r:id="rId83"/>
    <sheet name="Zad.84" sheetId="84" r:id="rId84"/>
    <sheet name="Zad.85" sheetId="85" r:id="rId85"/>
    <sheet name="Zad.86" sheetId="86" r:id="rId86"/>
    <sheet name="Zad.87" sheetId="87" r:id="rId87"/>
    <sheet name="Zad.88" sheetId="88" r:id="rId88"/>
    <sheet name="Zad.89" sheetId="89" r:id="rId89"/>
    <sheet name="Zad 90" sheetId="90" r:id="rId90"/>
    <sheet name="Zad.91" sheetId="91" r:id="rId91"/>
    <sheet name="Zad.92" sheetId="92" r:id="rId92"/>
    <sheet name="Zad.93" sheetId="93" r:id="rId93"/>
    <sheet name="Zad.94" sheetId="94" r:id="rId94"/>
    <sheet name="Zad.95" sheetId="95" r:id="rId95"/>
    <sheet name="Zad.96" sheetId="96" r:id="rId96"/>
    <sheet name="Zad.97" sheetId="97" r:id="rId97"/>
    <sheet name="Zad.98" sheetId="98" r:id="rId98"/>
    <sheet name="Zad.99" sheetId="99" r:id="rId99"/>
    <sheet name="Zad.100" sheetId="100" r:id="rId100"/>
    <sheet name="Zad.101" sheetId="101" r:id="rId101"/>
    <sheet name="Zad 102" sheetId="102" r:id="rId102"/>
    <sheet name="Zad 103" sheetId="103" r:id="rId103"/>
    <sheet name="Zad.104" sheetId="104" r:id="rId104"/>
    <sheet name="Zad. 105" sheetId="105" r:id="rId105"/>
    <sheet name="Zad.106" sheetId="106" r:id="rId106"/>
    <sheet name="Zad. 107" sheetId="107" r:id="rId107"/>
    <sheet name="Zad.108" sheetId="108" r:id="rId108"/>
    <sheet name="Zad.109" sheetId="109" r:id="rId109"/>
    <sheet name="Zad.110" sheetId="110" r:id="rId110"/>
    <sheet name="Zad. 111" sheetId="111" r:id="rId111"/>
    <sheet name="Zad.112" sheetId="112" r:id="rId112"/>
    <sheet name="Zad.113" sheetId="113" r:id="rId113"/>
    <sheet name="Zad.114" sheetId="114" r:id="rId114"/>
    <sheet name="Zad 115" sheetId="115" r:id="rId115"/>
    <sheet name="Zad.116" sheetId="116" r:id="rId116"/>
    <sheet name="Zad.117" sheetId="117" r:id="rId117"/>
    <sheet name="Zad. 118" sheetId="118" r:id="rId118"/>
    <sheet name="Zad. 119" sheetId="143" r:id="rId119"/>
    <sheet name="Zad.120" sheetId="120" r:id="rId120"/>
    <sheet name="Zad.121" sheetId="121" r:id="rId121"/>
    <sheet name="Zad.122" sheetId="122" r:id="rId122"/>
    <sheet name="Zad.123" sheetId="123" r:id="rId123"/>
    <sheet name="Zad. 124" sheetId="124" r:id="rId124"/>
    <sheet name="Zad.125" sheetId="125" r:id="rId125"/>
    <sheet name="Zad 126" sheetId="126" r:id="rId126"/>
    <sheet name="Zad.127" sheetId="127" r:id="rId127"/>
    <sheet name="Zad. 128" sheetId="128" r:id="rId128"/>
    <sheet name="Zad.129" sheetId="129" r:id="rId129"/>
    <sheet name="Zad. 130" sheetId="130" r:id="rId130"/>
    <sheet name="Zestawienie" sheetId="131" state="hidden" r:id="rId131"/>
    <sheet name="Zad 131" sheetId="132" r:id="rId132"/>
    <sheet name="Zad 132" sheetId="133" r:id="rId133"/>
    <sheet name="Zadanie 133" sheetId="134" r:id="rId134"/>
    <sheet name="Zad 134" sheetId="135" r:id="rId135"/>
    <sheet name="Zad 135" sheetId="136" r:id="rId136"/>
    <sheet name="Zad 136" sheetId="137" r:id="rId137"/>
    <sheet name="Zad 137" sheetId="138" r:id="rId138"/>
  </sheets>
  <definedNames>
    <definedName name="_xlnm.Print_Area" localSheetId="99">Zad.100!$A$1:$J$44</definedName>
    <definedName name="_xlnm.Print_Area" localSheetId="108">Zad.109!$A$1:$J$17</definedName>
    <definedName name="_xlnm.Print_Area" localSheetId="10">Zad.11!$A$1:$J$48</definedName>
    <definedName name="_xlnm.Print_Area" localSheetId="42">Zad.43!$A$1:$J$17</definedName>
    <definedName name="_xlnm.Print_Area" localSheetId="45">Zad.46!$A$1:$J$11</definedName>
    <definedName name="_xlnm.Print_Area" localSheetId="54">Zad.55!$A$1:$J$10</definedName>
    <definedName name="_xlnm.Print_Area" localSheetId="66">Zad.67!$A$1:$J$21</definedName>
    <definedName name="_xlnm.Print_Area" localSheetId="70">Zad.71!$A$1:$J$22</definedName>
    <definedName name="_xlnm.Print_Area" localSheetId="78">Zad.79!$A$1:$J$38</definedName>
    <definedName name="_xlnm.Print_Area" localSheetId="130">Zestawienie!$A$1:$D$126</definedName>
    <definedName name="Print_Area_0" localSheetId="10">Zad.11!$A$1:$J$48</definedName>
    <definedName name="Print_Area_0" localSheetId="78">Zad.79!$A$1:$J$8</definedName>
  </definedNames>
  <calcPr calcId="191029"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C8" i="131" l="1"/>
  <c r="D123" i="131"/>
  <c r="C123" i="131"/>
  <c r="D112" i="131"/>
  <c r="C112" i="131"/>
  <c r="D111" i="131"/>
  <c r="C111" i="131"/>
  <c r="D110" i="131"/>
  <c r="C110" i="131"/>
  <c r="D106" i="131"/>
  <c r="C106" i="131"/>
  <c r="D105" i="131"/>
  <c r="C105" i="131"/>
  <c r="D102" i="131"/>
  <c r="C102" i="131"/>
  <c r="D98" i="131"/>
  <c r="C98" i="131"/>
  <c r="D91" i="131"/>
  <c r="C91" i="131"/>
  <c r="D83" i="131"/>
  <c r="C83" i="131"/>
  <c r="D81" i="131"/>
  <c r="C81" i="131"/>
  <c r="D76" i="131"/>
  <c r="D75" i="131"/>
  <c r="C75" i="131"/>
  <c r="D72" i="131"/>
  <c r="C72" i="131"/>
  <c r="D69" i="131"/>
  <c r="C69" i="131"/>
  <c r="D66" i="131"/>
  <c r="C66" i="131"/>
  <c r="D61" i="131"/>
  <c r="C61" i="131"/>
  <c r="D60" i="131"/>
  <c r="C60" i="131"/>
  <c r="D53" i="131"/>
  <c r="C53" i="131"/>
  <c r="D39" i="131"/>
  <c r="C39" i="131"/>
  <c r="D35" i="131"/>
  <c r="C35" i="131"/>
  <c r="D10" i="131"/>
  <c r="C10" i="131"/>
  <c r="D113" i="131"/>
  <c r="C113" i="131"/>
  <c r="D104" i="131"/>
  <c r="D108" i="131"/>
  <c r="C108" i="131"/>
  <c r="D109" i="131"/>
  <c r="C109" i="131"/>
  <c r="D101" i="131"/>
  <c r="C101" i="131"/>
  <c r="C97" i="131"/>
  <c r="D96" i="131"/>
  <c r="D95" i="131"/>
  <c r="C95" i="131"/>
  <c r="C94" i="131"/>
  <c r="D93" i="131"/>
  <c r="C93" i="131"/>
  <c r="C92" i="131"/>
  <c r="F8" i="107"/>
  <c r="C116" i="131" s="1"/>
  <c r="D90" i="131"/>
  <c r="C90" i="131"/>
  <c r="D89" i="131"/>
  <c r="C89" i="131"/>
  <c r="C88" i="131"/>
  <c r="D87" i="131"/>
  <c r="C87" i="131"/>
  <c r="C86" i="131"/>
  <c r="C85" i="131"/>
  <c r="D84" i="131"/>
  <c r="C84" i="131"/>
  <c r="C82" i="131"/>
  <c r="C115" i="131"/>
  <c r="D80" i="131"/>
  <c r="C79" i="131"/>
  <c r="D78" i="131"/>
  <c r="C78" i="131"/>
  <c r="C77" i="131"/>
  <c r="C74" i="131"/>
  <c r="C73" i="131"/>
  <c r="D118" i="131"/>
  <c r="C118" i="131"/>
  <c r="D71" i="131"/>
  <c r="C71" i="131"/>
  <c r="D70" i="131"/>
  <c r="F12" i="81"/>
  <c r="F11" i="81"/>
  <c r="C117" i="131"/>
  <c r="D68" i="131"/>
  <c r="C68" i="131"/>
  <c r="C67" i="131"/>
  <c r="D119" i="131"/>
  <c r="C119" i="131"/>
  <c r="D65" i="131"/>
  <c r="C65" i="131"/>
  <c r="D64" i="131"/>
  <c r="C64" i="131"/>
  <c r="D63" i="131"/>
  <c r="C63" i="131"/>
  <c r="D62" i="131"/>
  <c r="C62" i="131"/>
  <c r="D120" i="131"/>
  <c r="C120" i="131"/>
  <c r="C59" i="131"/>
  <c r="D58" i="131"/>
  <c r="C58" i="131"/>
  <c r="D57" i="131"/>
  <c r="C57" i="131"/>
  <c r="D55" i="131"/>
  <c r="C55" i="131"/>
  <c r="D54" i="131"/>
  <c r="C54" i="131"/>
  <c r="D121" i="131"/>
  <c r="C121" i="131"/>
  <c r="D52" i="131"/>
  <c r="D50" i="131"/>
  <c r="C50" i="131"/>
  <c r="D49" i="131"/>
  <c r="C48" i="131"/>
  <c r="C47" i="131"/>
  <c r="C46" i="131"/>
  <c r="C45" i="131"/>
  <c r="D44" i="131"/>
  <c r="C44" i="131"/>
  <c r="D43" i="131"/>
  <c r="C43" i="131"/>
  <c r="D42" i="131"/>
  <c r="C42" i="131"/>
  <c r="C41" i="131"/>
  <c r="D40" i="131"/>
  <c r="C40" i="131"/>
  <c r="C122" i="131"/>
  <c r="D38" i="131"/>
  <c r="C38" i="131"/>
  <c r="C37" i="131"/>
  <c r="D36" i="131"/>
  <c r="C36" i="131"/>
  <c r="D124" i="131"/>
  <c r="C124" i="131"/>
  <c r="D34" i="131"/>
  <c r="C34" i="131"/>
  <c r="C33" i="131"/>
  <c r="C32" i="131"/>
  <c r="C31" i="131"/>
  <c r="D30" i="131"/>
  <c r="C30" i="131"/>
  <c r="D29" i="131"/>
  <c r="C29" i="131"/>
  <c r="C28" i="131"/>
  <c r="C27" i="131"/>
  <c r="C26" i="131"/>
  <c r="C25" i="131"/>
  <c r="C23" i="131"/>
  <c r="D23" i="131"/>
  <c r="C22" i="131"/>
  <c r="C21" i="131"/>
  <c r="D20" i="131"/>
  <c r="C20" i="131"/>
  <c r="C19" i="131"/>
  <c r="D18" i="131"/>
  <c r="C18" i="131"/>
  <c r="D17" i="131"/>
  <c r="C17" i="131"/>
  <c r="D16" i="131"/>
  <c r="C16" i="131"/>
  <c r="C15" i="131"/>
  <c r="F39" i="11"/>
  <c r="F34" i="11"/>
  <c r="F30" i="11"/>
  <c r="F25" i="11"/>
  <c r="F18" i="11"/>
  <c r="F11" i="11"/>
  <c r="F9" i="11"/>
  <c r="F7" i="11"/>
  <c r="F19" i="10"/>
  <c r="F13" i="10"/>
  <c r="D4" i="131" l="1"/>
  <c r="D115" i="131"/>
  <c r="D85" i="131"/>
  <c r="D73" i="131"/>
  <c r="D97" i="131"/>
  <c r="D117" i="131"/>
  <c r="D14" i="131"/>
  <c r="D107" i="131"/>
  <c r="D27" i="131"/>
  <c r="C12" i="131"/>
  <c r="D45" i="131"/>
  <c r="D82" i="131"/>
  <c r="D99" i="131"/>
  <c r="C103" i="131"/>
  <c r="C4" i="131"/>
  <c r="C9" i="131"/>
  <c r="D25" i="131"/>
  <c r="D47" i="131"/>
  <c r="D56" i="131"/>
  <c r="D67" i="131"/>
  <c r="D15" i="131"/>
  <c r="D19" i="131"/>
  <c r="C24" i="131"/>
  <c r="D46" i="131"/>
  <c r="C125" i="131"/>
  <c r="D103" i="131"/>
  <c r="D22" i="131"/>
  <c r="D26" i="131"/>
  <c r="D59" i="131"/>
  <c r="D86" i="131"/>
  <c r="I8" i="107"/>
  <c r="C96" i="131"/>
  <c r="C114" i="131"/>
  <c r="D125" i="131"/>
  <c r="C6" i="131"/>
  <c r="D32" i="131"/>
  <c r="D31" i="131"/>
  <c r="D33" i="131"/>
  <c r="D37" i="131"/>
  <c r="D122" i="131"/>
  <c r="D41" i="131"/>
  <c r="D48" i="131"/>
  <c r="C51" i="131"/>
  <c r="D74" i="131"/>
  <c r="D77" i="131"/>
  <c r="D79" i="131"/>
  <c r="D88" i="131"/>
  <c r="D94" i="131"/>
  <c r="D114" i="131"/>
  <c r="C99" i="131"/>
  <c r="C2" i="131"/>
  <c r="C3" i="131"/>
  <c r="C5" i="131"/>
  <c r="D8" i="131"/>
  <c r="C7" i="131"/>
  <c r="D92" i="131"/>
  <c r="D21" i="131"/>
  <c r="C14" i="131"/>
  <c r="C13" i="131"/>
  <c r="C11" i="131"/>
  <c r="C107" i="131"/>
  <c r="D28" i="131"/>
  <c r="C49" i="131"/>
  <c r="C56" i="131"/>
  <c r="C52" i="131"/>
  <c r="C70" i="131"/>
  <c r="C80" i="131"/>
  <c r="C100" i="131"/>
  <c r="D100" i="131"/>
  <c r="C104" i="131"/>
  <c r="C76" i="131"/>
  <c r="D12" i="131" l="1"/>
  <c r="C126" i="131"/>
  <c r="D51" i="131"/>
  <c r="D13" i="131"/>
  <c r="D2" i="131"/>
  <c r="D24" i="131"/>
  <c r="D9" i="131"/>
  <c r="D11" i="131"/>
  <c r="D6" i="131"/>
  <c r="D3" i="131"/>
  <c r="D116" i="131"/>
  <c r="D5" i="131"/>
  <c r="D7" i="131"/>
  <c r="D126" i="131" l="1"/>
</calcChain>
</file>

<file path=xl/sharedStrings.xml><?xml version="1.0" encoding="utf-8"?>
<sst xmlns="http://schemas.openxmlformats.org/spreadsheetml/2006/main" count="5024" uniqueCount="1653">
  <si>
    <t>Załącznik Nr: 9</t>
  </si>
  <si>
    <t>Zadanie nr: 1 - Cewniki, dreny, kanki, zgłębniki</t>
  </si>
  <si>
    <t>Lp.</t>
  </si>
  <si>
    <t>Nazwa produktu</t>
  </si>
  <si>
    <t>Jednostka miary</t>
  </si>
  <si>
    <t>Ilość</t>
  </si>
  <si>
    <t>Cena jednostkowa netto</t>
  </si>
  <si>
    <t>Wartość netto</t>
  </si>
  <si>
    <t>VAT</t>
  </si>
  <si>
    <t>Cena jednostkowa brutto</t>
  </si>
  <si>
    <t>Wartość brutto</t>
  </si>
  <si>
    <t>Producent/Nazwa handlowa/Numer katalogowy</t>
  </si>
  <si>
    <t>Cewnik do odsysania Redon  12 F/70,  z paskiem rtg silikonowane</t>
  </si>
  <si>
    <t>szt.</t>
  </si>
  <si>
    <t>Cewnik do odsysania Redon  14 F/70,  z paskiem rtg silikonowane</t>
  </si>
  <si>
    <t>Cewnik do odsysania Redon  16 F / 70, z paskiem rtg silikonowane</t>
  </si>
  <si>
    <t>Cewnik do odsysania Redon  18 F / 70, z paskiem rtg silikonowane</t>
  </si>
  <si>
    <t>Cewnik do odsysania Redon  20 F / 70, z paskiem rtg silikonowane</t>
  </si>
  <si>
    <t>Pojemnik typ  Redon, sterylny o pojemności 200-250ml, końcówka schodkowa do załączenia drenów Redon, kształt płaski, pakowane w opakowanie papier folia.</t>
  </si>
  <si>
    <t>Cewnik do odsysania g. dróg oddech. C  4, dł. 40 cm</t>
  </si>
  <si>
    <t>Cewnik do odsysania g. dróg oddech. C 6, dł. 40 cm</t>
  </si>
  <si>
    <t>Cewnik do odsysania g. dróg oddech. C 8, dł. 40 cm</t>
  </si>
  <si>
    <t>Cewnik do odsysania g. dróg oddech. C 10, dł. 40 cm</t>
  </si>
  <si>
    <t>Cewnik do odsysania g. dróg oddech. C 12, dł. 40-60 cm</t>
  </si>
  <si>
    <t>Cewnik do odsysania g. dróg oddech. C 14, dł. 50-60 cm</t>
  </si>
  <si>
    <t>Cewnik do odsysania g. dróg oddech. C 16, dł. 50-60 cm</t>
  </si>
  <si>
    <t>Cewnik do odsysania g. dróg oddech. C 18, dł. 60 cm</t>
  </si>
  <si>
    <t>Cewnik do odsysania g. dróg oddech. C 20, dł. 60 cm</t>
  </si>
  <si>
    <t>Cewnik do odsysania g. dróg oddech. C 22, dł. 60 cm</t>
  </si>
  <si>
    <t>Cewnik do odsysania g. dróg oddech. C 24, dł. 60 cm</t>
  </si>
  <si>
    <t>Zatyczka do cewników jałowa</t>
  </si>
  <si>
    <t>Cewnik Foley silikonowany nr.8 z prowadnicą z balonem do 15ml</t>
  </si>
  <si>
    <t>Cewnik Foley silikonowany nr.10 z prowadnicą</t>
  </si>
  <si>
    <t>Cewnik Foley silikonowany nr.12  z balonem do 15ml</t>
  </si>
  <si>
    <t>Cewnik Foley silikonowany nr.14  z balonem do 15ml</t>
  </si>
  <si>
    <t>Cewnik Foley silikonowany nr. 16  z balonem do 15ml</t>
  </si>
  <si>
    <t>Cewnik Foley silikonowany nr.18  z balonem do 15ml</t>
  </si>
  <si>
    <t>Cewnik Foley silikonowany nr. 20  z balonem do 15ml</t>
  </si>
  <si>
    <t>Cewnik Foley silikonowany nr. 22  z balonem do 15ml</t>
  </si>
  <si>
    <t>Cewnik Foley silikonowany nr. 24  z balonem do 15ml</t>
  </si>
  <si>
    <t>Cewnik Foley silikonowany nr.18  z balonem 30- 50ml</t>
  </si>
  <si>
    <t>Cewnik Foley silikonowany nr.22  z balonem 30- 50ml</t>
  </si>
  <si>
    <t>Cewnik Foley silikonowany nr.24  z balonem 30- 50ml</t>
  </si>
  <si>
    <t>Cewnik Foley trójdrożny 14,16,18,20 do wyboru przy zakupie</t>
  </si>
  <si>
    <t>Cewnik foley z jonami srebra nr.14,16,18,20  z balonem do 15ml</t>
  </si>
  <si>
    <t>Cewnik Foley silikonowy nr.14,16,18,20  z balonem do 15ml do wyboru przy zakupie.</t>
  </si>
  <si>
    <t>Cewnik Kehr nr.12, 50x16cm</t>
  </si>
  <si>
    <t>Cewnik Kehr nr.14, 50x16cm</t>
  </si>
  <si>
    <t>Cewnik Kehr nr.16, 50x16cm</t>
  </si>
  <si>
    <t>Cewnik Kehr nr.18, 50x16cm</t>
  </si>
  <si>
    <t>Cewnik Kehr nr.20, 50x16cm</t>
  </si>
  <si>
    <t>Cewnik Tieman nr 10-20 do wyboru przy zakupie</t>
  </si>
  <si>
    <t>Cewnik Nelatona nr 6-20 do wyboru przy zakupie</t>
  </si>
  <si>
    <t>Cewnik Nelatona nr 22</t>
  </si>
  <si>
    <t>Cewnik Pezzer nr 28</t>
  </si>
  <si>
    <t>Dren brzuszny 22, dł. 400mm  z paskiem rtg</t>
  </si>
  <si>
    <t>Dren brzuszny 24, dł. 400mm z paskiem rtg</t>
  </si>
  <si>
    <t>Dren brzuszny 26, dł. 400mm  z paskiem rtg</t>
  </si>
  <si>
    <t>Dren brzuszny 28, dł. 400mm   z paskiem rtg</t>
  </si>
  <si>
    <t>Kanka doodbytnicza  nr 16/ 200 mm</t>
  </si>
  <si>
    <t>Kanka doodbytnicza nr.24/ 250mm</t>
  </si>
  <si>
    <t>Kanka doodbytnicza nr.18/ 200 mm</t>
  </si>
  <si>
    <t>Kanka doodbytnicza nr.30/ 300 mm</t>
  </si>
  <si>
    <t>Zgłębnik żołądkowy dł. 1500mm, nr. 12</t>
  </si>
  <si>
    <t>Zgłębnik żołądkowy dł. 1500mm, nr. 14</t>
  </si>
  <si>
    <t>Zgłębnik żołądkowy dł. 1500mm, nr. 16</t>
  </si>
  <si>
    <t>Zgłębnik żołądkowy dł. 1500mm, nr 18</t>
  </si>
  <si>
    <t>Zgłębnik żołądkowy dł. 1500mm, nr 20</t>
  </si>
  <si>
    <t>Zgłębnik żołądkowy dł. 1500mm, nr 22</t>
  </si>
  <si>
    <t>Zgłębnik żołądkowy dł. 1500mm, nr 24</t>
  </si>
  <si>
    <t>Zgłębnik Sengstakena G-18</t>
  </si>
  <si>
    <t>Zgłębnik Sengstakena G-16</t>
  </si>
  <si>
    <t>RAZEM</t>
  </si>
  <si>
    <t>Data</t>
  </si>
  <si>
    <t>Podpis osoby/osób upoważnionej</t>
  </si>
  <si>
    <t>…………………………………………….</t>
  </si>
  <si>
    <t>……………………………….</t>
  </si>
  <si>
    <t>Zadanie nr: 2 - Embolektomia, cewniki do żył centralnych, igły do znieczuleń</t>
  </si>
  <si>
    <t>Cewnik do embolektomii F3/800 bal. 0,2 ml</t>
  </si>
  <si>
    <t>Cewnik do embolektomii  F 4 / 800 bal. 0,7 ml</t>
  </si>
  <si>
    <t>Cewnik do embolektomii  F 5/ 800 bal. 1,5 ml</t>
  </si>
  <si>
    <t>Cewnik do embolektomii  F 6 / 800 bal. 2,0 ml</t>
  </si>
  <si>
    <t>Cewnik do żył centralnych met Seldingera 1- światł.   20 cm x 70 mm</t>
  </si>
  <si>
    <t>Cewnik do żył centralnych met Seldingera 2- światł.   20 cm x 70 mm</t>
  </si>
  <si>
    <t>Cewnik do żył centralnych met Seldingera 3- światł.   20 cm x 70 mm</t>
  </si>
  <si>
    <t>Cewnik pęcherzowo-miedniczkowy / szynowanie moczowodów / Dubble J 7 F 26 cm śr pętli 4 cm</t>
  </si>
  <si>
    <t>Dren do drenażu kl. piersiowej z trokarem 24 F</t>
  </si>
  <si>
    <t>Dren do drenażu kl. piersiowej z trokarem 28 F</t>
  </si>
  <si>
    <t>Igła do znieczuleń z ostrzem typu Pencil-Point o długości 88-90mm, w komplecie z igłą prowadzącą 20-22G, igła wykonana z wysokiej jakości stali nierdzewnej, przeźroczysta nasadka, ułatwiająca wizualizację płynu, karbowany uchwyt. 25-27G</t>
  </si>
  <si>
    <t>Igła do znieczuleń IPPS Quincke 18G-26G x 90mm
 Do wyboru przy zakupie</t>
  </si>
  <si>
    <t>Elektroda endokawitarna do czasowej stymulacji serca(bipolarna) skład:Kateter 6F, odlekłośc między odprowadzeniami 10mm, zakończenie Tip Z długośc katetera 110cm, geometria wtyku 15x2,0mm</t>
  </si>
  <si>
    <t>Zestaw z zastawką do wprowadzania i wymiany kateterów oraz elektrod endokawitarnych, skład: Koszulka z zastawką 6Fx11cm z kranikiem trójdrożnym, rozszerzacz 6Fx 18cm, Prowadnik J.035”x4cm, Igła prosta 18Gx7cm</t>
  </si>
  <si>
    <t>Kateter do odsysania ran typu redon, rozmiar 12-18CH. Dł. 50 lub 70cm Do wyboru przy zamówieniu.</t>
  </si>
  <si>
    <t>Zestaw do cystostomii: Katerer typu PIGTAIL 8F,9F,10F,12F,14F/45cm z poliuretanu slikonowego z igłą z koszulką rozrywealną 8F/80mm, 9F/80mm, 12F/120mm w komplecie, strykawka 10ml luer-lock, skalpel, kołnież mocujący, Opaska zaciskowa. Rozmiar do wyboru przy zakupie.</t>
  </si>
  <si>
    <t xml:space="preserve">1kpl. </t>
  </si>
  <si>
    <t>Zadanie nr: 3 – Osłony na ramię C</t>
  </si>
  <si>
    <t>Osłona sterylna na przewody tubus złożona teleskopowo 16 x 200 cm z taśmą do mocowania na końcach</t>
  </si>
  <si>
    <t>Sterylny pokrowiec na ramię C aparatu rtg o wymiarach 100x160cm, wykonany z mocnej przezroczystej folii PE z 2 osłonami z gumką oraz 2 taśm.</t>
  </si>
  <si>
    <t>Razem</t>
  </si>
  <si>
    <t>Zadanie nr: 4 - Elektromedycyna</t>
  </si>
  <si>
    <t>Elektrody do EKG z żelem dla noworodków</t>
  </si>
  <si>
    <t>Op=50 szt.</t>
  </si>
  <si>
    <t>Elektrody do EKG z żelem dla dzieci</t>
  </si>
  <si>
    <t>Elektrody do EKG do badań spoczynkowych 44-30mm w kształcie prostokąta</t>
  </si>
  <si>
    <t>Elektrody do EKG do badań holterowskich i wysiłkowych, prostokątna z podłuznym otworem do mocowania przewodu o wyminarach 55x40mm</t>
  </si>
  <si>
    <t>Elektrody do EKG Holter do próby wysiłkowej prostokątna z zaokraglonymi rogami i wypustką o wymiarach 50x40mm</t>
  </si>
  <si>
    <t>Elektroda do EKG z możliwością użycia w promieniach RTG dla dorosłych, okrągła o wymiarach 45x42mm z wypustką do badań spoczynkowych</t>
  </si>
  <si>
    <t>Elektrody przedsercowe, przyssawkowe komplet 6 szt. dla dorosłych</t>
  </si>
  <si>
    <t>1 komplet</t>
  </si>
  <si>
    <t>Elektrody przedsercowe, przyssawkowe komplet 6 szt. dziecięce</t>
  </si>
  <si>
    <t>Elektrody kończynowe, klamrowe komplet 4 szt. dla dorosłych</t>
  </si>
  <si>
    <t>Elektrody kończynowe, klamrowe komplet 4 szt. dla dzieci</t>
  </si>
  <si>
    <t>Elektroda do stymulacji serca typu Quick – Combo RTS</t>
  </si>
  <si>
    <t>op. 2 szt.</t>
  </si>
  <si>
    <t>Elektroda silikonowo węglowa do elektroterapii pasująca do urządzenia BTL, rozmiar 6x6cm</t>
  </si>
  <si>
    <t>Elektroda silikonowo węglowa do elektroterapii pasująca do urządzenia BTL, rozmiar 7,5x9cm</t>
  </si>
  <si>
    <t>Elektroda z folii cynowej 6x6cm z kablem z końcówką żeńską</t>
  </si>
  <si>
    <t>Papier do EKG do apar. Ascard 112mmx25m</t>
  </si>
  <si>
    <t>rolka</t>
  </si>
  <si>
    <t>Papier do EKGdo Ascard-3 z nadrukiem 104mm x 40m</t>
  </si>
  <si>
    <t>Papier do USG typu Videoprinter UPP-110 HD Sony</t>
  </si>
  <si>
    <t>Papier do USG typu Videoprinter UPP-110 HG Sony</t>
  </si>
  <si>
    <t>papier do USG typu Sony UPP-84HG</t>
  </si>
  <si>
    <t>Papier typu KTG Avalon FM 20 150x100x150 M1911A</t>
  </si>
  <si>
    <t>Papier EKG 50 x 30 z nadrukiem do Lifepacka</t>
  </si>
  <si>
    <t>Papier do EKG typu Ascard B-56  60 x 25 m</t>
  </si>
  <si>
    <t>Papier do EKG BTL-08-LT-LC 210mm x 25m</t>
  </si>
  <si>
    <t>Żel do EKG  500 ml</t>
  </si>
  <si>
    <t>Żel do  USG  500 ml</t>
  </si>
  <si>
    <t xml:space="preserve">Żel sterylny nawilżający, w wyprofilowanej saszetce, 20 g </t>
  </si>
  <si>
    <t>Pasta ścierna do skóry, służąca do złuszczenia naskórka przed założeniem elektrod.  250G</t>
  </si>
  <si>
    <t>Papier termiczny w  rolce szer.112mm do sterylizatora, DPA-038-MG10 x 20m bez nadruku</t>
  </si>
  <si>
    <t>Papier termiczny w  rolce do spirometru 36PSA 1600 rozm. 110mm x 7m na małej gilzie bez nadruku</t>
  </si>
  <si>
    <t>Papier termiczny na rolce 110mm x 20m bez nadruku</t>
  </si>
  <si>
    <t>Papier termiczny na rolce 57mm x 30m bez nadruku</t>
  </si>
  <si>
    <t>Zadanie nr: 5 - Sterylizacja</t>
  </si>
  <si>
    <t>Rękaw fol.- pap. bez fałdy, płaski 50 mm x 200m</t>
  </si>
  <si>
    <t>Rękaw fol.- pap. bez fałdy, płaski 75mm x 200m</t>
  </si>
  <si>
    <t>Rękaw fol.- pap. bez fałdy, płaski 100 mm x 200m</t>
  </si>
  <si>
    <t>Rękaw fol.- pap. bez fałdy, płaski 120mm x 200m</t>
  </si>
  <si>
    <t>Rękaw fol.- pap. bez fałdy, płaski 150 mm x 200m</t>
  </si>
  <si>
    <t>Rękaw fol.- pap. bez fałdy, płaski 200-210 mm x 200m</t>
  </si>
  <si>
    <t>Rękaw fol.- pap. bez fałdy, płaski 300mm x 200m</t>
  </si>
  <si>
    <t>Rękaw fol.-pap z fałdą 150 mm x 100m</t>
  </si>
  <si>
    <t>Rękaw fol.-pap z fałdą 200 mm x 100m</t>
  </si>
  <si>
    <t>Rękaw fol.-pap z fałdą 300 mm x 100m</t>
  </si>
  <si>
    <t>Rękaw fol.-pap z fałdą 400 mm x 100m</t>
  </si>
  <si>
    <t>Taśma neutralna 19 mm</t>
  </si>
  <si>
    <t>Włóknina do sterylizacji z parą wodną i tlenkiem etylenu, niepyląca, antystatyczna, wytrzymałość na przesiąkanie wody, płynów, alkoholuzgodnie z PN EN 868-2, gramatura 55g/m2, kolor niebieski. Rozm. 600X 600mm.</t>
  </si>
  <si>
    <t>op.500szt</t>
  </si>
  <si>
    <t>Włóknina do sterylizacji z parą wodną i tlenkiem etylenu, niepyląca, antystatyczna, wytrzymałość na przesiąkanie wody, płynów, alkoholuzgodnie z PN EN 868-2, gramatura 55g/m2, kolor niebieski. Rozm. 900X 900mm.</t>
  </si>
  <si>
    <t>op.250szt</t>
  </si>
  <si>
    <t>Włóknina do sterylizacji z parą wodną i tlenkiem etylenu, niepyląca, antystatyczna, wytrzymałość na przesiąkanie wody, płynów, alkoholuzgodnie z PN EN 868-2, gramatura 55g/m2, kolor niebieski. Rozm. 1200X 1200mm.</t>
  </si>
  <si>
    <t>op.100szt</t>
  </si>
  <si>
    <t>Test kontroli zgrzewu</t>
  </si>
  <si>
    <t>op=250szt</t>
  </si>
  <si>
    <t>Samoklejąca etykieta jest wykonana z kartonu najwyższej jakości, o danych właściwościach fizycznych i chemicznych (porowatość, pH, skład). Nietoksyczny tusz spełnia standardy nakładane przez normę ISO11140-1 dla wskaźników procesu Typ 1.
Wymiary całkowite etykiety: 67 x 38 mm, wskaźnik: 0,5 cm2. Każda etykieta oprócz wskaźnika, zawiera puste miejsca na umieszczenie następujących danych: nr sterylizatora, data ważności, data procesu i osoba odpowiedzialna</t>
  </si>
  <si>
    <t>op=500szt.</t>
  </si>
  <si>
    <t>Mankiet do sterylizacji parą wodną 58cm x 70 m</t>
  </si>
  <si>
    <t>Torebki papierowo-foliowe samoklejące 60mm x 100mm op. a 200 szt.</t>
  </si>
  <si>
    <t>op.=200szt</t>
  </si>
  <si>
    <t>Torebki papierowo-foliowe samoklejące 90mm x 135mm op. a 200 szt</t>
  </si>
  <si>
    <t>Torebki papierowo-foliowe samoklejące 90mm x 230mm op. a 200 szt.</t>
  </si>
  <si>
    <t>Torebki papierowo-foliowe samoklejące 130mm x 250mm op. a 200 szt.</t>
  </si>
  <si>
    <t>Torebki papierowo-foliowe samoklejące 140mm x 280mm op. a 200 szt.</t>
  </si>
  <si>
    <t>Torebki papierowo-foliowe samoklejące 200mm x 330mm op. a 200 szt.</t>
  </si>
  <si>
    <t>Torebki papierowo-foliowe samoklejące 250mm x 400mm op. a 200 szt.</t>
  </si>
  <si>
    <t>Torebki papierowo-foliowe samoklejące 300 mm x 390 mm op. a 200 szt.</t>
  </si>
  <si>
    <t>Torebki papierowo-foliowe samoklejące 300 mm x 450 mm op. a 200 szt.</t>
  </si>
  <si>
    <t>Poz 1-11</t>
  </si>
  <si>
    <t>Parametry techniczne:</t>
  </si>
  <si>
    <t>-</t>
  </si>
  <si>
    <t>gramatura min 60g/m2</t>
  </si>
  <si>
    <t>wskaźniki sterylizacji umieszczone poza obszarem pakowania na linii zgrzewu</t>
  </si>
  <si>
    <t>2 wskaźniki sterylizacji: para wodna/tlenek etylenu</t>
  </si>
  <si>
    <t>folia 6-warstwowa wraz z warstwą kleju</t>
  </si>
  <si>
    <t>na każdym rękawie papierowo-foliowym umieszczony wymiar nominalny rękawa (długość i szerokość numer serii)</t>
  </si>
  <si>
    <t>zgrzew fabryczny 3-kanałowy</t>
  </si>
  <si>
    <t>Poz 18</t>
  </si>
  <si>
    <t xml:space="preserve"> Polyolefin i folia połączone są 3-kanałowym zgrzewem fabrycznym, którego wytrzymałość wynosi 6 Nm.</t>
  </si>
  <si>
    <t xml:space="preserve"> Laminat foliowy wykonany z 6-warstwowego kompozytu poliestru i polipropylenu o grubości 50μm, oraz polyolefin o gramaturze 93g/m2</t>
  </si>
  <si>
    <t>Zadanie nr: 6 – Rękawice diagnostyczne</t>
  </si>
  <si>
    <r>
      <rPr>
        <sz val="10"/>
        <color rgb="FF000000"/>
        <rFont val="Arial"/>
        <family val="2"/>
        <charset val="238"/>
      </rPr>
      <t>Rękawice lateksowe,z zewnętrzną warstwą polimerową, diagnostyczne, bezpudrowe, niejałowe. Długość rękawic min:245mm, grubość na palcu min. 0,10mm, na dłoni min. 0,08mm, na mankiecie: min. 0,06mm. Teksturowane na całej powierzchni. Siła zrywu przed starzeniem min. 6N, po starzeniu min. 6N. Zawartość protein &lt;70ug/g. AQL max. 1,5. Wyrób medyczny klasy I zgodnie z Rozporządzeniem (UE) 2017/745 oraz środek ochrony indywidualnej kat. III typ B zgodnie z Rozporządzeniem (UE) 2016/425. Zgodne z normą EN 455 część 1,2,3 i 4, EN ISO 374-1, EN ISO 374</t>
    </r>
    <r>
      <rPr>
        <sz val="11"/>
        <color rgb="FF000000"/>
        <rFont val="Calibri"/>
        <family val="2"/>
        <charset val="238"/>
      </rPr>
      <t xml:space="preserve"> – 2, </t>
    </r>
    <r>
      <rPr>
        <sz val="12"/>
        <color rgb="FF000000"/>
        <rFont val="Calibri"/>
        <family val="2"/>
        <charset val="238"/>
      </rPr>
      <t>EN ISO 374-4,EN ISO 374-5, EN 16523-1, EN ISO 21420. Odporność na wirusy wykazana zgodnie z normą EN ISO 374-5. Dopuszczenie do kontaktu z żywnością zgodnie z Rozporządzeniem WE 1935/2004, Rozporządzeniem WE 10/2011 oraz Rozporządzeniem WE 2023/2006 ( potwierdzone deklaracją producenta), Termin ważności 5 lat od daty produkcji. Rozmiar od XS-XL do wyboru przy zakupie.</t>
    </r>
  </si>
  <si>
    <r>
      <rPr>
        <sz val="10"/>
        <color rgb="FF000000"/>
        <rFont val="Arial"/>
        <family val="2"/>
        <charset val="238"/>
      </rPr>
      <t>Rękawice nitrylowe, bezpudrowe, niejałowe, mankiet rolowany, kolor niebieski, powierzchnia zewnętrzna teksturowana na końcach palców, powierzchnia wewnętrzna chlorowana, długość min 240mm. AQL max 1.0. Grubość na palcu min 0,12mm, na dłoni min. 0,10 mm, na mankiecie min. 0,08mm. Siła zrywu przed starzeniem 7N, po starzeniu min. 7N. Rekawice zgodne z Rozporządzeniem (UE) 2017/745 zakwalifikowane jako wyrób medyczny w klasie I oraz Rozporządzeniem (UE) 2016/425 o środkach ochrony indywidualnej w kategorii III typ B. Rękawice zgodne z normą EN 455 (1-4), zgodne z normą EN ISO 374-1, EN ISO 374</t>
    </r>
    <r>
      <rPr>
        <sz val="11"/>
        <color rgb="FF000000"/>
        <rFont val="Calibri"/>
        <family val="2"/>
        <charset val="238"/>
      </rPr>
      <t xml:space="preserve"> – 2, </t>
    </r>
    <r>
      <rPr>
        <sz val="12"/>
        <color rgb="FF000000"/>
        <rFont val="Calibri"/>
        <family val="2"/>
        <charset val="238"/>
      </rPr>
      <t>EN  374-4, EN 16523-1,EN ISO 374-5. Rękawice przebadane  na przenikanie mikroorganizmów zgodnie  z EN ISO 374-5  lub ASTM F1671:07.Brak wykrycia w rękawicy szkodliwych ftalanów i akceleratorów chemicznych. Potwierdzony badaniem  z niezależnego laboratorium na brak przebicia rękawicy dla min. 40 cytostatyków  przez min 240min. oraz dla fentanylu przez min 240min. wg ASTM D6978. Dopuszczone do kontaktu z żywnością zgodnie z Rozporządzeniem WE 1935/2004, Rozporządzeniem WE 10/2011 oraz Rozporządzeniem WE nr2023/2006 ( potwierdzone deklaracją producenta. Termin ważności 5 lat od daty produkcji Rozmiar XS-XL do wyboru przy zakupie.</t>
    </r>
  </si>
  <si>
    <t>op. 100 szt</t>
  </si>
  <si>
    <r>
      <rPr>
        <sz val="10"/>
        <color rgb="FF000000"/>
        <rFont val="Arial"/>
        <family val="2"/>
        <charset val="238"/>
      </rPr>
      <t>Rękawice nitrylowe, bezpudrowe, niejałowe, o przedłużonym mankiecie, do procedur wysokiego ryzyka, wewnętrznie chlorowane, teksturowane na końcach palców, grubość ścianki na palcu min 0,14mm, na dłoni min. 0,10 mm, na mankiecie min. 0,07mm, o długości min 290mm, AQL 1.0, siła zrywu przed starzeniem  min. 9 N, po starzeniu min.8 N. Rękawice odporne na przenikanie wirusów zgodnie z EN ISO 374-5 lub ASTM F1671:07.</t>
    </r>
    <r>
      <rPr>
        <sz val="12"/>
        <color rgb="FF000000"/>
        <rFont val="Calibri"/>
        <family val="2"/>
        <charset val="238"/>
      </rPr>
      <t xml:space="preserve"> Potwierdzony badaniem z niezależnego laboratorium brak przebicia rękawicy dla min. 30 cytostatyków przez min  240min. oraz fentanylu przez min.240 min. wg ASTM D6978. Potwierdzony badaniami z niezależnego laboratorium zgodnie z ASTM F739  brak przebicia dla min. 5 związków o działaniu dezynfekcyjnym  przez min.480 min. ( w tym 4% chlorheksydyny oraz przebicia dla min. 70% izopropanol przez min. 24 min. Potwierdzony badaniami z niezaleznego laboratorium brak wykrycia w rękawicy szkodliwych akceleratorów chemicznych. Rękawice zgodne  z Rozporządzeniem(UE) 2017/745 w klasie I oraz Rozporządzeniem (UE) 2016/425 o środkach ochrony indywidualnej w kategorii III typ B, rękawice zgodne z EN 455 (1-4), zgodne z EN ISO  374-1, EN ISO 374-2, EN16523-1, EN ISO 374-4, EN ISO 374-5.  Dopuszczone do kontaktu z żywnością zgodnie z Rozporządzeniem WE 1935/2004, Rozporządzeniem WE 10/2011 oraz Rozporządzeniem (WE) nr 2023/2006 (potwierdzone deklaracją producenta). Termin ważności 5 lat od daty produkcji.Rozmiar XS-XL do wyboru przy zakupie.</t>
    </r>
  </si>
  <si>
    <t>Rękawice nitrylowe, bezpudrowe, niejałowe, mankiet rolowany, kolor zielony. Powierzchnia zewnętrzna teksturowana  na palcach. Powierzchnia wewnętrzna chlorowana. AQL max 1,5, siła zrywu przed starzeniem oraz po starzeniu min. 6,5 N ( potwierdzone badaniem z niezależnego laboratorium). Długość min. 245 mm, grubość pojedynczej ścianki na palcu min 0,09 mm, na dłoni min. 0,07 mm, na mankiecie min 0,06 mm. Potwierdzony badaniem z niezależnego laboratorium brak przenikania oprzez rękawicę dla min 12 cytostatykó przez min 240 min. wg ASTM D6978. Rękawice z formułą certyfikowanego, organicznego i oczyszczonego wyciągu z aloesu o właściwościach  nawilżających i niskim potencjale zapalenia skóry. Ocena efektu nawilżenia skóry potwierdzona w testach z udziałem ludzi, przetestowane pod kątem uczuleń skóry potwierdzona badaniem Modifield Draize-95 Test. Rękawice odporne na przenikanie mikroorganizmów zgodnie z EN ISO 374-5. Rękawice odporne na przenikanie  mikroorganizmów zgodnie z EN ISO 374-5. Rękawice zgodne z Rozporządzeniem (UE) 2017/745 zaklasyfikowane jako wyroby medyczne w klasie I oraz zgodne z Rozporządzeniem (ue) 2016/425 o środkach ochrony indywidualnej w kategorii III typ B. Rękawice zgodne z wymaganiami norm EN 455(1-4),EN ISO374-1, EN ISO 374-2, EN 374-4, EN ISO 374-5, EN ISO EN ISO 21420., rozmiar od XS-XL</t>
  </si>
  <si>
    <t>Rękawice nitrylowe, bezpudrowe, niejałowe, mankiet rolowany, kolor fioletowy. Powierzchnia zewnętrzna teksturowana na palcach. Powierzchnia wewnętrzna chlorowana. Teksturowane końcówki palców o właściwościach  adhezyjnch, w celu zapewnienia precyzji podczas pracy z małymi przedmiotami w środowisku zarówno suchym jak i mokrym ( potwierdzone oświadczeniem producenta). Długość rękawicy min 248 mm , AQL max 1,5. Grubość pojedynczej ścianki na palcu  min 0,10 mm, na dłoni 0,06 mm. Minimalna wartość siły zrywu przed starzeniem i po starzeniu min 7N ( potwierdzone niezależnym badaniem). Rękawice zgodne z Rozporządzeniem (UE) 2017/745 zaklasyfikowane jako wyroby medyczne w klasie I oraz zgodne z Rozporządzeniem (UE) 2016/425 o środkach ochrony indywidualnej w kat III typ B, rękawice zgodne z EN 455 (1-4), zgodne z  EN ISO 374-1, EN ISO 374-4, EN ISO 374-5.  Rękawice odporne na przenikanie bakterii, grzybów i wirusów zgodnie z EN ISO 374-5. Zgodne z ASTM D6978 oraz  potwierdzone badaniem z niezależnego laboratorium, brak przenikania przez rękawicę dla min 7 cytostatyków przez min 240 min.  Opakowanie A 100 szt rozm S-XL</t>
  </si>
  <si>
    <t>op.=100 szt</t>
  </si>
  <si>
    <t>Rękawice foliowe PE , rozmiar M-L</t>
  </si>
  <si>
    <t>op=100szt.</t>
  </si>
  <si>
    <t>Zadanie nr: 7 – Kaniule, aparaty do przygotowywania i pobierania leków z butelek</t>
  </si>
  <si>
    <t>Aparat do przygot. i pobierania leków z butelek z filtrem bakteryjnym 0,45 mikrometra z odpowietrznikiem z zamknięciem zatrzaskowym z mikrokolcem</t>
  </si>
  <si>
    <t>Przyrząd do aspiracji leku z butelek, z wbudowanym filtrem bakteryjnym 0,45µm i filtrem cząsteczkowym 5µm, nieruchoma osłona otaczająca nasadkę łączącą ze strzykawką, zintegrowana zastawka zabezpieczająca lek przed wyciekaniem po odłączeniu od strzykawki.</t>
  </si>
  <si>
    <t>Kaniula dożylna typu bezpiecznego z portem bocznym od G-24  do  G-17 zaopatrzona w specjalny metalowy automatyczny zatrzask zabezpieczający koniec igły przed przypadkowym zakłuciem personelu z minimum 4 paskami kontroli pod promieniowaniem RTG membrana hydrofobowa, chroniąca przed wypływem krwi po założeniu kaniuli</t>
  </si>
  <si>
    <t>Kaniula dożylna typu bezpiecznego bez portu bocznego z zaworem eliminujacym całkowicie wypływ krwi podczas kaniulacji, od G-24  do  G-17 zaopatrzona w specjalny metalowy automatyczny zatrzask zabezpieczający koniec igły przed przypadkowym zakłuciem personelu z minimum 4 paskami kontroli pod promieniowaniem RTG membrana hydrofobowa, chroniąca przed wypływem krwi po założeniu kaniuli</t>
  </si>
  <si>
    <t>Koreczki dwufunkcyjne do kaniul i strzykawek</t>
  </si>
  <si>
    <t>Korek do wenflonu Luer Lock</t>
  </si>
  <si>
    <t>Korek dezynfekcyjny zawierający 70% alkohol izopropylowy, sterylny, z aplikatorem umożliwiający sterylne podłączenie, bez możliwości kontaminacji obudowy koreczka przed podłączeniem.</t>
  </si>
  <si>
    <t>op=200szt.</t>
  </si>
  <si>
    <t>Zestaw bezpieczny do przetoczeń płynów inf. z  zastawkami : zatrzymującymi wypływ płynu przy odpowietrzaniu i zabezpieczającymi przed dostaniem się powietrza do drenu po infuzji,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</si>
  <si>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Igła do bezpiecznego pobierania leków ze zintegrowanym filtrem 5µm, zapobiegająca zanieczyszczeniom mechanicznym pobieranych leków - opakowanie typu folia/papier.</t>
  </si>
  <si>
    <t>Łącznik międzystrzykawkowy luer-lock umożliwiający swobodny transfer zawartości jednej strzykawki do drugiej - pakowane indywidualnie opak. folia/papier</t>
  </si>
  <si>
    <t>Przyrząd do transferu leków kolec- kolec</t>
  </si>
  <si>
    <t>Aparat do przetoczeń płynów infuzyjnych z odpowietrznikiem z filtrem p/bakteryjnym z wskaźnikiem BFE minimum 99,99999% zamykanym klapką, dwuczęściowa komora kroplowa z 15μm filtrem, zaciskiem rolkowym z zabezpieczeniem na kolec komory kroplowej dla zapewnienia bezpieczeństwa po użyciu  (ostry kolec umożliwiający całkowite opróżnienie butelki), wolny od ftalanów</t>
  </si>
  <si>
    <t>Zestaw  do przetoczeń płynów  infuzyjnych zaopatrzony w element pomiaru ilości wypływu kropli, sterylny</t>
  </si>
  <si>
    <t>Zestaw do przetoczeń płynów infuzyjnych światłoczułych z dwuczęściową komorą kroplową, odpowietrznikiem z filtrem p/bakteryjnym oraz miejscem na kolec komory kroplowej dla zapewnienia bezpieczeństwa po użyciu. Długość drenu 180 cm. Opakowanie pojedyncze, sterylne.</t>
  </si>
  <si>
    <t>Zadanie nr: 8 – Testy do sterylizacji.</t>
  </si>
  <si>
    <t>Pakiet jednokrotnego użytku typu Bowie-Dick,symulujący pakiet porowaty pakowany w papier krepowy, Testzapewniają łatwą i jednoznaczną interpretację wyniku - zmiana koloru.</t>
  </si>
  <si>
    <t>1 szt.</t>
  </si>
  <si>
    <t>Test wieloparametrowy typu MVI-S S-4 test parowy liniowe ułożenie wskaźnika</t>
  </si>
  <si>
    <t>op=250</t>
  </si>
  <si>
    <t>Szybki test do wykrywania protein i hemoglobiny. Parametry techniczne: wynik w czasie nie krótszym niż 10 minut, test składający się z tuby i nasączonego tamponu. Wynik w postaci zmiany barwy odczynnika na fioletową. Test zapewniający weryfikację HACCP/SSOP</t>
  </si>
  <si>
    <t>op.=24szt</t>
  </si>
  <si>
    <t>Test jednorazowy kontroli mycia w myjniach dezynfektorach.</t>
  </si>
  <si>
    <t>Test jednorazowy rutynowej kontroli w myjniach ultradźwiękowych.</t>
  </si>
  <si>
    <t>op=50szt</t>
  </si>
  <si>
    <t>Uchwyt do mocowania testów z pozycji 4,5</t>
  </si>
  <si>
    <t>1szt</t>
  </si>
  <si>
    <t>Op=250 szt</t>
  </si>
  <si>
    <t xml:space="preserve">Zintegrowany test chemiczny Kl. 5 z ruchomą substancją wskaźnikową do pary wodnej. Zgodny z normą PN EN ISO 11140: 2014 lub równoważną, Test z ramką oddzielającą wynik pozytywny od negatywnego w celu poprawnej wizualizacji procesu rozróżnione kolorystycznie okienkami.
</t>
  </si>
  <si>
    <t>Zadanie nr: 9  Rękawice chirurgiczne</t>
  </si>
  <si>
    <t>Cena jednostkowa[zł] netto</t>
  </si>
  <si>
    <t>Wartość [zł] netto</t>
  </si>
  <si>
    <t>Cena jednostkowa [zł] brutto</t>
  </si>
  <si>
    <t>Wartość [zł] brutto</t>
  </si>
  <si>
    <t>Producent/Model/Nr katalogowy</t>
  </si>
  <si>
    <r>
      <rPr>
        <b/>
        <sz val="10"/>
        <color rgb="FF000000"/>
        <rFont val="Arial"/>
        <family val="2"/>
        <charset val="238"/>
      </rPr>
      <t xml:space="preserve">rodzaj rękawicy: </t>
    </r>
    <r>
      <rPr>
        <sz val="10"/>
        <color rgb="FF000000"/>
        <rFont val="Arial"/>
        <family val="2"/>
        <charset val="238"/>
      </rPr>
      <t xml:space="preserve">chirurgiczna, jałowa 
</t>
    </r>
    <r>
      <rPr>
        <b/>
        <sz val="10"/>
        <color rgb="FF000000"/>
        <rFont val="Arial"/>
        <family val="2"/>
        <charset val="238"/>
      </rPr>
      <t xml:space="preserve">surowiec: </t>
    </r>
    <r>
      <rPr>
        <sz val="10"/>
        <color rgb="FF000000"/>
        <rFont val="Arial"/>
        <family val="2"/>
        <charset val="238"/>
      </rPr>
      <t xml:space="preserve">lateks kauczuku naturalnego 
</t>
    </r>
    <r>
      <rPr>
        <b/>
        <sz val="10"/>
        <color rgb="FF000000"/>
        <rFont val="Arial"/>
        <family val="2"/>
        <charset val="238"/>
      </rPr>
      <t>kolor: kremowy</t>
    </r>
    <r>
      <rPr>
        <sz val="10"/>
        <color rgb="FF000000"/>
        <rFont val="Arial"/>
        <family val="2"/>
        <charset val="238"/>
      </rPr>
      <t xml:space="preserve"> 
</t>
    </r>
    <r>
      <rPr>
        <b/>
        <sz val="10"/>
        <color rgb="FF000000"/>
        <rFont val="Arial"/>
        <family val="2"/>
        <charset val="238"/>
      </rPr>
      <t xml:space="preserve">środek pudrujący: </t>
    </r>
    <r>
      <rPr>
        <sz val="10"/>
        <color rgb="FF000000"/>
        <rFont val="Arial"/>
        <family val="2"/>
        <charset val="238"/>
      </rPr>
      <t xml:space="preserve">brak 
</t>
    </r>
    <r>
      <rPr>
        <b/>
        <sz val="10"/>
        <color rgb="FF000000"/>
        <rFont val="Arial"/>
        <family val="2"/>
        <charset val="238"/>
      </rPr>
      <t xml:space="preserve">powierzchnia zewnętrzna: </t>
    </r>
    <r>
      <rPr>
        <sz val="10"/>
        <color rgb="FF000000"/>
        <rFont val="Arial"/>
        <family val="2"/>
        <charset val="238"/>
      </rPr>
      <t xml:space="preserve">teksturowana na palcach i we wnętrzu dłoni
</t>
    </r>
    <r>
      <rPr>
        <b/>
        <sz val="10"/>
        <color rgb="FF000000"/>
        <rFont val="Arial"/>
        <family val="2"/>
        <charset val="238"/>
      </rPr>
      <t xml:space="preserve">powierzchnia wewnętrzna: </t>
    </r>
    <r>
      <rPr>
        <sz val="10"/>
        <color rgb="FF000000"/>
        <rFont val="Arial"/>
        <family val="2"/>
        <charset val="238"/>
      </rPr>
      <t xml:space="preserve">ułatwiająca zakładanie rękawic na suchą i mokrą dłoń- powłoka hydrofobowa z hydrofilową substancją aktywowaną w zależności od środowiska
</t>
    </r>
    <r>
      <rPr>
        <b/>
        <sz val="10"/>
        <color rgb="FF000000"/>
        <rFont val="Arial"/>
        <family val="2"/>
        <charset val="238"/>
      </rPr>
      <t xml:space="preserve">wykończenie mankietu: </t>
    </r>
    <r>
      <rPr>
        <sz val="10"/>
        <color rgb="FF000000"/>
        <rFont val="Arial"/>
        <family val="2"/>
        <charset val="238"/>
      </rPr>
      <t xml:space="preserve">rolowany, zakończony niechlorowaną opaską samoprzylepną
</t>
    </r>
    <r>
      <rPr>
        <b/>
        <sz val="10"/>
        <color rgb="FF000000"/>
        <rFont val="Arial"/>
        <family val="2"/>
        <charset val="238"/>
      </rPr>
      <t>średnia wartość siły zrywu: przed starzeniem 9N</t>
    </r>
    <r>
      <rPr>
        <sz val="10"/>
        <color rgb="FF000000"/>
        <rFont val="Arial"/>
        <family val="2"/>
        <charset val="238"/>
      </rPr>
      <t xml:space="preserve"> 
</t>
    </r>
    <r>
      <rPr>
        <b/>
        <sz val="10"/>
        <color rgb="FF000000"/>
        <rFont val="Arial"/>
        <family val="2"/>
        <charset val="238"/>
      </rPr>
      <t>średnia wartość siły zrywu: po starzeniu: 9N</t>
    </r>
    <r>
      <rPr>
        <sz val="10"/>
        <color rgb="FF000000"/>
        <rFont val="Arial"/>
        <family val="2"/>
        <charset val="238"/>
      </rPr>
      <t xml:space="preserve"> 
</t>
    </r>
    <r>
      <rPr>
        <b/>
        <sz val="10"/>
        <color rgb="FF000000"/>
        <rFont val="Arial"/>
        <family val="2"/>
        <charset val="238"/>
      </rPr>
      <t xml:space="preserve">typowa grubość (palec/dłoń/mankiet) : 0,25 </t>
    </r>
    <r>
      <rPr>
        <b/>
        <sz val="10"/>
        <color rgb="FF000000"/>
        <rFont val="Arial"/>
        <family val="2"/>
        <charset val="1"/>
      </rPr>
      <t>±0,03 mm/0,21</t>
    </r>
    <r>
      <rPr>
        <sz val="10"/>
        <color rgb="FF000000"/>
        <rFont val="Arial"/>
        <family val="2"/>
        <charset val="238"/>
      </rPr>
      <t xml:space="preserve"> </t>
    </r>
    <r>
      <rPr>
        <sz val="10"/>
        <color rgb="FF000000"/>
        <rFont val="Arial"/>
        <family val="2"/>
        <charset val="1"/>
      </rPr>
      <t xml:space="preserve">±0,02 mm/0,17 ±0,02 mm
</t>
    </r>
    <r>
      <rPr>
        <b/>
        <sz val="10"/>
        <color rgb="FF000000"/>
        <rFont val="Arial"/>
        <family val="2"/>
        <charset val="238"/>
      </rPr>
      <t xml:space="preserve">Typowa długość: </t>
    </r>
    <r>
      <rPr>
        <sz val="10"/>
        <color rgb="FF000000"/>
        <rFont val="Arial"/>
        <family val="2"/>
        <charset val="238"/>
      </rPr>
      <t xml:space="preserve">min. 300 mm 
</t>
    </r>
    <r>
      <rPr>
        <b/>
        <sz val="10"/>
        <color rgb="FF000000"/>
        <rFont val="Arial"/>
        <family val="2"/>
        <charset val="238"/>
      </rPr>
      <t>Rozmiary: 6,0</t>
    </r>
    <r>
      <rPr>
        <sz val="10"/>
        <color rgb="FF000000"/>
        <rFont val="Arial"/>
        <family val="2"/>
        <charset val="238"/>
      </rPr>
      <t xml:space="preserve"> – 9.0 
</t>
    </r>
    <r>
      <rPr>
        <b/>
        <sz val="10"/>
        <color rgb="FF000000"/>
        <rFont val="Arial"/>
        <family val="2"/>
        <charset val="238"/>
      </rPr>
      <t xml:space="preserve">AQL: </t>
    </r>
    <r>
      <rPr>
        <sz val="10"/>
        <color rgb="FF000000"/>
        <rFont val="Arial"/>
        <family val="2"/>
        <charset val="238"/>
      </rPr>
      <t xml:space="preserve">0.65 
</t>
    </r>
    <r>
      <rPr>
        <b/>
        <sz val="10"/>
        <color rgb="FF000000"/>
        <rFont val="Arial"/>
        <family val="2"/>
        <charset val="238"/>
      </rPr>
      <t xml:space="preserve">zawartość protein: </t>
    </r>
    <r>
      <rPr>
        <sz val="10"/>
        <color rgb="FF000000"/>
        <rFont val="Arial"/>
        <family val="2"/>
        <charset val="238"/>
      </rPr>
      <t xml:space="preserve">&lt; 20 μg/g potwierdzone przez niezależne laboratorium 
</t>
    </r>
    <r>
      <rPr>
        <b/>
        <sz val="10"/>
        <color rgb="FF000000"/>
        <rFont val="Arial"/>
        <family val="2"/>
        <charset val="238"/>
      </rPr>
      <t xml:space="preserve">zgodność z normami produktowymi: </t>
    </r>
    <r>
      <rPr>
        <sz val="10"/>
        <color rgb="FF000000"/>
        <rFont val="Arial"/>
        <family val="2"/>
        <charset val="238"/>
      </rPr>
      <t xml:space="preserve">EN ISO 21420, EN ISO 374-1, EN 374-2, EN 16523-1, EN 374-4, EN ISO 374-5, EN 455 (1-4), odporne na przenikanie wirusów zgodnie z EN ISO 374-5 lub ASTM F16781, potwierdzone przez producenta brak przebicia rękawicy dla min 27 cytostatyków przez min 240 min. zgodnie z ASTM D6978
</t>
    </r>
    <r>
      <rPr>
        <b/>
        <sz val="10"/>
        <color rgb="FF000000"/>
        <rFont val="Arial"/>
        <family val="2"/>
        <charset val="238"/>
      </rPr>
      <t xml:space="preserve">trwałość: </t>
    </r>
    <r>
      <rPr>
        <sz val="10"/>
        <color rgb="FF000000"/>
        <rFont val="Arial"/>
        <family val="2"/>
        <charset val="238"/>
      </rPr>
      <t>3 lata</t>
    </r>
    <r>
      <rPr>
        <b/>
        <sz val="10"/>
        <color rgb="FF000000"/>
        <rFont val="Arial"/>
        <family val="2"/>
        <charset val="238"/>
      </rPr>
      <t xml:space="preserve"> 
sterylizacja: </t>
    </r>
    <r>
      <rPr>
        <sz val="10"/>
        <color rgb="FF000000"/>
        <rFont val="Arial"/>
        <family val="2"/>
        <charset val="238"/>
      </rPr>
      <t xml:space="preserve">promieniowani Gamma  
</t>
    </r>
    <r>
      <rPr>
        <b/>
        <sz val="10"/>
        <color rgb="FF000000"/>
        <rFont val="Arial"/>
        <family val="2"/>
        <charset val="238"/>
      </rPr>
      <t>rejestracja:Wyrób medyczny klasy Iia zgodnie z rozporządzeniem UE 2017/745 oraz środek ochrony indywidualnej kat III typ B zgodnie z rozporządzeniem (UE) 2016/425</t>
    </r>
    <r>
      <rPr>
        <sz val="10"/>
        <color rgb="FF000000"/>
        <rFont val="Arial"/>
        <family val="2"/>
        <charset val="238"/>
      </rPr>
      <t xml:space="preserve"> </t>
    </r>
  </si>
  <si>
    <t>para</t>
  </si>
  <si>
    <r>
      <rPr>
        <b/>
        <sz val="10"/>
        <color rgb="FF000000"/>
        <rFont val="Arial"/>
        <family val="2"/>
        <charset val="238"/>
      </rPr>
      <t xml:space="preserve">rodzaj rękawicy: </t>
    </r>
    <r>
      <rPr>
        <sz val="10"/>
        <color rgb="FF000000"/>
        <rFont val="Arial"/>
        <family val="2"/>
        <charset val="238"/>
      </rPr>
      <t xml:space="preserve">chirurgiczna, jałowa , ortopedyczna
</t>
    </r>
    <r>
      <rPr>
        <b/>
        <sz val="10"/>
        <color rgb="FF000000"/>
        <rFont val="Arial"/>
        <family val="2"/>
        <charset val="238"/>
      </rPr>
      <t xml:space="preserve">surowiec: </t>
    </r>
    <r>
      <rPr>
        <sz val="10"/>
        <color rgb="FF000000"/>
        <rFont val="Arial"/>
        <family val="2"/>
        <charset val="238"/>
      </rPr>
      <t xml:space="preserve">lateks kauczuku naturalnego 
</t>
    </r>
    <r>
      <rPr>
        <b/>
        <sz val="10"/>
        <color rgb="FF000000"/>
        <rFont val="Arial"/>
        <family val="2"/>
        <charset val="238"/>
      </rPr>
      <t xml:space="preserve">kolor: </t>
    </r>
    <r>
      <rPr>
        <sz val="10"/>
        <color rgb="FF000000"/>
        <rFont val="Arial"/>
        <family val="2"/>
        <charset val="238"/>
      </rPr>
      <t>brązowuy- eliminacja odblasku i refleks</t>
    </r>
    <r>
      <rPr>
        <b/>
        <sz val="10"/>
        <color rgb="FF000000"/>
        <rFont val="Arial"/>
        <family val="2"/>
        <charset val="238"/>
      </rPr>
      <t xml:space="preserve">u
środek pudrujący: </t>
    </r>
    <r>
      <rPr>
        <sz val="10"/>
        <color rgb="FF000000"/>
        <rFont val="Arial"/>
        <family val="2"/>
        <charset val="238"/>
      </rPr>
      <t xml:space="preserve">brak 
</t>
    </r>
    <r>
      <rPr>
        <b/>
        <sz val="10"/>
        <color rgb="FF000000"/>
        <rFont val="Arial"/>
        <family val="2"/>
        <charset val="238"/>
      </rPr>
      <t xml:space="preserve">powierzchnia zewnętrzna: </t>
    </r>
    <r>
      <rPr>
        <sz val="10"/>
        <color rgb="FF000000"/>
        <rFont val="Arial"/>
        <family val="2"/>
        <charset val="238"/>
      </rPr>
      <t xml:space="preserve">teksturowana na palcach i we wnętrzu dłoni
</t>
    </r>
    <r>
      <rPr>
        <b/>
        <sz val="10"/>
        <color rgb="FF000000"/>
        <rFont val="Arial"/>
        <family val="2"/>
        <charset val="238"/>
      </rPr>
      <t xml:space="preserve">powierzchnia wewnętrzna: </t>
    </r>
    <r>
      <rPr>
        <sz val="10"/>
        <color rgb="FF000000"/>
        <rFont val="Arial"/>
        <family val="2"/>
        <charset val="238"/>
      </rPr>
      <t xml:space="preserve">ułatwiająca zakładanie rękawic na suchą i mokrą dłoń- powłoka hydrofobowa z hydrofilową substancją aktywowaną w zależności od środowiska
</t>
    </r>
    <r>
      <rPr>
        <b/>
        <sz val="10"/>
        <color rgb="FF000000"/>
        <rFont val="Arial"/>
        <family val="2"/>
        <charset val="238"/>
      </rPr>
      <t xml:space="preserve">wykończenie mankietu: </t>
    </r>
    <r>
      <rPr>
        <sz val="10"/>
        <color rgb="FF000000"/>
        <rFont val="Arial"/>
        <family val="2"/>
        <charset val="238"/>
      </rPr>
      <t xml:space="preserve">rolowany, zakończony niechlorowaną opaską samoprzylepną
</t>
    </r>
    <r>
      <rPr>
        <b/>
        <sz val="10"/>
        <color rgb="FF000000"/>
        <rFont val="Arial"/>
        <family val="2"/>
        <charset val="238"/>
      </rPr>
      <t>średnia wartość siły zrywu: przed starzeniem 9N</t>
    </r>
    <r>
      <rPr>
        <sz val="10"/>
        <color rgb="FF000000"/>
        <rFont val="Arial"/>
        <family val="2"/>
        <charset val="238"/>
      </rPr>
      <t xml:space="preserve"> 
</t>
    </r>
    <r>
      <rPr>
        <b/>
        <sz val="10"/>
        <color rgb="FF000000"/>
        <rFont val="Arial"/>
        <family val="2"/>
        <charset val="238"/>
      </rPr>
      <t>średnia wartość siły zrywu: po starzeniu: 9N</t>
    </r>
    <r>
      <rPr>
        <sz val="10"/>
        <color rgb="FF000000"/>
        <rFont val="Arial"/>
        <family val="2"/>
        <charset val="238"/>
      </rPr>
      <t xml:space="preserve"> 
Kształt: anatomiczny, zakrzywione palce
</t>
    </r>
    <r>
      <rPr>
        <b/>
        <sz val="10"/>
        <color rgb="FF000000"/>
        <rFont val="Arial"/>
        <family val="2"/>
        <charset val="238"/>
      </rPr>
      <t xml:space="preserve">typowa grubość (palec/dłoń/mankiet) : 0,33 </t>
    </r>
    <r>
      <rPr>
        <b/>
        <sz val="10"/>
        <color rgb="FF000000"/>
        <rFont val="Arial"/>
        <family val="2"/>
        <charset val="1"/>
      </rPr>
      <t>±0,03 mm/0,31</t>
    </r>
    <r>
      <rPr>
        <sz val="10"/>
        <color rgb="FF000000"/>
        <rFont val="Arial"/>
        <family val="2"/>
        <charset val="238"/>
      </rPr>
      <t xml:space="preserve"> </t>
    </r>
    <r>
      <rPr>
        <sz val="10"/>
        <color rgb="FF000000"/>
        <rFont val="Arial"/>
        <family val="2"/>
        <charset val="1"/>
      </rPr>
      <t xml:space="preserve">±0,03 mm/0,25 ±0,03 mm
</t>
    </r>
    <r>
      <rPr>
        <b/>
        <sz val="10"/>
        <color rgb="FF000000"/>
        <rFont val="Arial"/>
        <family val="2"/>
        <charset val="238"/>
      </rPr>
      <t xml:space="preserve">długość: </t>
    </r>
    <r>
      <rPr>
        <sz val="10"/>
        <color rgb="FF000000"/>
        <rFont val="Arial"/>
        <family val="2"/>
        <charset val="238"/>
      </rPr>
      <t xml:space="preserve">min. 300 mm 
</t>
    </r>
    <r>
      <rPr>
        <b/>
        <sz val="10"/>
        <color rgb="FF000000"/>
        <rFont val="Arial"/>
        <family val="2"/>
        <charset val="238"/>
      </rPr>
      <t>Rozmiary: 6,0</t>
    </r>
    <r>
      <rPr>
        <sz val="10"/>
        <color rgb="FF000000"/>
        <rFont val="Arial"/>
        <family val="2"/>
        <charset val="238"/>
      </rPr>
      <t xml:space="preserve"> – 9.0 
</t>
    </r>
    <r>
      <rPr>
        <b/>
        <sz val="10"/>
        <color rgb="FF000000"/>
        <rFont val="Arial"/>
        <family val="2"/>
        <charset val="238"/>
      </rPr>
      <t xml:space="preserve">AQL: </t>
    </r>
    <r>
      <rPr>
        <sz val="10"/>
        <color rgb="FF000000"/>
        <rFont val="Arial"/>
        <family val="2"/>
        <charset val="238"/>
      </rPr>
      <t xml:space="preserve">0.65 
</t>
    </r>
    <r>
      <rPr>
        <b/>
        <sz val="10"/>
        <color rgb="FF000000"/>
        <rFont val="Arial"/>
        <family val="2"/>
        <charset val="238"/>
      </rPr>
      <t xml:space="preserve">zawartość protein: </t>
    </r>
    <r>
      <rPr>
        <sz val="10"/>
        <color rgb="FF000000"/>
        <rFont val="Arial"/>
        <family val="2"/>
        <charset val="238"/>
      </rPr>
      <t xml:space="preserve">&lt; 20 μg/g potwierdzone przez niezależne laboratorium 
</t>
    </r>
    <r>
      <rPr>
        <b/>
        <sz val="10"/>
        <color rgb="FF000000"/>
        <rFont val="Arial"/>
        <family val="2"/>
        <charset val="238"/>
      </rPr>
      <t xml:space="preserve">zgodność z normami produktowymi: EN 388; </t>
    </r>
    <r>
      <rPr>
        <sz val="10"/>
        <color rgb="FF000000"/>
        <rFont val="Arial"/>
        <family val="2"/>
        <charset val="238"/>
      </rPr>
      <t xml:space="preserve">EN ISO 21420, EN ISO 374-1, EN 374-2, EN 16523-1, EN 374-4, EN ISO 374-5, EN 455 (1-4), odporne na przenikanie wirusów zgodnie z EN ISO 374-5 lub ASTM F16781, potwierdzone przez producenta brak przebicia rękawicy dla min 27 cytostatyków przez min 240 min. zgodnie z ASTM D6978
</t>
    </r>
    <r>
      <rPr>
        <b/>
        <sz val="10"/>
        <color rgb="FF000000"/>
        <rFont val="Arial"/>
        <family val="2"/>
        <charset val="238"/>
      </rPr>
      <t xml:space="preserve">trwałość: </t>
    </r>
    <r>
      <rPr>
        <sz val="10"/>
        <color rgb="FF000000"/>
        <rFont val="Arial"/>
        <family val="2"/>
        <charset val="238"/>
      </rPr>
      <t>3 lata</t>
    </r>
    <r>
      <rPr>
        <b/>
        <sz val="10"/>
        <color rgb="FF000000"/>
        <rFont val="Arial"/>
        <family val="2"/>
        <charset val="238"/>
      </rPr>
      <t xml:space="preserve"> 
sterylizacja: </t>
    </r>
    <r>
      <rPr>
        <sz val="10"/>
        <color rgb="FF000000"/>
        <rFont val="Arial"/>
        <family val="2"/>
        <charset val="238"/>
      </rPr>
      <t xml:space="preserve">promieniowani Gamma  
</t>
    </r>
    <r>
      <rPr>
        <b/>
        <sz val="10"/>
        <color rgb="FF000000"/>
        <rFont val="Arial"/>
        <family val="2"/>
        <charset val="238"/>
      </rPr>
      <t>rejestracja:Wyrób medyczny klasy Iia zgodnie z rozporządzeniem UE 2017/745 oraz środek ochrony indywidualnej kat III typ B zgodnie z rozporządzeniem (UE) 2016/425</t>
    </r>
    <r>
      <rPr>
        <sz val="10"/>
        <color rgb="FF000000"/>
        <rFont val="Arial"/>
        <family val="2"/>
        <charset val="238"/>
      </rPr>
      <t xml:space="preserve"> </t>
    </r>
  </si>
  <si>
    <r>
      <rPr>
        <b/>
        <sz val="10"/>
        <color rgb="FF000000"/>
        <rFont val="Arial"/>
        <family val="2"/>
        <charset val="238"/>
      </rPr>
      <t>rodzaj rękawicy:</t>
    </r>
    <r>
      <rPr>
        <sz val="10"/>
        <color rgb="FF000000"/>
        <rFont val="Arial"/>
        <family val="2"/>
        <charset val="238"/>
      </rPr>
      <t xml:space="preserve">mikrochirurgiczna, jałowa 
</t>
    </r>
    <r>
      <rPr>
        <b/>
        <sz val="10"/>
        <color rgb="FF000000"/>
        <rFont val="Arial"/>
        <family val="2"/>
        <charset val="238"/>
      </rPr>
      <t xml:space="preserve">surowiec: </t>
    </r>
    <r>
      <rPr>
        <sz val="10"/>
        <color rgb="FF000000"/>
        <rFont val="Arial"/>
        <family val="2"/>
        <charset val="238"/>
      </rPr>
      <t xml:space="preserve">lateks kauczuku naturalnego 
</t>
    </r>
    <r>
      <rPr>
        <b/>
        <sz val="10"/>
        <color rgb="FF000000"/>
        <rFont val="Arial"/>
        <family val="2"/>
        <charset val="238"/>
      </rPr>
      <t xml:space="preserve">kolor: brązowy- eliminacja odblasku i refleksu
środek pudrujący: </t>
    </r>
    <r>
      <rPr>
        <sz val="10"/>
        <color rgb="FF000000"/>
        <rFont val="Arial"/>
        <family val="2"/>
        <charset val="238"/>
      </rPr>
      <t xml:space="preserve">brak 
Opakowanie zbiorcze ;50 par
</t>
    </r>
    <r>
      <rPr>
        <b/>
        <sz val="10"/>
        <color rgb="FF000000"/>
        <rFont val="Arial"/>
        <family val="2"/>
        <charset val="238"/>
      </rPr>
      <t xml:space="preserve">powierzchnia zewnętrzna: </t>
    </r>
    <r>
      <rPr>
        <sz val="10"/>
        <color rgb="FF000000"/>
        <rFont val="Arial"/>
        <family val="2"/>
        <charset val="238"/>
      </rPr>
      <t xml:space="preserve">gładka z wykończeniem z mikroteksturą
</t>
    </r>
    <r>
      <rPr>
        <b/>
        <sz val="10"/>
        <color rgb="FF000000"/>
        <rFont val="Arial"/>
        <family val="2"/>
        <charset val="238"/>
      </rPr>
      <t xml:space="preserve">powierzchnia wewnętrzna: </t>
    </r>
    <r>
      <rPr>
        <sz val="10"/>
        <color rgb="FF000000"/>
        <rFont val="Arial"/>
        <family val="2"/>
        <charset val="238"/>
      </rPr>
      <t xml:space="preserve">ułatwiająca zakładanie rękawic na suchą i mokrą dłoń- powłoka hydrofobowa z hydrofilową substancją aktywowaną w zależności od środowiska
Kształt anatomiczny
</t>
    </r>
    <r>
      <rPr>
        <b/>
        <sz val="10"/>
        <color rgb="FF000000"/>
        <rFont val="Arial"/>
        <family val="2"/>
        <charset val="238"/>
      </rPr>
      <t xml:space="preserve">wykończenie mankietu: </t>
    </r>
    <r>
      <rPr>
        <sz val="10"/>
        <color rgb="FF000000"/>
        <rFont val="Arial"/>
        <family val="2"/>
        <charset val="238"/>
      </rPr>
      <t xml:space="preserve">rolowany, zakończony niechlorowaną opaską samoprzylepną
</t>
    </r>
    <r>
      <rPr>
        <b/>
        <sz val="10"/>
        <color rgb="FF000000"/>
        <rFont val="Arial"/>
        <family val="2"/>
        <charset val="238"/>
      </rPr>
      <t>średnia wartość siły zrywu: przed starzeniem 9N</t>
    </r>
    <r>
      <rPr>
        <sz val="10"/>
        <color rgb="FF000000"/>
        <rFont val="Arial"/>
        <family val="2"/>
        <charset val="238"/>
      </rPr>
      <t xml:space="preserve"> 
</t>
    </r>
    <r>
      <rPr>
        <b/>
        <sz val="10"/>
        <color rgb="FF000000"/>
        <rFont val="Arial"/>
        <family val="2"/>
        <charset val="238"/>
      </rPr>
      <t>średnia wartość siły zrywu: po starzeniu: 9N</t>
    </r>
    <r>
      <rPr>
        <sz val="10"/>
        <color rgb="FF000000"/>
        <rFont val="Arial"/>
        <family val="2"/>
        <charset val="238"/>
      </rPr>
      <t xml:space="preserve"> 
</t>
    </r>
    <r>
      <rPr>
        <b/>
        <sz val="10"/>
        <color rgb="FF000000"/>
        <rFont val="Arial"/>
        <family val="2"/>
        <charset val="238"/>
      </rPr>
      <t xml:space="preserve">typowa grubość (palec/dłoń/mankiet) : 0,19 </t>
    </r>
    <r>
      <rPr>
        <b/>
        <sz val="10"/>
        <color rgb="FF000000"/>
        <rFont val="Arial"/>
        <family val="2"/>
        <charset val="1"/>
      </rPr>
      <t>±0,02 mm/0,19</t>
    </r>
    <r>
      <rPr>
        <sz val="10"/>
        <color rgb="FF000000"/>
        <rFont val="Arial"/>
        <family val="2"/>
        <charset val="238"/>
      </rPr>
      <t xml:space="preserve"> </t>
    </r>
    <r>
      <rPr>
        <sz val="10"/>
        <color rgb="FF000000"/>
        <rFont val="Arial"/>
        <family val="2"/>
        <charset val="1"/>
      </rPr>
      <t xml:space="preserve">±0,03 mm/0,16 ±0,02 mm
</t>
    </r>
    <r>
      <rPr>
        <b/>
        <sz val="10"/>
        <color rgb="FF000000"/>
        <rFont val="Arial"/>
        <family val="2"/>
        <charset val="238"/>
      </rPr>
      <t xml:space="preserve">Typowa długość: </t>
    </r>
    <r>
      <rPr>
        <sz val="10"/>
        <color rgb="FF000000"/>
        <rFont val="Arial"/>
        <family val="2"/>
        <charset val="238"/>
      </rPr>
      <t xml:space="preserve">min. 300 mm 
</t>
    </r>
    <r>
      <rPr>
        <b/>
        <sz val="10"/>
        <color rgb="FF000000"/>
        <rFont val="Arial"/>
        <family val="2"/>
        <charset val="238"/>
      </rPr>
      <t>Rozmiary: 6,0</t>
    </r>
    <r>
      <rPr>
        <sz val="10"/>
        <color rgb="FF000000"/>
        <rFont val="Arial"/>
        <family val="2"/>
        <charset val="238"/>
      </rPr>
      <t xml:space="preserve"> – 9.0 
</t>
    </r>
    <r>
      <rPr>
        <b/>
        <sz val="10"/>
        <color rgb="FF000000"/>
        <rFont val="Arial"/>
        <family val="2"/>
        <charset val="238"/>
      </rPr>
      <t xml:space="preserve">AQL: </t>
    </r>
    <r>
      <rPr>
        <sz val="10"/>
        <color rgb="FF000000"/>
        <rFont val="Arial"/>
        <family val="2"/>
        <charset val="238"/>
      </rPr>
      <t xml:space="preserve">0.65 
</t>
    </r>
    <r>
      <rPr>
        <b/>
        <sz val="10"/>
        <color rgb="FF000000"/>
        <rFont val="Arial"/>
        <family val="2"/>
        <charset val="238"/>
      </rPr>
      <t>zawartość protein: niski poziom protein lateksu max 10 μg/g potwi</t>
    </r>
    <r>
      <rPr>
        <sz val="10"/>
        <color rgb="FF000000"/>
        <rFont val="Arial"/>
        <family val="2"/>
        <charset val="238"/>
      </rPr>
      <t xml:space="preserve">erdzone przez niezależne laboratorium 
</t>
    </r>
    <r>
      <rPr>
        <b/>
        <sz val="10"/>
        <color rgb="FF000000"/>
        <rFont val="Arial"/>
        <family val="2"/>
        <charset val="238"/>
      </rPr>
      <t xml:space="preserve">zgodność z normami produktowymi: </t>
    </r>
    <r>
      <rPr>
        <sz val="10"/>
        <color rgb="FF000000"/>
        <rFont val="Arial"/>
        <family val="2"/>
        <charset val="238"/>
      </rPr>
      <t xml:space="preserve">EN ISO 21420, EN ISO 374-1, EN 374-2, EN 16523-1, EN 374-4, EN ISO 374-5, EN 455 (1-4), odporne na przenikanie wirusów zgodnie z EN ISO 374-5 lub ASTM F16781, potwierdzone przez producenta brak przebicia rękawicy dla min 27 cytostatyków przez min 240 min. zgodnie z ASTM D6978
</t>
    </r>
    <r>
      <rPr>
        <b/>
        <sz val="10"/>
        <color rgb="FF000000"/>
        <rFont val="Arial"/>
        <family val="2"/>
        <charset val="238"/>
      </rPr>
      <t xml:space="preserve">trwałość: </t>
    </r>
    <r>
      <rPr>
        <sz val="10"/>
        <color rgb="FF000000"/>
        <rFont val="Arial"/>
        <family val="2"/>
        <charset val="238"/>
      </rPr>
      <t>3 lata</t>
    </r>
    <r>
      <rPr>
        <b/>
        <sz val="10"/>
        <color rgb="FF000000"/>
        <rFont val="Arial"/>
        <family val="2"/>
        <charset val="238"/>
      </rPr>
      <t xml:space="preserve"> 
sterylizacja: </t>
    </r>
    <r>
      <rPr>
        <sz val="10"/>
        <color rgb="FF000000"/>
        <rFont val="Arial"/>
        <family val="2"/>
        <charset val="238"/>
      </rPr>
      <t xml:space="preserve">promieniowani Gamma  
</t>
    </r>
    <r>
      <rPr>
        <b/>
        <sz val="10"/>
        <color rgb="FF000000"/>
        <rFont val="Arial"/>
        <family val="2"/>
        <charset val="238"/>
      </rPr>
      <t>rejestracja:Wyrób medyczny klasy Iia zgodnie z rozporządzeniem UE 2017/745 oraz środek ochrony indywidualnej kat III typ B zgodnie z rozporządzeniem (UE) 2016/425</t>
    </r>
    <r>
      <rPr>
        <sz val="10"/>
        <color rgb="FF000000"/>
        <rFont val="Arial"/>
        <family val="2"/>
        <charset val="238"/>
      </rPr>
      <t xml:space="preserve"> </t>
    </r>
  </si>
  <si>
    <r>
      <rPr>
        <sz val="10"/>
        <color rgb="FF000000"/>
        <rFont val="Arial"/>
        <family val="2"/>
        <charset val="1"/>
      </rPr>
      <t xml:space="preserve">rodzaj rękawicy: syntetyczna jałowa
surowiec: elastomer
kolor: biały
środek pudrujący: brak 
opakowanie zbiorcze 50 par
powierzchnia zewnętrzna: mikrotekstura
powierzchnia wewnętrzna: polimeryzowana
wykończenie mankietu: rolowany
typowa wartość siły zrywu: przed starzeniem min : 14 N 
typowa wartość siły zrywu: po starzeniu:  min13 N 
kształt: anatomiczny
typowa grubość (palec/dłoń/mankiet): (palec 0.22+/-0.02mm) / dłoń min 0.18 mm/ mankiet min 0.17 mm 
długość: min. 280 mm 
rozmiary: 6,0 – 9.0 
</t>
    </r>
    <r>
      <rPr>
        <b/>
        <sz val="9"/>
        <color rgb="FF000000"/>
        <rFont val="Arial"/>
        <family val="2"/>
        <charset val="238"/>
      </rPr>
      <t>AQ</t>
    </r>
    <r>
      <rPr>
        <sz val="9"/>
        <color rgb="FF000000"/>
        <rFont val="Arial"/>
        <family val="2"/>
        <charset val="238"/>
      </rPr>
      <t xml:space="preserve">L: 0.10 potwierdzone niezależnym badaniem 
</t>
    </r>
    <r>
      <rPr>
        <b/>
        <sz val="9"/>
        <color rgb="FF000000"/>
        <rFont val="Arial"/>
        <family val="2"/>
        <charset val="238"/>
      </rPr>
      <t>zgodność z normami produktowymi</t>
    </r>
    <r>
      <rPr>
        <sz val="9"/>
        <color rgb="FF000000"/>
        <rFont val="Arial"/>
        <family val="2"/>
        <charset val="238"/>
      </rPr>
      <t xml:space="preserve"> 
Rękawice zgodne z EN 455(1-4), EN ISO 374-1, EN 374-2, EN 16523-1, EN ISO 374-4, EN ISO 374-5, EN ISO 21420, EN 421. Rękawice odporne na przenikanie wirusów zgodnie z EN ISO 374-5. Potwierdzony badaniem z niezależnego laboratorium brak przebicia rękawicy dla min. 17 cytostatyków przez min. 240 min. wg ASTM D6978. Rękawice zapobiegające alergiom -wolne od szkodliwych akceleratorów chemicznych (potwierdzone niezależnym badaniem)
rejestracja :
Wyrób medyczny klasy IIa zgodnie z dyrektywą MDD 93/42/EWG &amp; 2007/47/EWG oraz środek ochrony indywidualnej kat. III typ B zgodnie z Rozporządzeniem UE 2016/425</t>
    </r>
  </si>
  <si>
    <r>
      <rPr>
        <sz val="10"/>
        <color rgb="FF000000"/>
        <rFont val="Arial"/>
        <family val="2"/>
        <charset val="1"/>
      </rPr>
      <t xml:space="preserve">rodzaj rękawicy: syntetyczna jałowa
surowiec: elastomer
kolor: zielony zewnątrz rękawicy, biały od wewnątrz
środek pudrujący: brak 
opakowanie zbiorcze 40 par
powierzchnia zewnętrzna: mikrotekstura
powierzchnia wewnętrzna: polimeryzowana, do zabiegów wysokiego ryzyka, o trójwarstwowej strukturze, z płynem dezynfekującym w warstwie środkowej
wykończenie mankietu: rolowany
typowa wartość siły zrywu: przed starzeniem min : 10 N 
typowa wartość siły zrywu: po starzeniu:  min 12 N 
kształt: anatomiczny
typowa grubość (palec/dłoń/mankiet): (palec 0.29+/-0.03 mm)/dłoń min 0,24mm/mankiet min 0,15 mm 
długość: min. 280 mm 
rozmiary: 6,0 – 9.0 
</t>
    </r>
    <r>
      <rPr>
        <b/>
        <sz val="9"/>
        <color rgb="FF000000"/>
        <rFont val="Arial"/>
        <family val="2"/>
        <charset val="238"/>
      </rPr>
      <t>AQ</t>
    </r>
    <r>
      <rPr>
        <sz val="9"/>
        <color rgb="FF000000"/>
        <rFont val="Arial"/>
        <family val="2"/>
        <charset val="238"/>
      </rPr>
      <t xml:space="preserve">L: 0.10 potwierdzone niezależnym badaniem 
</t>
    </r>
    <r>
      <rPr>
        <b/>
        <sz val="9"/>
        <color rgb="FF000000"/>
        <rFont val="Arial"/>
        <family val="2"/>
        <charset val="238"/>
      </rPr>
      <t>zgodność z normami produktowymi</t>
    </r>
    <r>
      <rPr>
        <sz val="9"/>
        <color rgb="FF000000"/>
        <rFont val="Arial"/>
        <family val="2"/>
        <charset val="238"/>
      </rPr>
      <t xml:space="preserve"> 
Rękawice zgodne z EN 455(1-4), EN ISO 374-1, EN 374-2, EN 16523-1, EN ISO 374-4, EN ISO 374-5, EN ISO 21420, EN 421. Rękawice odporne na przenikanie wirusów zgodnie z EN ISO 374-5. Rękawice zapobiegające alergiom -wolne od szkodliwych akceleratorów chemicznych (potwierdzone niezależnym badaniem.
rejestracja :
Wyrób medyczny klasy IIb zgodnie z dyrektywą MDD 93/42/EWG &amp; 2007/47/EWG oraz środek ochrony indywidualnej kat. III typ B zgodnie z Rozporządzeniem UE 2016/425</t>
    </r>
  </si>
  <si>
    <r>
      <rPr>
        <b/>
        <sz val="10"/>
        <color rgb="FF000000"/>
        <rFont val="Arial"/>
        <family val="2"/>
        <charset val="1"/>
      </rPr>
      <t xml:space="preserve">rodzaj rękawicy: </t>
    </r>
    <r>
      <rPr>
        <sz val="10"/>
        <color rgb="FF000000"/>
        <rFont val="Arial"/>
        <family val="2"/>
        <charset val="238"/>
      </rPr>
      <t xml:space="preserve">chirurgiczna, jałowa  do stosowania w systemie podwójnego zakładania rękawic jako spodnia
</t>
    </r>
    <r>
      <rPr>
        <b/>
        <sz val="10"/>
        <color rgb="FF000000"/>
        <rFont val="Arial"/>
        <family val="2"/>
        <charset val="238"/>
      </rPr>
      <t xml:space="preserve">surowiec: </t>
    </r>
    <r>
      <rPr>
        <sz val="10"/>
        <color rgb="FF000000"/>
        <rFont val="Arial"/>
        <family val="2"/>
        <charset val="238"/>
      </rPr>
      <t xml:space="preserve">lateks kauczuku naturalnego 
</t>
    </r>
    <r>
      <rPr>
        <b/>
        <sz val="10"/>
        <color rgb="FF000000"/>
        <rFont val="Arial"/>
        <family val="2"/>
        <charset val="238"/>
      </rPr>
      <t xml:space="preserve">kolor: zielony
środek pudrujący: </t>
    </r>
    <r>
      <rPr>
        <sz val="10"/>
        <color rgb="FF000000"/>
        <rFont val="Arial"/>
        <family val="2"/>
        <charset val="238"/>
      </rPr>
      <t xml:space="preserve">brak 
</t>
    </r>
    <r>
      <rPr>
        <b/>
        <sz val="10"/>
        <color rgb="FF000000"/>
        <rFont val="Arial"/>
        <family val="2"/>
        <charset val="238"/>
      </rPr>
      <t xml:space="preserve">powierzchnia zewnętrzna: </t>
    </r>
    <r>
      <rPr>
        <sz val="10"/>
        <color rgb="FF000000"/>
        <rFont val="Arial"/>
        <family val="2"/>
        <charset val="238"/>
      </rPr>
      <t xml:space="preserve">gładka z wykończeniem  z mikroteksturą
</t>
    </r>
    <r>
      <rPr>
        <b/>
        <sz val="10"/>
        <color rgb="FF000000"/>
        <rFont val="Arial"/>
        <family val="2"/>
        <charset val="238"/>
      </rPr>
      <t>powierzchnia wewnętrzna:</t>
    </r>
    <r>
      <rPr>
        <sz val="10"/>
        <color rgb="FF000000"/>
        <rFont val="Arial"/>
        <family val="2"/>
        <charset val="238"/>
      </rPr>
      <t xml:space="preserve">z nawilżającą warstwą pielęgnacyjno-ochronną, która zapobiega wysuszaniu i pękaniu skóry, a także ułatwia zakładanie rękawic na sucho i na mokro oraz zmianę w trakcie operacji
</t>
    </r>
    <r>
      <rPr>
        <b/>
        <sz val="10"/>
        <color rgb="FF000000"/>
        <rFont val="Arial"/>
        <family val="2"/>
        <charset val="238"/>
      </rPr>
      <t xml:space="preserve">wykończenie mankietu: </t>
    </r>
    <r>
      <rPr>
        <sz val="10"/>
        <color rgb="FF000000"/>
        <rFont val="Arial"/>
        <family val="2"/>
        <charset val="238"/>
      </rPr>
      <t xml:space="preserve">rolowany  zakończony niechlorowaną opaską samoprzylepną
</t>
    </r>
    <r>
      <rPr>
        <b/>
        <sz val="10"/>
        <color rgb="FF000000"/>
        <rFont val="Arial"/>
        <family val="2"/>
        <charset val="238"/>
      </rPr>
      <t xml:space="preserve">średnia wartość siły zrywu: przed starzeniem: 9N
średnia wartość siły zrywu: po starzeniu: 9N
typowa gubość (palec/dłoń/mankiet) 
</t>
    </r>
    <r>
      <rPr>
        <sz val="10"/>
        <color rgb="FF000000"/>
        <rFont val="Arial"/>
        <family val="2"/>
        <charset val="238"/>
      </rPr>
      <t xml:space="preserve">0.19 ±0,02mm / 0.19  ±0,02mm/ 0.16 mm  ±0,02mm
</t>
    </r>
    <r>
      <rPr>
        <b/>
        <sz val="10"/>
        <color rgb="FF000000"/>
        <rFont val="Arial"/>
        <family val="2"/>
        <charset val="238"/>
      </rPr>
      <t xml:space="preserve">Typowa długość: </t>
    </r>
    <r>
      <rPr>
        <sz val="10"/>
        <color rgb="FF000000"/>
        <rFont val="Arial"/>
        <family val="2"/>
        <charset val="238"/>
      </rPr>
      <t xml:space="preserve">min. 300 mm 
</t>
    </r>
    <r>
      <rPr>
        <b/>
        <sz val="10"/>
        <color rgb="FF000000"/>
        <rFont val="Arial"/>
        <family val="2"/>
        <charset val="238"/>
      </rPr>
      <t>rozmiary: 6,0</t>
    </r>
    <r>
      <rPr>
        <sz val="10"/>
        <color rgb="FF000000"/>
        <rFont val="Arial"/>
        <family val="2"/>
        <charset val="238"/>
      </rPr>
      <t xml:space="preserve"> – 9.0 
</t>
    </r>
    <r>
      <rPr>
        <b/>
        <sz val="10"/>
        <color rgb="FF000000"/>
        <rFont val="Arial"/>
        <family val="2"/>
        <charset val="238"/>
      </rPr>
      <t xml:space="preserve">AQL: </t>
    </r>
    <r>
      <rPr>
        <sz val="10"/>
        <color rgb="FF000000"/>
        <rFont val="Arial"/>
        <family val="2"/>
        <charset val="238"/>
      </rPr>
      <t xml:space="preserve">0.65 
</t>
    </r>
    <r>
      <rPr>
        <b/>
        <sz val="10"/>
        <color rgb="FF000000"/>
        <rFont val="Arial"/>
        <family val="2"/>
        <charset val="238"/>
      </rPr>
      <t xml:space="preserve">zawartość protein: </t>
    </r>
    <r>
      <rPr>
        <sz val="10"/>
        <color rgb="FF000000"/>
        <rFont val="Arial"/>
        <family val="2"/>
        <charset val="238"/>
      </rPr>
      <t xml:space="preserve">&lt; 20 μg/g potwierdzone przez niezależne laboratorium
</t>
    </r>
    <r>
      <rPr>
        <b/>
        <sz val="10"/>
        <color rgb="FF000000"/>
        <rFont val="Arial"/>
        <family val="2"/>
        <charset val="238"/>
      </rPr>
      <t xml:space="preserve">zgodność z normami produktowymi: </t>
    </r>
    <r>
      <rPr>
        <sz val="10"/>
        <color rgb="FF000000"/>
        <rFont val="Arial"/>
        <family val="2"/>
        <charset val="238"/>
      </rPr>
      <t xml:space="preserve">Rękawice zgodne z EN 455 (1-4), EN ISO 21420, EN ISO 374-1, EN 374-2, EN 16523-1, EN 374-4, EN ISO 374-5. Rękawice odporne na przenikanie wirusów zgodnie z EN ISO 374-5 lub ASTM F1671. Potwierdzony przez producenta brak przebicia rękawicy dla min. 26 cytostatyków przez min. 240 min. zgodnie z ASTM D6978. 
</t>
    </r>
    <r>
      <rPr>
        <b/>
        <sz val="10"/>
        <color rgb="FF000000"/>
        <rFont val="Arial"/>
        <family val="2"/>
        <charset val="238"/>
      </rPr>
      <t xml:space="preserve">trwałość: </t>
    </r>
    <r>
      <rPr>
        <sz val="10"/>
        <color rgb="FF000000"/>
        <rFont val="Arial"/>
        <family val="2"/>
        <charset val="238"/>
      </rPr>
      <t>3 lata</t>
    </r>
    <r>
      <rPr>
        <b/>
        <sz val="10"/>
        <color rgb="FF000000"/>
        <rFont val="Arial"/>
        <family val="2"/>
        <charset val="238"/>
      </rPr>
      <t xml:space="preserve"> 
sterylizacja: promieniami gammma
rejestracja: </t>
    </r>
    <r>
      <rPr>
        <sz val="10"/>
        <color rgb="FF000000"/>
        <rFont val="Arial"/>
        <family val="2"/>
        <charset val="238"/>
      </rPr>
      <t>Wyrób medyczny klasy IIa zgodnie z Rozporządzeniem (UE) 2017/745 oraz środek ochrony indywidualnej kat. III typ B zgodnie z Rozporządzeniem (UE) 2016/425</t>
    </r>
  </si>
  <si>
    <t xml:space="preserve">Rękawice chirurgiczne, jałowe, z lateksu, w kolorze jasnokremowym, bezpudrowe, wewnętrznie polimeryzowane, o anatomicznym kształcie, z rolowanym mankietem i z teksturowaną powierzchnią. Długość min. 280 mm. Grubość na palcu 0.17 +/- 0.02 mm, na dłoni 0.15 +/- 0.02 mm oraz na mankiecie 0.13 +/- 0.02 mm. Potwierdzone badaniem w niezależnym laboratorium: niski poziom protein lateksu poniżej 20 µg/g ; siła zrywu przed starzeniem  min. 16 N i po starzeniu  min. 14 N. Poziom AQL 0.65. Wyrób medyczny klasy IIa zgodnie z dyrektywą MDD 93/42/EWG &amp; 2007/47/EWG oraz środek ochrony indywidualnej kat. III typ B zgodnie z Rozporządzeniem (UE) 2016/425. Rękawice zgodne z EN 455(1-4), EN ISO 374-1, EN ISO 374-4, EN ISO 374-5, EN ISO 21420. Rękawice odporne na przenikanie wirusów zgodnie z EN ISO 374-5. Pakowane parami w szczelne opakowanie. Okres ważności 5 lat. Rozmiar od 6.0 do 9.0. </t>
  </si>
  <si>
    <t>Para</t>
  </si>
  <si>
    <t xml:space="preserve">Rękawice chirurgiczne, jałowe, lateksowe, pudrowane. Kształt anatomiczny, mankiet rolowany, dostępne w rozmiarach 6.0 – 9.0. Powierzchnia zewnętrzna teksturowana, powierzchnia wewnętrzna pudrowana (skrobia kukurydziana). Długość rękawicy minimum 280 mm, grubość na palcu 0.15 +/- 0.02 mm, na dłoni 0.13 +/- 0.02 mm oraz na mankiecie 0.12 +/- 0.02 mm.  Potwierdzone badaniem w niezależnym laboratorium: niski poziom protein lateksu poniżej 30 µg/g oraz siła zrywu przed starzeniem mediana min. 15 N i po starzeniu mediana min. 13 N. Poziom AQL 0.65. Rękawice odporne na przenikanie bakterii, grzybów i wirusów zgodnie z EN ISO 374-5. Rękawice zaklasyfikowane w klasie IIa zgodnie z Dyrektywą 93/42/EWG &amp; 2007/47/WE oraz jako środek ochrony indywidualnej w kategorii III typ B zgodnie z Rozporządzeniem (UE) 2016/425. Rękawice zgodne z wymaganiami norm EN 455(1-4), EN ISO 374-1, EN ISO 374-4, EN ISO 374-5, EN ISO 21420.  Okres ważności 5 lat. </t>
  </si>
  <si>
    <t xml:space="preserve">Rękawice chirurgiczne jałowe o wydłużonym mankiecie, lateksowe w kolorze naturalnym, bezpudrowe, ginekologiczne. Jałowe, Mankiet rolowany. Powierzchnia zewnętrzna teksturowana na palcach i na dłoni. Powierzchnia wewnętrzna z warstwą polimerową. Długość min. 400 mm. Grubość na palcu min. 0.19 mm, na dłoni min. 0.17 mm, na mankiecie min. 0.13 mm. Poziom protein lateksu ≤ 30µg/g. Poziom AQL 0.65. Wyrób medyczny klasy IIa zgodnie z Rozporządzeniem (UE) 2017/745 oraz środek ochrony indywidualnej kat. III typ B zgodnie z Rozporządzeniem (UE) 2016/425. Rękawice zgodne z EN 455 (1-4), EN ISO 21420, EN ISO 374-1, EN 374-2, EN 16523-1, EN 374-4, EN ISO 374-5. Rękawice odporne na przenikanie wirusów zgodnie z EN ISO 374-5 lub ASTM F1671. rozm 6,5, 7,5, 8,5 </t>
  </si>
  <si>
    <t xml:space="preserve">Rękawice chirurgiczne, neoprenowe w kolorze naturalnym, bezpudrowe. Wolne od lateksu i katalizatorów chemicznych, zapobiegające alergiom na lateks (typ I) i substancje chemiczne (typ IV). Jałowe, sterylizowane radiacyjnie (promieniami Gamma). Kształt anatomiczny z zakrzywionymi palcami. Mankiet o rolowanym zakończeniu z niechlorowaną opaską samoprzylepną. Powierzchnia zewnętrzna gładka z wykończeniem z mikroteksturą, silikonowana. Powierzchnia wewnętrzna zawierająca powłokę hydrofobową z hydrofilową substancją aktywowaną w zależności od środowiska, powlekana poliuretanem i silikonem. Typowa długość 301 mm. Grubość na palcu 0.14 ± 0.03 mm, na dłoni 0.13 ± 0.03 mm, na mankiecie 0.14 ± 0.03 mm. Poziom AQL 0.65. Typowa wartość siły zrywu przed starzeniem min. 11N i po starzeniu min. 12N. Wyrób medyczny klasy IIa zgodnie z Rozporządzeniem (UE) 2017/745 oraz środek ochrony indywidualnej kat. III typ B zgodnie z Rozporządzeniem (UE) 2016/425. Rękawice zgodne z EN 455 (1-4), EN ISO 21420, EN ISO 374-1, EN 374-2, EN 16523-1, EN 374-4, EN ISO 374-5. Rękawice odporne na przenikanie wirusów zgodnie z EN ISO 374-5 lub ASTM F1671. Rękawice chroniące przed skażeniem radioaktywnym zgodnie z normą EN 421. Potwierdzony przez producenta brak przebicia rękawicy dla min. 27 cytostatyków przez min. 240 min. oraz Karmustyny do 30 min. zgodnie z ASTM D6978. Pakowane parami w szczelne opakowania foliowe odporne na wilgoć. Opakowanie zbiorcze po 50 par. Okres trwałości 3 lata. Rozmiar od 6,0 do 9.0. </t>
  </si>
  <si>
    <t>data ……………………………….</t>
  </si>
  <si>
    <t>podpis ……………………………………….</t>
  </si>
  <si>
    <t>Zadanie nr: 10 - Strzykawki, igły</t>
  </si>
  <si>
    <t>Strzykawka dwuczęściowa, końcówka Luer, posiadająca tłok w kontrastującym kolorze (mlecznym) oraz czarną rozszerzoną skalę, musi posiadać zabezpieczenie przed wypadnięciem tłoka, nazwa producenta i typ strzykawki nadrukowane na cylindrze, op.100 szt., sterylna.  Jeden producent. Parametry dla pozycji 1-4</t>
  </si>
  <si>
    <t>2 ml skala co 0,1ml x 100 szt.</t>
  </si>
  <si>
    <t>op.=100szt</t>
  </si>
  <si>
    <t>5 ml skala co 0,2ml x 100 szt.</t>
  </si>
  <si>
    <t>10 ml skala co 0,5ml x 100 szt.</t>
  </si>
  <si>
    <t>20 ml skala co 1ml x 100 szt.</t>
  </si>
  <si>
    <t>op.=50szt</t>
  </si>
  <si>
    <t>Strzykawka jednorazowego użytku do tuberkuliny, o pojemności  1ml, 3- cześciowa typu Luer, gradacja skali 0,01 ml, sterylna,  z dołożoną igłą w rozmiarze  0,45x13 mm lub 0,5x16mm, opakowanie A'100.</t>
  </si>
  <si>
    <r>
      <rPr>
        <sz val="11"/>
        <color rgb="FF000000"/>
        <rFont val="Calibri"/>
        <family val="2"/>
        <charset val="238"/>
      </rPr>
      <t>100 ml Janeta z łącznikiem Luer,trzyczęściowa,wykonana z polipropylenu, skala</t>
    </r>
    <r>
      <rPr>
        <b/>
        <sz val="11"/>
        <color rgb="FF000000"/>
        <rFont val="Calibri"/>
        <family val="2"/>
        <charset val="238"/>
      </rPr>
      <t xml:space="preserve"> </t>
    </r>
    <r>
      <rPr>
        <sz val="11"/>
        <rFont val="Calibri"/>
        <family val="2"/>
        <charset val="238"/>
      </rPr>
      <t>w kolorze czarnym,</t>
    </r>
    <r>
      <rPr>
        <sz val="11"/>
        <color rgb="FFFF0000"/>
        <rFont val="Calibri"/>
        <family val="2"/>
        <charset val="238"/>
      </rPr>
      <t xml:space="preserve"> </t>
    </r>
    <r>
      <rPr>
        <sz val="11"/>
        <color rgb="FF000000"/>
        <rFont val="Calibri"/>
        <family val="2"/>
        <charset val="238"/>
      </rPr>
      <t>zaopatrzona w dodatkowy stożek do łączenia z cewnikiem</t>
    </r>
  </si>
  <si>
    <t>Strzykawki - szczelne, łatwy przesuw tłoka, wyraźna skala. Strzykawka musi mieć stożek usytuowany centralnie, przeźroczysty cylinder, pierścień ograniczający wysuwanie się tłoka, podziałkę skali rozszerzoną, nieścieralną, dobrze czytelną, wycechowaną w mililitrach, bezlateksowy gumowy tłok, cylinder strzykawki oznaczony nazwą własną i logo producenta. Wykonana z polipropylenu. Wykazane na liście producenta pomp infuzyjnych MEDIMA typ S2 i S300. Opis dla pozycji 7-10</t>
  </si>
  <si>
    <t>10ml x 100 szt., 3 częściowe</t>
  </si>
  <si>
    <t>20ml x 100 szt., 3 częściowe</t>
  </si>
  <si>
    <t>50 ml do pomp 3 cz .do  pomp Luer-Lock ze skalą dwustronną</t>
  </si>
  <si>
    <t>50 ml do pomp 3 cz .do  pomp Luer-Lock do leków światłoczułych</t>
  </si>
  <si>
    <t>Strzykawka 3-częściowa Luer-Lock model wymagany zgodnie z intrukcją producenta dializatora Primaflex 50ml</t>
  </si>
  <si>
    <t>Igły iniekcyjne o ostrzach zapewniających minimalny opór skóry, rurki pokryte silikonem, cienkościenne nasadki barwione zgodnie zkodem kolorów</t>
  </si>
  <si>
    <t>0,45 x 13 mm</t>
  </si>
  <si>
    <t>op=100szt</t>
  </si>
  <si>
    <t>0,5 x 25 mm</t>
  </si>
  <si>
    <t>0,5x40 mm</t>
  </si>
  <si>
    <t>0,6 x 25 mm</t>
  </si>
  <si>
    <t>0,6x30mm</t>
  </si>
  <si>
    <t>0,7 x 30 mm</t>
  </si>
  <si>
    <t>0,7x40 mm</t>
  </si>
  <si>
    <t>0,8 x 40 mm</t>
  </si>
  <si>
    <t>0,9 x 40 mm</t>
  </si>
  <si>
    <t>1,1 x 40 mm</t>
  </si>
  <si>
    <t>1,2 x 40 mm</t>
  </si>
  <si>
    <t>1,6 x 40 mm</t>
  </si>
  <si>
    <t>Igła  do bezpiecznego pobierania i rozpuszczania leków 18G x 30mm, szlif ołówkowy z otworem bocznym, końcówka pasująca do luer i luer-lock.</t>
  </si>
  <si>
    <t>Igła  do bezpiecznego pobierania i rozpuszczania leków z filtrem 18G x 30-50mm, szlif ścięty, końcówka pasująca do luer i luer-lock.</t>
  </si>
  <si>
    <t>Igła motylek 0,8</t>
  </si>
  <si>
    <t>Igła motylek 0,60-0,64</t>
  </si>
  <si>
    <t>Igły do penów 0,30-0,33 - 12,7 mm</t>
  </si>
  <si>
    <t>Igły do penów G30  8 mm</t>
  </si>
  <si>
    <t xml:space="preserve">Nasadka dezynfekująca do bezigłowych zaworów dożylnych zapewniający pasywne odkażenie w 30 sekund do 7 dni op.25 listków x10 szt. </t>
  </si>
  <si>
    <t>Podwójny bezigłowy port do zabezpieczania dostępów naczyniowych z drenem, z silikonową membraną kompatybilny ze sprzętem medycznym typu Luer - Lock, z zaciskaczem na drenie. Zawór neutralny - zapobiega cofaniu się krwi do linii.  objętość wypełnienia 0,42ml, zawór wykonany z copolyestru, odporny na lipidy i cytostatyki, długość 9-10 cm, przepływ 70-75 ml/min, wymagana ilość aktywacji 600, sterylizowany tlenkiem etylenu.</t>
  </si>
  <si>
    <t>Bezigłowy, przeźroczysty zawór dostępu żylnego bez zawartości ftalanów z silikonową przezroczystą membraną, kompatybilny ze sprzętem medycznym o zakończeniu Luer Lock, wykonany  z copolyestru, objętość wypełnienia 0,085 ml, przepływ 312 ml/min: sterylizowany tlenkiem etylenu, odporny na lipidy, cytostatyki i chlorheksydynę,  okres stosowania do 7 dni lub 600 aktywacji.</t>
  </si>
  <si>
    <t>Sterylna strzykawka o pojemności 10 ml, napełniona sterylnym roztworem soli fizjologicznej  0,9%, przeznaczona do procedury przepłukiwania wkłuć dożylnych, możliwa do użycia w polu operacyjnym (podwójnie sterylna). Sterylizowana wewnątrz i na  zewnątrz. Wyrób zaklasyfikowany dla klasy IIb.</t>
  </si>
  <si>
    <t>Zadanie nr: 11 - Rurki</t>
  </si>
  <si>
    <t>Rurki intubacyjne bez mankietu 2,0 – 4,5silikonowane, jałowe</t>
  </si>
  <si>
    <t>Rurki intubacyjne z mankietem, ustno-nosowa, z termoplastycznego PCV, przeźroczysta, typ Murphy, linia RTG na całej dł., z czytelnym oznaczeniem znacznika głębokości i rozmiaru rurki na baloniku jałowe silikonowane</t>
  </si>
  <si>
    <t>Nr 2,5-9,5 co 0,5 do wyboru przy zakupie</t>
  </si>
  <si>
    <t>Rurki intubacyjne zbrojone z mankietem, typ Murphy, odporne na zginanie, znakowany balonik,rozmiar, jałowe, silikonowane</t>
  </si>
  <si>
    <t>Nr. 4,0-8,5 co 0,5 do wyboru przy zakupie</t>
  </si>
  <si>
    <t>Rurki intubacyjne zbrojone z mankietem, typ Murphy, odporne na zginanie, znakowany balonik rozmiar, jałowe, silikonowane z prowadnicą</t>
  </si>
  <si>
    <t>nr. 6-9 co 0,5 do wyboru przy zakupie</t>
  </si>
  <si>
    <t>Rurka tracheostomijna z dwoma niskociśnieniowymi mankietami uszczelniającymi, wykonana z medycznej odmiany termoplastycznego PCV, atraumatycznie wykończone wszystkie elementy rurki, linia kontrastowa RTG, baloniki kontrolne z samouszczelniejącymi się zaworami. Rozmiary do wyboru przy zakupie 7,0-9,0 co 1,0</t>
  </si>
  <si>
    <t>Rurka tracheostomijna zbrojona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</si>
  <si>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Rurka tracheostomijna  z ruchomym szyldem, wydłużona część dystalna i proksymalna, z niskociśnieniowym mankietam uszczelniającym, wykonana z medycznej odmiany termoplastycznego PCV, atraumatycznie wykończone wszystkie elementy rurki, linia kontrastowa RTG, balonik kontrolne z samouszczelniejącym się zaworem. Rozmiary do wyboru przy zakupie 7,0-10, co 1,0</t>
  </si>
  <si>
    <t>Rurki ustno - gardłowe Guedel z medycznego PCV, barwne wkładki, zaokrąglone krawędzie, blokada przeciw zagryzieniu, jałowe,rozmiary  od 000 do 6 do wyboru przy zamówieniu</t>
  </si>
  <si>
    <t>Rurka nosowo-gardłowa 6-8mm</t>
  </si>
  <si>
    <t>Rurki tracheostomijne z mankietem silikonowane, jałowe</t>
  </si>
  <si>
    <t>nr. 5,0-10 co 0,5 do wyboru przy zakupie</t>
  </si>
  <si>
    <t>Zestaw o min. składzie: rurka tracheostomijna KAN bez mankietu 1 szt., prowadnica 1 szt., kaniula wewnętrzna z łącznikiem 15mm 1 szt., kaniula wewnętrzna z kołnierzem 2 szt., miękka opaska mocująca, łącznik 15mm nasadka łącząca, korek dekaniulacyjny, nasadka kosmetyczna rozmiary rurek do wyboru przy zakupie : 5,0-10,0 mm</t>
  </si>
  <si>
    <t>1 zestaw</t>
  </si>
  <si>
    <t>Zestaw o min. składzie: rurka tracheostomijna KAN z mankietem 1 szt., prowadnica 1 szt., kaniula wewnętrzna z łącznikiem 15mm 1 szt., kaniula wewnętrzna z kołnierzem 2 szt., miękka opaska mocująca, łącznik 15mm nasadka łącząca, korek dekaniulacyjny, nasadka kosmetyczna rozmiary rurek do wyboru przy zakupie : 5,0-10,0 mm</t>
  </si>
  <si>
    <t>Zestaw o min. składzie: rurka tracheostomijna KAN bez mankietu,fenestracyjna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</si>
  <si>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Zestaw o min. składzie: rurka tracheostomijna KAN z mankietem,fenestracyjna 1 szt., prowadnica 1 szt., kaniula wewnętrzna z łącznikiem 15mm, z otworami 1 szt., kaniula wewnętrzna z łącznikiem 15mm, bez otworów fenestracyjnych 1 szt, kaniula wewnętrzna z kołnierzem, z otworami fenestracyjnymi 1 szt., miękka opaska mocująca, łącznik 15mm nasadka łącząca, korek dekaniulacyjny, nasadka kosmetyczna rozmiary rurek do wyboru przy zakupie : 5,0-10,0 mm</t>
  </si>
  <si>
    <t>Łącznik do drenów symetryczny, sterylny, O.D. 15mm  I.D. 6mm</t>
  </si>
  <si>
    <t>szt</t>
  </si>
  <si>
    <t>Prowadnice do rurek intubacyjnych -metal, pokryty tworzywem, miękki koniec, jałowe</t>
  </si>
  <si>
    <t>Rozmiar 2-2,2 mm / 230 mm</t>
  </si>
  <si>
    <t>Rozmiar 3 mm / 340 mm</t>
  </si>
  <si>
    <t>Rozmiar 4 mm / 360 mm</t>
  </si>
  <si>
    <t>Rozmiar 5 mm / 370 mm</t>
  </si>
  <si>
    <t>Prowadnice do trudnych intubacji bez futerału. Elastyczna, wzmocniona na całej długości, skalowana podziałka, zagięty koniec ułatwiający wprowadzanie, materiał o właściwościach poślizgowych, jałowe</t>
  </si>
  <si>
    <t>Rozmiar 1,6 x 600 mm</t>
  </si>
  <si>
    <t>Rozmiar 2,0 x 600 mm</t>
  </si>
  <si>
    <t>Rozmiar 5,0 długość 800mm</t>
  </si>
  <si>
    <t>Prowadnice do wymiany rurek intubacyjnych z kanałem do wentylacji: w  komplecie z łącznikiem 15mm i Luer Lock z zagiętym końcem, jałowa, elastyczna, wzmocniona na całej długości.</t>
  </si>
  <si>
    <t>Rozmiar 5,0 długość 800 mm</t>
  </si>
  <si>
    <t>Prowadnica do trudnej intubacji, z wygiętym zakończeniem, elastyczna, wzmocniona na całej długości, skalowana - wielorazowego użytku, śr. zewn. 3.3 i 5.0mm - długość 60-80cm</t>
  </si>
  <si>
    <t>Prowadnica do rurek intubacyjnych z możliwością podawania tlenu, z prostym lub wygiętym końcem dystalnym, elastyczna, wzmocniona na całej długości, skalowana, z wewnętrznym kanałem oraz łącznikiem 15mm i łącznikiem luer-lock, śr. zewn. 2.6, 3.3, 5.0 i 6.0mm - długość 60-83cm</t>
  </si>
  <si>
    <t>Opaska do rurek tracheostomijnych, jałowa.</t>
  </si>
  <si>
    <t>Rurka tracheostomijna metalowa z okienkiem</t>
  </si>
  <si>
    <t>nr.7</t>
  </si>
  <si>
    <t>nr.8</t>
  </si>
  <si>
    <t>nr.9</t>
  </si>
  <si>
    <t>Szczoteczki do mycia rurek tracheostomijnych</t>
  </si>
  <si>
    <t>Zadanie nr: 12 – Łyżki i rękojeści.</t>
  </si>
  <si>
    <t>Łyżka jednorazowego użytku, metalowa, diodowa,współpracująca z rękojeściami standardowymi. Z wyraźnym nadrukiem rozmiaru na opakowaniu jednostkowym.  Dostępne rozmiary łyżek: Mac 0- dł. 82mm, szer. 9mm, 1- dł. 92mm, szer 11,50mm, 2- dł. 114mm, szer. 14mm, 3- dł. 133mm, szer. 14mm , 4- dł. 158mm, szer. 14mm,5- dł. 174, szer. 14mm, Mill 00-dł. 65mm, szer.11,5mm, 0- dł. 76mm, szer. 11,5mm, 1- dł. 100mm, szer. 11,5mm, 2 – dł. 151mm, szer. 13mm, 3 – dł. 190mm, szer. 13, 4 – dł. 207, szer. 13mm. – do wyboru przez Zamawiającego
Pakowane pojedynczo, zdezynfekowane, gotowe do użytku Współpracują  ze wszystkimi rękojeściami w standardzie ISO 7376-1. Data przydatności i seria na jednostkowym opakowaniu każdej łyżki</t>
  </si>
  <si>
    <t>Łyżki jednorazowe, metalowe:
Metalowe łyżki światłowodowe, jednorazowego użytku z podstawą z tworzywa sztucznego. Z wyraźnym nadrukiem rozmiaru na opakowaniu jednostkowym.
Wytrzymały materiał oraz ergonomiczny kształt
Zaokrąglona końcówka łyżki i gładkie krawędzie zmniejszają ryzyko uszkodzeń
Pakowane pojedynczo – gotowe do użytku
Dostępne w rozmiarach Mac 00-dł. 72Mm, szer 9mm ,0- dł. 82mm, szer. 9mm, 1- dł. 94mm, szr. 11,50mm, 2- dł. 116mm, szer 14mm, 3- dł. 133mm, szer. 14mm, 4- dł. 159mm, szer 14mm, 5- dł. 172mm, szer. 14mm oraz Miller 000-dł. 58Mm, szer 11,5mm, 00-dł. 69mm, szer. 11,5mm, 0 – dł. 79mm, szer. 11,5mm, 1 – dł. 102mm, szer. 11,5mm, 2 – dł. 152mm, szer. 13mm 3 – dł. 193mm, szer. 13mm, 4 – dł. 209mm, szer. 13mm. do wyboru przez zamawiającego
Współpracują z rękojeściami światłowodowymi w standardzie ISO 7376-3
Nie zawierają latexu
Pakowanie folia-papier.Data przydatności i seria na jednostkowym opakowaniu każdej łyżki</t>
  </si>
  <si>
    <t>Rękojeści wielorazowe  LED, współpracujące z łyżkami z poz. 2
Mocne, jasne światło LED: 9500 lux, min. 50 000h pracy
Do sterylizacji w systemach  systemach nisko-temperaturowych oraz w autoklawie, po wyciągnięciu diody LED
Dostępne w 3 rozmiarach:  średni, krótki, pediatryczny
Współpracują z łyżkami światłowodowymi w standardzie ISO 7376-3</t>
  </si>
  <si>
    <t>Rękojeść wielorazowa klasyczna
rozmiar standardowy, zasilanie bateryjne (baterie R-14), pediatryczna, krótka ( zasilanie bateryjne AA). Do wyboru przy zakupie. Rękojeść zgodne z normą ISO 7376-1</t>
  </si>
  <si>
    <t>Rękojeść jednorazowa kompatybilna  z łyżkami światłowodowymi z wbudowaną baterią do łyżek w  normie ISO 7376-3</t>
  </si>
  <si>
    <t xml:space="preserve">
 Łyżka do wideolaryngoskopu Is3-L jednorazowego użytku, wykonana z tworzywa, pakowana pojedynczo. Rozmiar S, M, L do wyboru przy zakupie. 
Opakowanie folia-papier, na opakowaniu czytelna informacja o rozmiarze łyżki. 
</t>
  </si>
  <si>
    <t>Zadanie nr: 13 Pojemniki z formaliną.</t>
  </si>
  <si>
    <t xml:space="preserve">Pojemnik BiopSafe 60ml.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60ml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</si>
  <si>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op.=18 szt</t>
  </si>
  <si>
    <t xml:space="preserve">Pojemnik BiopSafe 20ml. Bezpieczny pojemnik tworzący  system zamknięty do materiału biopsyjnego/histopatologicznego składający się z pokrywy zawierającej środek utrwalający  i zbiornika.  Pokrywa zbudowana z elementów : 1.Tłok zakończony nakłuwaczem 2.Folia aluminiowa zgrzana z nakrętką 3.Filtr zabezpieczający 4.Przycisk uwalniający substancję utrwalającą 5.Substancja utrwalająca - Formaldechyd 4% w roztworze wodnym (10% roztwór formaliny) i &lt;2.5% metanol o łącznej objętości 20ml 5. Pokrywa wyposażona w gwint zewnętrzny. Zbiornik wyposażony w gwint wewnętrzny służący do zamknięcia i szczelnego połączenia z pokrywą. Substancja utrwalająca uwalniana po połączeniu pokrywy ze zbiornikiem i przez wciśnięcie przycisku wbudowanego w górną część pokrywy. </t>
  </si>
  <si>
    <t>op=24szt.</t>
  </si>
  <si>
    <t>Zadanie nr 14: Autoczytnik do inkubacji</t>
  </si>
  <si>
    <r>
      <rPr>
        <sz val="11"/>
        <rFont val="Calibri"/>
        <family val="1"/>
        <charset val="238"/>
      </rPr>
      <t>Wskaźnik biologiczny</t>
    </r>
    <r>
      <rPr>
        <b/>
        <sz val="11"/>
        <rFont val="Calibri"/>
        <family val="1"/>
        <charset val="238"/>
      </rPr>
      <t xml:space="preserve"> o szybkim odczycie do pary wodnej (odczyt w autoczytniku po 24 minuty .) kompatybilny z autoczytnikiem Attest 490, zalecany przez producenta urządzenia.
</t>
    </r>
    <r>
      <rPr>
        <sz val="11"/>
        <rFont val="Calibri"/>
        <family val="1"/>
        <charset val="238"/>
      </rPr>
      <t xml:space="preserve">Fiolkowy wskaźnik biologiczny  o szybkim odczycie do pary wodnej. Ostateczny odczyt wyniku negatywnego/zabicie bakterii po 24 minutach inkubacji. Wykrycie przez odczyt automatyczny fluorescencji  w autoczytniku. Wskaźnik posiada wewnętrzny system kruszenia ampułki nie wymagający użycia zewnętrznego "kruszera". Kształt fiolki w kształcie litry "D" - dopasowany do kształtu komory autoczytnika. Nakrętka wskaźnika w kolorze brązowym. Na fiolce repozycjonowalna nierwąca się naklejka z miejscem do opisu oraz wskaźnik chemiczny. </t>
    </r>
  </si>
  <si>
    <t>op=50szt.</t>
  </si>
  <si>
    <t>Zadanie nr: 15 – Akcesoria do systemu ssącego i oddechowego</t>
  </si>
  <si>
    <t>Wkład workowy jednorazowy z integralną zastawką zabezpieczającą, z maksymalnie 2 otworami w pokrywie worka. Kompatybilny z systemem RECEPTAL poj. 2 litry, z data ważności na każdym wkładzie.</t>
  </si>
  <si>
    <t>Trwały pojemnik/ kanister/ wielokrotnego użytku o śr. nie większej niż 11 cm z nietł. się tworzywa z podziałką co 25 ml, ze złączem do próżni, poj. 2 litry</t>
  </si>
  <si>
    <t>Linia monitorująca do próbkowania gazów, złącze typu męskie / żeńskie, dł. 3 m</t>
  </si>
  <si>
    <t>Pułapka wodna czarna typu D-fend do monitora f-my Datex - Ohmeda i Sirius</t>
  </si>
  <si>
    <t>Jednorazowy, układ oddechowy do respiratora dla dorosłych w składzie: 2 rury karbowane śr.2 2 mm z pamięcią kształtu, o dł. min 1,5 m, złączka Y, łącznik prosty 22m/22m</t>
  </si>
  <si>
    <t>Filtr p/bakteryjny z portem do kapnografii dla dorosłych o objętości oddechowej 180-250 ml bez wymiennika ciepła i wilgoci</t>
  </si>
  <si>
    <t>Filtr p/bakteryjny z wymiennikiem ciepła i wilgoci, z portem do kapnografii dla dorosłych o objętości oddechowej 180-250 ml</t>
  </si>
  <si>
    <t>Filtr p/bakteryjny z wymiennikiem ciepła i wilgoci, z portem do kapnografii, pediatryczny o objętości oddechowej 50-90 ml.</t>
  </si>
  <si>
    <t>Filtr p/bakteryjny z wymiennikiem ciepła i wilgoci z portem do kapnografii, noworodkowy o objętości oddechowej 25-40 ml.</t>
  </si>
  <si>
    <t>Wymiennik ciepła i wilgoci „sztuczny nos” do rurek tracheostomijny dla dorosłych bez drenu.</t>
  </si>
  <si>
    <t>Wapno sodowane do aparatu do zniecz. 4,5 kg</t>
  </si>
  <si>
    <t>Maska tlenowa, hypoalergiczna, bezzapachowa, przeźroczysta, wykonana z medycznej odmiany miękkiego PCV, do wysokich stężeń tlenu z przewodem tlenowym, z kulką do monitorowania oddechów i gumką naciągającą  oraz rezerwuarem tlenowym</t>
  </si>
  <si>
    <t>Maska tlenowa do podawania średnich stężeń tlenu z wejściem 22M wyposażonym w podwójny port: tlenowy oraz pomiarowy do monitorowania kapngrafii. Maska wyposażona w gumkę mocującą oraz blaszkę na nosie. W komplecie dren tlenowy o przekroju gwiazdkowym, o dł. 2,1m</t>
  </si>
  <si>
    <t>Maska tlenowa do podawania średnich stężeń tlenu z wydłużoną sekcją brodową, zagięty szczelnie mankiet nosowy,. Maska wyposażona w gumkę mocującą pod uszami, bez blaszki stabilizującej W komplecie dren tlenowy o przekroju gwiazdkowym, o dł. 2,1m</t>
  </si>
  <si>
    <t>Nebulizator o pojemności 10ml z dokładnym skalowaniem co 2ml, zdolny do pracy w pozycji pionowej i poziomej, z przewodem tlenowym, z łączką w kształcie litery T i ustnikiem - biologicznie czysty lub sterylny - pakowany pojedyńczo</t>
  </si>
  <si>
    <t>Maska trecheostomijna z łącznikiem T i portem</t>
  </si>
  <si>
    <t>Urządzenie nadkrtaniowe z kanałem gastrycznym z nienadmuchiwanym mankietem, oraz ze zintegrowanym blokerem zgryzu. Rozmiary do wyboru przy zakupie: rozmiar 1 dla noworodków (2-5kg), rozmiar 1,5 dla niemowląt (5-12kg), rozmiar 2 mały pediatryczny (10-25kg), rozmiar 2,5 duży pediatryczny (25-35kg),rozmiar 3 mały dorosły ( 30-60kg), rozmiar 4 średni dorosły (50-90kg), rozmiar 5 duży dorosły (90+). Do wyboru przy zamówieniu.</t>
  </si>
  <si>
    <t>Podstawowy sterylny, jednorazowy anestetyczny układ oddechowy do respiratorów dla dorosłych składający się z rur o śr. 22mm i dł. 1,6m, z łącznikiem typu Y, kapturkiem zabezpieczającym układ oddechowy od strony pacjenta</t>
  </si>
  <si>
    <t>Podstawowy mikrobiolgicznie czysty, jednorazowy anestetyczny układ oddechowy do respiratorów dla dorosłych składający się z rur o śr. 22mm i dł. 1,6m z jonami srebra w strukturze materiału, z łącznikiem typu Y, kapturkiem zabezpieczającym układ oddechowy od strony pacjenta</t>
  </si>
  <si>
    <t>Łącznik kolankowy 22M/15M, obrotowy (kominek), z portem do bronchoskopii oraz z gumowym kapturkiem zabezpieczającym, do odsysania - biologicznie czysty lub sterylny - pakowany pojedynczo</t>
  </si>
  <si>
    <t>Rezerwuar tlenowy o poj. 2500 ml i 600 ml. z łącznikiem. Kompatybilny z Head Star</t>
  </si>
  <si>
    <t>Maska do NIV: jednorazowego użytku do nieinwazyjnej wentylacji pacjenta z podkładką z żelu pęcherzykowego. Kolorystyczne rozróżnienie poszczególnych typów kolankowego złącza. Typy kolanek: otwarte, półotwarte, zamknięte. Służace do wentylacji nadciśnieniem dwufazowym lub stałym przy zastosowaniu jednoprzewodowaego aparatu oddechowego, lub do wentylacji nieinwazyjnej dwuprzewodowym aparatem oddechowym. Szybko rozłączalne paski nagłowne. Typy kolanek do wyboru przy zakupie.</t>
  </si>
  <si>
    <t>Kolanko podwójnie obrotowe o złączach 15M-22M/15F z podwójnie zatrzaskowym portem do odsysania i bronchoskopii -7,6mm i 9,5mm, pakowane sterylnie, pojedyńczo.</t>
  </si>
  <si>
    <t xml:space="preserve">Filtr eletrostatyczny i mechaniczny o skuteczności filtracji 99,999% i zwrocie wilgoci przy VT 500ml min-32mg H2O/L, opór przepływu dla 60L/min.-minimum 2,9cm H2O, objętość martwa max.-57ml, waga do 31 g, minimalna objętość oddechowa minimum 150ml. Złączka 22F/15M-22M/15F sterylny. </t>
  </si>
  <si>
    <t>Filtr oddechowy do zabezpieczania koncentratorów tlenowych, układów oddechowych, oraz aparatury medycznej wyłącznie po stronie aparatury, walidowany do stosowania przez 7 dni, wyłącznie na suchej gałęzi, nie narażonej na na nawilżone gazy oddechowe, bezpośrednio przy aparaturze. Skuteczność filtracji bakteryjnej i wirusowej &gt;99,9999%, Opór przepływu przy 30LPM 0,7cm H2O. Opór przepływu przy 60LPM – minimum 1,7cmH2O. Przestrzeń martwa max 120 ml waga do 55g, Złączka 22M/15F-22F.</t>
  </si>
  <si>
    <t>Korek 22F do zabezpieczenia rury oddechowej, lub innych elementów układów oddechowych.</t>
  </si>
  <si>
    <t xml:space="preserve">Przewód o gładkim świetle dla dorosłych z PCV długość 200cm, złącza 22 Typ Flex , przewód sterylny </t>
  </si>
  <si>
    <t>Op=10 szt</t>
  </si>
  <si>
    <t>Maska tlenowa, z regulowaną zastawką Venturiego z dwoma regulatorami koncentracji, pozwalającymi na  ustawiane stężenia tlenu: 26,28,31,35,40,45,50%.
Maska wykonana z polipropylenu, bez PCV, nie zawiera ftalanów, posiada rezerwuar tlenu, część nosowa wyprofilowana – nie posiada metalowej  blaszki, posiada termoplastyczny, elastomerowy, uszczelniający, bezciśnieniowy mankiet ściśle obejmujący twarz łącznie z brodą.
Mocowanie maski odbywa się za pomocą gumki z możliwością regulacji, w zestawie z maską znajduje się dren o długości 1,8 m i przekroju gwiazdkowym, zapewniającym drożność.
Dostępna w rozmiarach dla  dorosłych. Zestaw kompletny gotowy do użycia, mikrobiologicznie czysty, pakowany pojedynczo.</t>
  </si>
  <si>
    <t>Maska tlenowa, przeznaczona dla dorosłych,  ze zwężką Venturiego,  drenem o długości  1,8 m  i przekroju gwiazdkowym. Posiada elastomerowy, bezciśnieniowy, termoplastyczny mankiet uszczelniający z podwójnym podbródkiem, ściśle obejmujący twarz łącznie z brodą. Wyprofilowany zachyłek nosowy, pozbawiony blaszki pozwala na stosowanie w środowisku MRI. W kopule maski sześć podłużnych otworów bocznych, mocowanie maski  za pomocą gumki z możliwością regulacji. W komplecie: odłączalny, przezroczysty wielokanalikowy dren tlenowy o przekroju gwiazdkowym (niezałamujący się) i długości 1,8m, końcówka standardowa oraz regulowana zwężka Venturiego umożliwiająca podaż tlenu o koncentracji 26, 28, 31, 35, 40, 45 i 50%. Produkt jednorazowego użytku. Mikrobiologicznie czysty.
Pakowany pojedynczo.</t>
  </si>
  <si>
    <t xml:space="preserve">Maska tlenowa pediatryczna z drenem 1,8 m i zwężką Venturiego. Wykonana z miękkiego, plastycznego, przeziernego polipropylenu, całkowicie pozbawionego PCV (nie zawiera ftalanów).
Posiada elastomerowy, bezciśnieniowy, termoplastyczny mankiet uszczelniający, ściśle obejmujący twarz łącznie z brodą. Rozmiar uniwersalny dla dzieci, dwa podłużne otwory boczne w kopule maski, mocowanie za pomocą gumki z możliwością regulacji, wyprofilowany zachyłek nosowy, pozbawiona blaszki (możliwość stosowania w środowisku MRI) W komplecie: odłączalny, przezroczysty wielokanalikowy dren tlenowy o przekroju gwiazdkowym (niezałamujący się) i długości 1,8m, końcówka standardowa, regulowana zwężka Venturiego umożliwiająca podaż tlenu o koncentracji 26, 28, 31, 35, 40, 45 i 50%. Produkt jednorazowego użytku. Mikrobiologicznie czysty. Pakowany pojedynczo. </t>
  </si>
  <si>
    <t>Nakładka odbijająca promieniowanie typu Girafe Family</t>
  </si>
  <si>
    <t>Op=50 szt</t>
  </si>
  <si>
    <t>Zestaw do asystora kaszlu dla dorosłych, długość 1,8m z maską flo -guar . Rozmiar maski do wyboru 3,4,5. do wyboru przy zakupie. Zestaw wraz z filtrem.</t>
  </si>
  <si>
    <t>Zadanie nr: 16 - Akcesoria do aparatów elektrochirurgicznych.</t>
  </si>
  <si>
    <t>Jednorazowy uchwyt z elektrodą szpatułkową, 2 przyciski.</t>
  </si>
  <si>
    <t>op.25 szt</t>
  </si>
  <si>
    <t>Kabel elektrody neutralnej jednorazowej, 4m</t>
  </si>
  <si>
    <t>Uchwyt typu ErgoPen do elektrody 4mm, wąski, 2 przyc., z kablem 4m, wtyk 3-bolc.</t>
  </si>
  <si>
    <t>Uchwyt typu ErgoPen do elektrody 4mm, wąski, 2 przyc., z kablem 4m, wtyk 1-bolc.</t>
  </si>
  <si>
    <t>Nóż prosty,  3,4x24 mm dł 45 mm do uchwytu Ergo Pen 4mm z dwoma przyciskami i kablem op. 5 szt</t>
  </si>
  <si>
    <t>op =  5 szt</t>
  </si>
  <si>
    <t>Elektroda bierna jednorazowa, owalna z odseparowanym pierścieniem ekwipotencjalnym. Powierzchnia 85 cm2, powierzchnia pierścienia 23 cm2 , nie wymagająca orientacji dla dorosłych i dzieci, zapewniające maksymalne bezpieczeństwo dla pacjenta, wykonana na włókninie op. 50 szt.</t>
  </si>
  <si>
    <t>op=50</t>
  </si>
  <si>
    <t>Czyścik narzędzi elektrochirurgicznych op. 100 szt.</t>
  </si>
  <si>
    <t>op.</t>
  </si>
  <si>
    <t>Kabel szczypiec bipolar. 5M, wtyk 2-bolc. 29 mm</t>
  </si>
  <si>
    <t>Kulka prosta 6 mm, dł. 100 mm</t>
  </si>
  <si>
    <t>Kabel monopolarny do laparoskopu, dł. 4m</t>
  </si>
  <si>
    <t>Wielorazowe kleszcze do zamykania naczyń zagięte z końcówką ceramiczną, dł. 210 mm  z kablem dł. 4m, kompatybilne z diatermią typu VIO lub równoważne</t>
  </si>
  <si>
    <t>Wielorazowe kleszcze do zamykania naczyń zagięte z końcówką ceramiczną, dł. 270 mm  z kablem dł. 4m, kompatybilne z diatermią typu VIO lub równoważne</t>
  </si>
  <si>
    <t>Wielorazowe kleszcze do zamykania naczyń, dł. 340 mm, typ Meryland  z kablem dł. 4m, kompatybilne z diatermią typu VIO lub równoważne</t>
  </si>
  <si>
    <t>Uchwyt do kleszczy do zamykania naczyń z kablem oraz wtyczką MF</t>
  </si>
  <si>
    <t>płaszcz do kleszczyków laparoskopowych</t>
  </si>
  <si>
    <t>Wkład do kleszczyków laparoskopowych , okienkowych, typu Biclamp lub rownoważne</t>
  </si>
  <si>
    <t>Wielorazowe kleszcze do zamykania naczyń zagięte z końcówką ceramiczną, dł. 200 mm  z kablem dł. 4m, kompatybilne z diatermią typu VIO lub równoważne</t>
  </si>
  <si>
    <t>Instrument do zamykania naczyń z funkcją cięcia kompatybilny z systemem zamykania naczyń BiClamp i gniazdem MF dł. ok. 350 mm, śr. 5mm</t>
  </si>
  <si>
    <t>Laparoskopowe nożyczki bipolarne dł. 350mm, śr. 5 mm, do cięcia i koagulacji.</t>
  </si>
  <si>
    <t>Wkład do nożyczek bipolarnych laparoskopowych</t>
  </si>
  <si>
    <t>Pinceta bipolarna, prosta tępa; 1.0mm; dł. 195mm</t>
  </si>
  <si>
    <t xml:space="preserve">Pinceta bipolarna, prosta tępa; 2.0mm; dł. 190mm
 </t>
  </si>
  <si>
    <t>Uchwyt elektrod monopolarnych typu „Slim-Line” lub równoważny z przełącznikiem kołyskowycm oraz kablem 4 m.</t>
  </si>
  <si>
    <t>Elektroda igłowa , prosta, średnica 0,8x15mm, długość 180mm</t>
  </si>
  <si>
    <t>Kabel bipolarny 4 m, wtyk jednopinowy</t>
  </si>
  <si>
    <t>Przedłużka do elektrod monopolarnych, trzpień średnicy 4mm, długość 40mm</t>
  </si>
  <si>
    <t>Elektroda kulkowa, prosta , średnicy 4mm, długość 110mm</t>
  </si>
  <si>
    <t>Bipolarna igła koagulacyjna do podśluzowej redukcji przerostu małżowin nosowych</t>
  </si>
  <si>
    <t>Pinceta bipolarna PREMIUM, bagnetowa, końcówki 1,2 mm, tępe, długość 230 mm</t>
  </si>
  <si>
    <t>Igła punkcyjna, z przyłączem LUERLock,
śr. igły 1,6 mm, śr. tulei 5 mm, dł.
36 cm</t>
  </si>
  <si>
    <t>Łącznik ISO do drenu insuflacyjnego,
Żeński</t>
  </si>
  <si>
    <t>Komora pomiarowa, autoklawow. z
segmentem pompy firmy M.I.S.S. Erbe, model: Varioflow</t>
  </si>
  <si>
    <t xml:space="preserve">Elektroda zagięta elekt.pętl.resekt.mini,zagiętado 17CH </t>
  </si>
  <si>
    <t>Op=5szt</t>
  </si>
  <si>
    <t>Pinceta bipolarna 16,5cm koncówki 1mm</t>
  </si>
  <si>
    <t>RAZEM:</t>
  </si>
  <si>
    <t>Zadanie nr: 17– Pojemniki na próbki</t>
  </si>
  <si>
    <t>Pojemnik na mocz 100-125 ml niesterylny z zakrętką zakręcaną</t>
  </si>
  <si>
    <t>Pojemnik na mocz lub materiał biologiczny 50-60 ml  sterylny z zakrętką zakręcaną</t>
  </si>
  <si>
    <t>Pojemnik na kał z łopatką 20-25 ml</t>
  </si>
  <si>
    <t>Pojemnik na kał z łopatką 20-25 ml sterylny</t>
  </si>
  <si>
    <t>Zestaw do pobierania próbek z drzewa oskrzelowego z łącznikami pasującymi do wszystkich typów cewników do odsysania, przeźroczysta probówka o poj. 10ml, dodatkowa zakrętka oraz nalepka identyfikacyjna - sterylny</t>
  </si>
  <si>
    <t>Zadanie nr: 18 – Nebulizacja i akcesoria do urządzeń.</t>
  </si>
  <si>
    <t>Jednorazowy ustnik do spirometru o wymiarach: średnica wewnętrzna 20mm, średnica zewnętrzna 22mm, długość: 65mm +-1mm pakowane pojedynczo.</t>
  </si>
  <si>
    <t>Op=200</t>
  </si>
  <si>
    <t>Filtr antybakteryjny do spirometru odpowiedająca parametrom produktu firmy BTL</t>
  </si>
  <si>
    <r>
      <rPr>
        <sz val="10"/>
        <rFont val="Arial"/>
        <family val="2"/>
        <charset val="238"/>
      </rPr>
      <t>Inhalator tłokowy do nebulizacji do stosowania w szpitalu do pracy ciągłej z wbudowanym manometrem z regulacją cisnienia 1,3-2,5 bar. Przepływ max. 16l/min., wielokość cząsteczek (MMAD) max 3,5</t>
    </r>
    <r>
      <rPr>
        <sz val="10"/>
        <rFont val="Arial"/>
        <family val="2"/>
        <charset val="238"/>
      </rPr>
      <t>µm, waga urzadzenia max 2,2 kg,</t>
    </r>
  </si>
  <si>
    <r>
      <rPr>
        <sz val="10"/>
        <rFont val="Arial"/>
        <family val="2"/>
        <charset val="238"/>
      </rPr>
      <t>Nebulizator do kompresora Pari: wydajność 600mg/min, średnia masa cząsteczki MMD:3,5 µm, ilość czątek poniżej 5µm:67%, nadaje się do sterylizacji w autoklawie (ok. 100 razy w temp. 134</t>
    </r>
    <r>
      <rPr>
        <vertAlign val="superscript"/>
        <sz val="10"/>
        <rFont val="Arial"/>
        <family val="2"/>
        <charset val="238"/>
      </rPr>
      <t>o</t>
    </r>
    <r>
      <rPr>
        <sz val="10"/>
        <rFont val="Arial"/>
        <family val="2"/>
        <charset val="238"/>
      </rPr>
      <t>C), pojemnik na lek 2-8 ml</t>
    </r>
  </si>
  <si>
    <t>Maska miękka bez stabilizatora dla dorosłych</t>
  </si>
  <si>
    <t>Turbinka do spirometru Microlab 8 ML 3500</t>
  </si>
  <si>
    <t>Uchwyt do lampy ML501/701</t>
  </si>
  <si>
    <t>Uchywt do lampy Marled/marlux</t>
  </si>
  <si>
    <t>Maska dla dzieci współpracująca z nebulizatorami Pari- do sterylizacji w autoklawie (po założeniu stabilizatorów)</t>
  </si>
  <si>
    <t>Maska w rozmiarach 0- dla wcześniaków,1 – dla noworodków i niemowląt od 0-1 roku życia, 2 – dla dzici 1-3 roku życia,3- dla dzieci powyżej 3 roku życia, w komplecie kolanko umożliwiające inhalację dziecka w pozycji leżącej - do sterylizacji w autoklawie</t>
  </si>
  <si>
    <t>Nebulizator:   - do inhalacji dzieci powyżej powyżej 4 roku życia oraz osób dorosłych- możliwość sterylizacji w autoklawie ok. 100 razy, temperatura sterylizacji 134st. C.
 Charakterystyka aerozolu (w połączeniu z kompresorem Pari Turbo Boy SX)
Wydajność:
600mg/min
średnia masa cząsteczki MMD
3,5um
ilość cząstek poniżej 5um
	67%</t>
  </si>
  <si>
    <t>Nebulizator:   - w połączeniu z maską do inhalacji noworodków
- możliwość sterylizacji w autoklawie ok. 100 razy, temperatura sterylizacji 134st. C.
  Charakterystyka aerozolu (w połączeniu z kompresorem Pari Boy SX)
Wydajność:
450mg/min
Średnia masa cząsteczki MMD
2,2um
ilość cząstek poniżej 5um
	89%</t>
  </si>
  <si>
    <r>
      <rPr>
        <sz val="10"/>
        <color rgb="FF000000"/>
        <rFont val="Arial"/>
        <family val="2"/>
        <charset val="238"/>
      </rPr>
      <t xml:space="preserve">Inhalator tłokowy do nebulizacji do stosowania w szpitalu do pracy ciągłej, ciśnienie 1,6bar max waga 1,7kg, wyposażony w nebulizator z ustnikiem o wydajności MMAD 3,5 </t>
    </r>
    <r>
      <rPr>
        <sz val="10"/>
        <color rgb="FF000000"/>
        <rFont val="Arial"/>
        <family val="2"/>
        <charset val="1"/>
      </rPr>
      <t>µm poniżej 5</t>
    </r>
    <r>
      <rPr>
        <sz val="10"/>
        <color rgb="FF000000"/>
        <rFont val="Arial"/>
        <family val="2"/>
        <charset val="238"/>
      </rPr>
      <t>µm: 67%</t>
    </r>
    <r>
      <rPr>
        <sz val="10"/>
        <color rgb="FF000000"/>
        <rFont val="Arial"/>
        <family val="2"/>
        <charset val="1"/>
      </rPr>
      <t xml:space="preserve"> z wężykiem min 1,2m.</t>
    </r>
  </si>
  <si>
    <t>Dren do nebulizatora Pari</t>
  </si>
  <si>
    <t>Zadanie nr: 19- Test wód płodowych</t>
  </si>
  <si>
    <t>Szybki test paskowy do wykrywania przedwczesnego pęknięcia błon płodowych u kobiet ciężarnych. Detekcja IGFBP-1.</t>
  </si>
  <si>
    <t>op=10 szt.</t>
  </si>
  <si>
    <t>Zadanie nr: 20 - Różne</t>
  </si>
  <si>
    <t>Igła  przeznaczona dla dorosłych oraz dla dzieci powyżej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</si>
  <si>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przeznaczona dla dzieci poniżej 12 r.ż.
Igła jest automatycznym wkłuciem doszpikowym, przeznaczonym do użycia u pacjentów, u których założenie obwodowego dostępu dożylnego jest bardzo trudne bądź niemożliwe.
Szczególnie podczas działań ratunkowych.
Opis:
    stały dostęp do naczynia;
    odpowiedni do przetaczania krwi;
    mało bolesna penetracja igły do kości gąbczastej;
    sprzęt jednorazowego użycia podnosi bezpieczeństwo;
    szybka infuzja płynów i leków;
    brak bezpośredniego kontaktu z krwią;
    szczególnie odpowiedni w sytuacjach zagrożenia życia (wypadki lotnicze i drogowe, trzęsienia ziemi, konflikty zbrojne, w medycynie katastrof, resuscytacji, planowe znieczulenia kostne)</t>
  </si>
  <si>
    <t>Igła do karpuli 0,4x38mm</t>
  </si>
  <si>
    <t>Igła do płukania kanalików  łzowych - jednorazowego użytku</t>
  </si>
  <si>
    <t>Kieliszek plast. do leków 30ml skala co 1ml w pięciu kolorach.</t>
  </si>
  <si>
    <t>Op=80 szt.</t>
  </si>
  <si>
    <t>Nakładka do kieliczków jednorazowych</t>
  </si>
  <si>
    <t>Op=90 szt.</t>
  </si>
  <si>
    <t>Kruszarka do leków, wielorazowa do miażdżenia tabletek bezpośrednio w kieliszku jednorazowym.</t>
  </si>
  <si>
    <t>Kompres żelowy (okład)  chłodząco / rozgrzewający wielorazowy, nadający się do dezynfekcji,  18-20 x 28-30cm</t>
  </si>
  <si>
    <t>Kompres żelowy (okład)  chłodząco/rozgrzewający wielorazowy, nadający się do dezynfekcji, 9-11 x 26-28cm</t>
  </si>
  <si>
    <t>Marker skórny 2 końcówki, jałowy</t>
  </si>
  <si>
    <t xml:space="preserve">op. 25 szt </t>
  </si>
  <si>
    <t>Nożyczki / bocianki / do otwierania klemów</t>
  </si>
  <si>
    <t>Nakłuwacze typu Medlance 2,4 mm, guzik spustowy od góry.</t>
  </si>
  <si>
    <t>Opaska do ident. dzieci z wyciąganą karteczką informacyjną</t>
  </si>
  <si>
    <t>szt.=100szt</t>
  </si>
  <si>
    <t>Opaska do ident  noworodków z wyciąganą karteczką informacyjną</t>
  </si>
  <si>
    <t>Opaska do ident. Dorosłych z wyciąganą karteczką informacyjną</t>
  </si>
  <si>
    <t>Osłonka na głowice dopochwowe pudrowane</t>
  </si>
  <si>
    <t>op=144 szt.</t>
  </si>
  <si>
    <t>Papierek do podbródków typu CRP 90</t>
  </si>
  <si>
    <t>op.=250szt</t>
  </si>
  <si>
    <t>Patyczek drewniany bez wacika 20cm  op. 200 szt.</t>
  </si>
  <si>
    <t>Pałeczki do nawilżania jamy ustnej. Niezawierające cukru,nasączone gliceryną .</t>
  </si>
  <si>
    <t>op=75szt.</t>
  </si>
  <si>
    <t>Penseta jednorazowa sterylna</t>
  </si>
  <si>
    <t>Pojemnik zakręcany do dobowej zbiórki moczu 2000-2500ml</t>
  </si>
  <si>
    <t>Staza automatyczna</t>
  </si>
  <si>
    <t>Staza jednorazowa bezlateksowa, niebieska i różowa w kartoniku w postaci dyspensera. Dł. 1 opaski 450 mm, dł całkowita 11,25m</t>
  </si>
  <si>
    <t>Op=25 szt.</t>
  </si>
  <si>
    <t>Szpatułka drewniana op. 100 szt.</t>
  </si>
  <si>
    <t>Szyna Kramera 10 cm*100 cm</t>
  </si>
  <si>
    <t>Szyna Kramera 8 cm * 60  cm</t>
  </si>
  <si>
    <t>Szyna Zimmera 200 x 18-20 mm</t>
  </si>
  <si>
    <t>Szyna Zimmera 230 x 18-20 mm</t>
  </si>
  <si>
    <t>Szyna Zimmera 260 x 20</t>
  </si>
  <si>
    <t>Szyna Zimmera 270-300 x 20</t>
  </si>
  <si>
    <t>Termometr szklany bezrtęciowy w etui z wytrząsaczem.</t>
  </si>
  <si>
    <t>Woreczek do moczu dla niemowląt chłopcy , dziewczynki do wyboru przy zakupie, bez gąbki, sterylny</t>
  </si>
  <si>
    <t>Zaciskacz do pępowiny</t>
  </si>
  <si>
    <t>Zestaw do lewatywy</t>
  </si>
  <si>
    <t>Rurki sigmoidoskopowe do rektoskopii jednorazowe</t>
  </si>
  <si>
    <t>op.= 25 szt.</t>
  </si>
  <si>
    <t>Wzieniki uszne śr. 2,5mm jednorazowe do otoskopu Heine Typ 180</t>
  </si>
  <si>
    <t>op=250szt.</t>
  </si>
  <si>
    <t>Wzierniki uszne śr. 4mm jednorazowe do otoskopu Heine typ K180</t>
  </si>
  <si>
    <t>Szczotki do mycia kanałów roboczych dł 40cm śr 5mm włosie nylonowe, zakończone kulką</t>
  </si>
  <si>
    <t>Szczotki do mycia kanałów roboczych dł 40cm śr 7mm włosie nylonowe, zakończone kulką</t>
  </si>
  <si>
    <t>Szczotki do mycia kanałów roboczych dł 40cm śr 10mm włosie nylonowe, zakończone kulką</t>
  </si>
  <si>
    <t>Tacka 32 x 1  na kieliszki do leków z folią do zapisu (bez kieliszków).
Wymiary zewnętrzne:  430x325x60 mm (+/- 15cm)</t>
  </si>
  <si>
    <t>Stetoskop kardiologiczny:
Technologia głowicy: dwustronna
Duża membrana średnicy 4,5cm
Mała membrana / lejek: 33cm
Przewód (lira) dwukanałowy, wykonany jest z niekruszejącego i nie sklejającego się tworzywa PVC niezawierającego lateksu, o dużej gęstości.
Oliwki miękkie
Dostępny do zakupu w 6 różnych kolorach
Gwarancja dożywotnia</t>
  </si>
  <si>
    <t>Mankiety wielorazowe do szybkiego przetaczania płynów infuzyjnych o objętości 500-1000ml z manometrem zegarowym i pomką.</t>
  </si>
  <si>
    <t>Załącznik nr 9</t>
  </si>
  <si>
    <t>Zadanie nr 21 - Butelki do receptury</t>
  </si>
  <si>
    <t>Butelka  30 ml z nakrętką i ktoplomierzem sterylna</t>
  </si>
  <si>
    <t>Butelka  125 ml z korkiem sterylna</t>
  </si>
  <si>
    <t xml:space="preserve">Etykiety „Trucizna”  </t>
  </si>
  <si>
    <t>Op=100 szt</t>
  </si>
  <si>
    <t xml:space="preserve">Etykieta „zmieszać przed użyciem” </t>
  </si>
  <si>
    <t>Etykiety na krople oczne pomarańczowe samoprzylepne.</t>
  </si>
  <si>
    <t>Etykiety pomarańczowe samoprzylepne</t>
  </si>
  <si>
    <t xml:space="preserve">Podkładki pergaminowe śr. 100 mm </t>
  </si>
  <si>
    <t>Op=500 szt</t>
  </si>
  <si>
    <t>Pudełko na maść zakręcane</t>
  </si>
  <si>
    <t>porcja po 1szt z gwintem o poj 100g lub  125ml</t>
  </si>
  <si>
    <t>Torebki rec białe 50g nr
7(100x150)</t>
  </si>
  <si>
    <t>Torebki rec białe 75g nr
9(120x170)</t>
  </si>
  <si>
    <t>Torebki rec pomar 50g nr
7(100x150)</t>
  </si>
  <si>
    <t>Torebki rec pomar 75g nr
9(120x170)</t>
  </si>
  <si>
    <t>……………………</t>
  </si>
  <si>
    <t>Zadanie nr 22 Kaniule bezpieczne.</t>
  </si>
  <si>
    <r>
      <rPr>
        <sz val="9"/>
        <color rgb="FF000000"/>
        <rFont val="Calibri"/>
        <family val="2"/>
        <charset val="238"/>
      </rPr>
      <t>Kaniula dotętnicza 20 G 1,1 x 45 mm, przepływ 49 ml/min., cewnik z PTFE, z zaworem odcinającym - suwakowo-kulkowym typu Flowswitch w kolorze czerwonym, ze skrzydełkami z otworami do przyszycia do skóry pacjenta, sterylne, jednorazowego użytku. Produkt nie zawierający DEHP, PVC oraz naturalnego lateksu. Sterylizowane tlenkiem etylenu</t>
    </r>
    <r>
      <rPr>
        <sz val="9"/>
        <color rgb="FF000000"/>
        <rFont val="Calibri"/>
        <family val="2"/>
        <charset val="1"/>
      </rPr>
      <t>. Czas stosowania max 30 dn</t>
    </r>
    <r>
      <rPr>
        <sz val="9"/>
        <color rgb="FF000000"/>
        <rFont val="Calibri"/>
        <family val="2"/>
        <charset val="238"/>
      </rPr>
      <t xml:space="preserve">i </t>
    </r>
    <r>
      <rPr>
        <sz val="9"/>
        <color rgb="FF000000"/>
        <rFont val="Calibri"/>
        <family val="2"/>
        <charset val="1"/>
      </rPr>
      <t>potwierdzony przez producenta  w instrukcji użycia znajdującej się w każdym opakowaniu handowym.</t>
    </r>
  </si>
  <si>
    <r>
      <rPr>
        <sz val="9"/>
        <rFont val="Calibri"/>
        <family val="1"/>
        <charset val="238"/>
      </rPr>
      <t>Bezpieczna kaniula dożylna przeznaczona do małych, delikatnych żył   u pacjentów neonatologicznych, pediatrycznych i osób starszych. Posiadająca wyjmowany uchwyt w którym schowane są skrzydełka kaniuli,ułatwiające kaniulację naczynia. Bez dodatkowego portu górnego. Kaniula widoczna w promieniach RTG, 6 wtopionych pasków radiocieniujących. Wykonana z unikalnego poliuretanu, biokompatybilnego, o potwierdzonym klinicznie wpływie na zmniejszenie ryzyka wystąpienia zakrzepowego zapalenia żył. Dodatkowy otwór przy ostrzu igły umożliwiający natychmiastowe wzrokowe potwierdzenie wejścia do naczynia podczas kaniulacji (system 3-krotnego potwierdzenia wypływu krwi). Sterylna, jednorazowego użytku, pakowana pojedynczo w opakowanie typu blister papier/folia w rozmiarach 
26G dł 19 mm,  prędkość przepływu 14 ml/min ,24 G długość 19mm,,prędkość przeplywu 19 ml/min</t>
    </r>
    <r>
      <rPr>
        <sz val="9"/>
        <color rgb="FF000000"/>
        <rFont val="Calibri"/>
        <family val="1"/>
        <charset val="1"/>
      </rPr>
      <t xml:space="preserve"> </t>
    </r>
    <r>
      <rPr>
        <sz val="9"/>
        <color rgb="FF000000"/>
        <rFont val="Arial"/>
        <family val="2"/>
        <charset val="1"/>
      </rPr>
      <t>Rozmiar do wyboru przy zakupie.</t>
    </r>
  </si>
  <si>
    <t>Bezpieczna kaniula dożylna wykonana z biokompatybilnego poliuretanu. Posiadająca dodatkowy, samodomykający się port do wstrzyknięć, min. 5 pasków kontrastujących w promieniach RTG. Możliwość identyfikacji radiologicznej położenia końca kaniuli. Posiadająca zastawkę bezzwrotną zapobiegającą wypływowi krwi. Posiadająca zabezpieczenie igły w postaci plastikowej osłonki o gładkich krawędziach z systemem kapilar zapobiegających zakłuciu się oraz zachlapaniu krwią.  Pozbawiona jakichkolwiek  ostrych elementów wchodzących w skład mechanizmu zabezpieczającego kaniulę, a jej konstrukcja ma chronić personel medyczny przed przypadkowym  zakłuciem/zadraśnięciem/ zachlapaniem krwią, uniemożliwiając jednocześnie powtórne użycie cewnika.
Kaniula dożylna bezpieczna - sterylna, jednorazowego użytku, pakowana pojedynczo, wyraźne oznaczenie rozmiaru i daty ważności na opakowaniu jednostkowym. Wykonana z biokompatybilnego poliuretanu nowej generacji (badania kliniczne). Hypoalergiczna, termoplastyczna, odporna na zginanie (tzw. pamięć kształtu) z samodomykającym się portem iniekcyjnym oraz zastawką bezzwrotną zapobiegającą wypływowi krwi, elastyczne skrzydełka ułatwiające bezpieczne mocowanie widoczne w rtg, konstrukcja kaniuli eliminująca ryzyko ekspozycji na krew podczas kaniulacji naczyń. Posiadająca plastikową osłonkę z systemem kapilar zapobiegających zakłuciu się oraz zachlapaniu krwią,  która w pełni zamyka ostrze i światło igły. rodukt nie zawiera PVC, DEHP ani naturalnego lateksu. Sterylizowane radiacyjnie
Rozmiary : 
 0,9 mmx25mm-22G( niebieski)  przepływ 42 ml/min.
1,1x32mm -20G (różowy)przepływ 67 ml/min
1,3x32mm-18G( zielony)przepływ 103ml/min
1,3x45mm-18G( zielony)przepływ 103ml/min
1,5x45mm-17G(biały)przepływ 133ml/min
1,8x45mm-16G(szary) przepływ236ml/min 
2,0x45mm-14G(pomarańczowy)270 ml/min do wyboru przy zakupie;</t>
  </si>
  <si>
    <r>
      <rPr>
        <sz val="9"/>
        <color rgb="FF000000"/>
        <rFont val="Calibri"/>
        <family val="2"/>
        <charset val="238"/>
      </rPr>
      <t xml:space="preserve">Kaniula bezpieczna i.v.   w systemie zamkniętym, typu motylkowego z pasywnym zabezpieczeniem ostrza, wykonana z silikonowanego poliuretanu z minimum </t>
    </r>
    <r>
      <rPr>
        <sz val="9"/>
        <color rgb="FF000000"/>
        <rFont val="Calibri"/>
        <family val="2"/>
        <charset val="1"/>
      </rPr>
      <t xml:space="preserve">  5-ci</t>
    </r>
    <r>
      <rPr>
        <sz val="9"/>
        <color rgb="FF000000"/>
        <rFont val="Calibri"/>
        <family val="2"/>
        <charset val="238"/>
      </rPr>
      <t>oma paskami cieniującymi w RTG wtopionymi w strukturę materiału i, z rozgałęzionym podwójnie portem luer-lok na transparentnym przedłużeniu z klemą. Minimum jedna odnoga portu zabezpieczona transparentnym zaworem bezigłowym, druga odnoga zabezpieczona usuwalnym filtrem hydrofobowym. Rozmiary 24G-18G do wyboru przy zakupie</t>
    </r>
  </si>
  <si>
    <r>
      <rPr>
        <sz val="9"/>
        <color rgb="FF000000"/>
        <rFont val="Calibri"/>
        <family val="2"/>
        <charset val="238"/>
      </rPr>
      <t xml:space="preserve">Wężyk do kaniuli donaczyniowej z podwójnym przedłużaczem 15 cm zakończony systemem dostępu naczyniowego z końcówką typu Luer posiadającą membramę silikonową aktywowaną połączeniem luer przy obu końcach. </t>
    </r>
    <r>
      <rPr>
        <sz val="9"/>
        <color rgb="FF000000"/>
        <rFont val="Calibri"/>
        <family val="2"/>
        <charset val="1"/>
      </rPr>
      <t>dren o średnicy wewnętrznej 2,8 mm, przedłużenie z zaciskiem przesuwanym,  przemieszczanie płynu neutralne w wypadku stosowania zestawu przedłużającego i zacisku.objętość wypełnienia 1,14 ml , wytrzymały na ciśnienie 45 PSI</t>
    </r>
  </si>
  <si>
    <r>
      <rPr>
        <sz val="9"/>
        <color rgb="FF000000"/>
        <rFont val="Calibri"/>
        <family val="2"/>
        <charset val="238"/>
      </rPr>
      <t xml:space="preserve">Kranik odcinający do terapii dożylnej, trójdrożny z przedłużaczem*  7cm  bez DEHP, z dodatkowym portem iniekcyjnym, wykonany z poliwęglanu -tworzywa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objętość wypełnienia 0,8 ml, sterylizowany radiacyjnie </t>
    </r>
    <r>
      <rPr>
        <sz val="9"/>
        <color rgb="FF000000"/>
        <rFont val="Calibri"/>
        <family val="2"/>
        <charset val="1"/>
      </rPr>
      <t xml:space="preserve">.Opakowanie typu blister-pack. . Pakowany pojedyńczo z widoczną datą ważności. Sterylizowany R. </t>
    </r>
  </si>
  <si>
    <r>
      <rPr>
        <sz val="9"/>
        <color rgb="FF000000"/>
        <rFont val="Calibri"/>
        <family val="2"/>
        <charset val="238"/>
      </rPr>
      <t xml:space="preserve">Kranik odcinający do terapii dożylnej, trójdrożny, wykonany z poliwęglanu-tworzywa odpornego na mechaniczne pęknięcia oraz na wszystkie leki w tym również na działanie lipidów i leków do chemioterapii. Białe  trójramienne pokrętło  umożliwiające swobodną i precyzyjną obsługę kraników i podwójny: optyczny  i wyczuwalny identyfikator pozycji otwarty/zamknięty, jałowy, j.u., Niezależnie obracająca się nakrętka luer lock umożliwiająca podłączenie kranika z innym złączem luer lock bez konieczności skręcania/obracania łączonych elementów. Wyposażony w znaczniki : czerwony dla oznaczenia linii tętniczej, niebieski dla oznaczenia linii żylnej. </t>
    </r>
    <r>
      <rPr>
        <sz val="9"/>
        <color rgb="FF000000"/>
        <rFont val="Calibri"/>
        <family val="2"/>
        <charset val="1"/>
      </rPr>
      <t xml:space="preserve"> Wytrzymałość kranika 3 bary, objętość wypełnienia 0,2-0,22 ml,  . Sterylny (sterylizowany promieniami beta).Opakowanie medyczne typu blister.</t>
    </r>
  </si>
  <si>
    <t xml:space="preserve">Bezpieczna kaniula w systemie zamkniętym wykonana z biokompatybilnego poliuretanu z 6 paskami RTG,  przeznaczona do wlewów pod wysokim ciśnieniem,  umożliwiająca współpracę ze wstrzykiwaczami  kontrastu przy ustawieniu 325 psi i szybką podaż kontrastu, cewnik kaniuli posiadający trzy wycięte laserowo  otwory w kształcie łzy redukujące:
* natężenie przepływu podawanego płynu i tym samym podrażnienie naczynia oraz
* ryzyko wynaczynienia środka kontrastowego do tkanek, posiadająca otwór przy ostrzu igły umozliwiający natychmiastowe potwierdzenie wejścia do naczynia podczas kaniulacji
posiadająca drenik przedłużający odporny na wysokie ciśnienie podaży płynu.  Rozmiar 22G x 25 mm (niebieska) max prędkość przepływu 6,5ml/s  
</t>
  </si>
  <si>
    <t>op=20szt</t>
  </si>
  <si>
    <t xml:space="preserve">Bezpieczna kaniula w systemie zamkniętym wykonana z biokompatybilnego poliuretanu z 6 paskami RTG,  przeznaczona do wlewów pod wysokim ciśnieniem,  umożliwiająca współpracę ze wstrzykiwaczami  kontrastu przy ustawieniu 325 psi i szybką podaż kontrastu, cewnik kaniuli posiadający trzy wycięte laserowo  otwory w kształcie łzy redukujące:
* natężenie przepływu podawanego płynu i tym samym podrażnienie naczynia oraz
* ryzyko wynaczynienia środka kontrastowego do tkanek, posiadająca otwór przy ostrzu igły umozliwiający natychmiastowe potwierdzenie wejścia do naczynia podczas kaniulacji
posiadająca drenik przedłużający odporny na wysokie ciśnienie podaży płynu. Rozmiar 20G x 25 mm (różowa) max prędkość przepływu 10,0ml/s  
</t>
  </si>
  <si>
    <t xml:space="preserve">Bezpieczna kaniula w systemie zamkniętym wykonana z biokompatybilnego poliuretanu z 6 paskami RTG,  przeznaczona do wlewów pod wysokim ciśnieniem,  umożliwiająca współpracę ze wstrzykiwaczami  kontrastu przy ustawieniu 325 psi i szybką podaż kontrastu, cewnik kaniuli posiadający trzy wycięte laserowo  otwory w kształcie łzy redukujące:
* natężenie przepływu podawanego płynu i tym samym podrażnienie naczynia oraz
* ryzyko wynaczynienia środka kontrastowego do tkanek, posiadająca otwór przy ostrzu igły umozliwiający natychmiastowe potwierdzenie wejścia do naczynia podczas kaniulacji
posiadająca drenik przedłużający odporny na wysokie ciśnienie podaży płynu. Rozmiar 20G x 30-32 mm (rózowa) max prędkość przepływu 10,0 ml/s
</t>
  </si>
  <si>
    <r>
      <rPr>
        <sz val="10"/>
        <color rgb="FF000000"/>
        <rFont val="Arial"/>
        <family val="2"/>
        <charset val="238"/>
      </rPr>
      <t xml:space="preserve">Bezpieczna kaniula w systemie zamkniętym wykonana z biokompatybilnego poliuretanu z 6 paskami RTG,  przeznaczona do wlewów pod wysokim ciśnieniem,  umożliwiająca współpracę ze wstrzykiwaczami  kontrastu przy ustawieniu 325 psi i szybką podaż kontrastu, cewnik kaniuli posiadający trzy wycięte laserowo  otwory w kształcie łzy redukujące:
* natężenie przepływu podawanego płynu i tym samym podrażnienie naczynia oraz
* ryzyko wynaczynienia środka kontrastowego do tkanek, posiadająca otwór przy ostrzu igły umozliwiający natychmiastowe potwierdzenie wejścia do naczynia podczas kaniulacji
posiadająca drenik przedłużający odporny na wysokie ciśnienie podaży płynu. </t>
    </r>
    <r>
      <rPr>
        <b/>
        <sz val="10"/>
        <color rgb="FF000000"/>
        <rFont val="Arial"/>
        <family val="1"/>
        <charset val="238"/>
      </rPr>
      <t xml:space="preserve"> </t>
    </r>
    <r>
      <rPr>
        <sz val="10"/>
        <color rgb="FF000000"/>
        <rFont val="Arial"/>
        <family val="2"/>
        <charset val="238"/>
      </rPr>
      <t xml:space="preserve">Rozmiar 18G x 30-32 mm (zielona) max prędkość przepływu 15 ml/s 
</t>
    </r>
  </si>
  <si>
    <t>Zadanie nr: 23- Nasadka do amniotomii</t>
  </si>
  <si>
    <t xml:space="preserve"> Haczyk 25cm do wykonania bezpiecznej amniotomii.</t>
  </si>
  <si>
    <t xml:space="preserve">Zadanie nr: 24 - Buty 2 </t>
  </si>
  <si>
    <t xml:space="preserve">- Obuwie na sale operacyjne 
- z możliwością prania w temp. 90 st. C
- Możliwość prania i sterylizacji w autoklawach w temp. do 135 st. C
- Damsko-męskie 
- dostępne w rozmiarach 34- 48
- Zgodne z normą PN-EN ISO 20347:2012
- Posiadające aktualny certyfikat wydany przez jednostkę notyfikowaną. 
- Wykonane w całości z materiału SEBS antystatycznego 
- Obuwie wykonane w jednym odlewie bez wstawek w części wewnętrznej obuwia
- Posiadające wkładkę na stałe zamontowaną w obuwiu – nie wyjmowaną
- Perforowane cholewki po obu bokach obuwia na 2/3 jego długości - min 7 otworów  poprawiających cyrkulację powietrza, z zabezpieczeniem przed przedostawaniem się płynów od góry do wnętrza obuwia 
- Absorbcja energii w części piętowej.
- Bez kołka antystatycznego w części piętowej
- Kolory do wyboru przez Zamawiającego: 
biały, niebieski, zielony, pomarańczowy, j. niebieski– według aktualnych potrzeb 
- pasek na piętę jako dodatkowa opcja 
- Widoczne oznaczenie rozmiaru na pięcie. </t>
  </si>
  <si>
    <t>Zadanie nr: 25- Opatrunek hemostatyczny do tętnic</t>
  </si>
  <si>
    <t>1.</t>
  </si>
  <si>
    <t xml:space="preserve">Hemostatyczny opatrunek stosowany po usunięciu igły z tętnicy promieniowej lub tętnicy grzbietowej stopy. Stosowany np. po pomiarze cisnienia tętniczego lub gazometrii. Efekt hemostatyczny zaperwnia kompresja za pomocą chłonnej podkładki warstwowej o grubości 9mm z plastikową płytką o raz taśmy, z wielokierunkową rozciągliwością dla skutecznego zabezpieczenia miejsca wkłucia. Nacisk wzrasta proporcjonalnie do długości naciąganej taśmy. Nie powoduje zmniejszenia przepływu krwi. Wwymiar opatrunku przed rozciągnięciem 40x120mm, podkładka o owalnym kształcie dł. 27mm, z plastikową płytką. Opatrunek sterylny. </t>
  </si>
  <si>
    <t>op. = 30 szt</t>
  </si>
  <si>
    <t>Klipsy tytanowe, sterylne, pakowane w zasobniki po  z taśmą samoprzylepną, rozmiar M/L, pasujące do klipsownicy STORZ</t>
  </si>
  <si>
    <t>1 zasobnik 6 szt.</t>
  </si>
  <si>
    <t>Klipsy tytanowe, sterylne, pakowane w zasobniki po . z taśmą samoprzylepną, rozmiar M/L, pasujące do klipsownicy STORZ</t>
  </si>
  <si>
    <t>1 zasobnik 4 szt</t>
  </si>
  <si>
    <t>Zadanie nr: 27  – Zestaw do toalety jamy ustnej</t>
  </si>
  <si>
    <t>Zestaw do toalety jamy ustnej zawierający w jednym fabrycznym opakowaniu: 1 szczoteczkę do zębów z odsysaniem z ukośną manualną zastawką do regulacji siły odsysania, z 2 otworami ssącymi oraz z impregnowaną gąbką na górnej powierzchni, 15 ml płynu do płukania jamy ustnej bez zawartości etanolu, w saszetce,1 gąbka-aplikator z poprzecznym pofałdowaniem,1 saszetkę z 3 g preparatu nawilżającego do ust na bazie wodnej. Każde pojedyncze opakowanie zestawu typu blister pełni jednocześnie funkcję pojemnika na płyn.</t>
  </si>
  <si>
    <t>Zadanie nr: 28 - Odsysanie pola operacyjnego</t>
  </si>
  <si>
    <r>
      <rPr>
        <sz val="10"/>
        <color rgb="FF000000"/>
        <rFont val="Arial"/>
        <family val="2"/>
        <charset val="238"/>
      </rPr>
      <t xml:space="preserve">Dren, wąż do ssaka z końcówką lejkowatą z jednej strony, z drugiej zakończoną łącznikiem typu finger-tip z kontrolą odsysania kompatybilną z cewnikami do odsysania górnych dróg oddechowych, długość drenu </t>
    </r>
    <r>
      <rPr>
        <sz val="10"/>
        <color rgb="FFFF0000"/>
        <rFont val="Arial"/>
        <family val="2"/>
        <charset val="238"/>
      </rPr>
      <t>210</t>
    </r>
    <r>
      <rPr>
        <sz val="10"/>
        <color rgb="FF000000"/>
        <rFont val="Arial"/>
        <family val="2"/>
        <charset val="238"/>
      </rPr>
      <t xml:space="preserve"> cm przekrój 24CH, fi wewnętrzne 5,6mm, zewnętrzne 8mm, jałowy.</t>
    </r>
  </si>
  <si>
    <t>Dren, wąż do ssaka zakończenia z obu stron lejkowate, długość 210-220 cm, przekrój 24Ch, fi wewnętrzne 5,6mm, zewnętrzne 8mm,jałowy</t>
  </si>
  <si>
    <t>Dren do odsysania pola operacyjnego połączony końcówką standardową typu Yankauer, z otworami szczytowymi, bez oliwkowatego zakończenia o przekroju 21CH bez kontroli odsysania, o długości 210-220cm o przekroju 24CH, jałowy</t>
  </si>
  <si>
    <t>Końcówka do odsysania pola operacyjnego z wymiennym filtrem w rączce z załączoną końcówką o długości 15 i 23 w komplecie, lub 15 i 23 cm do wyboru przy zakupie, jałowa.</t>
  </si>
  <si>
    <t>Łącznik typu finger-tip z kontrolą odsysania  do drenu z pozycji 2, kompatybilną z cewnikami do odsysania górnych dróg oddechowych,</t>
  </si>
  <si>
    <t>Zadanie nr: 29 - Cewniki do terapii</t>
  </si>
  <si>
    <t>Trzykanałowy cewnik do wkłuć centralnych wykonany z termowrażliwego poliuretanu w całości kontrastujący w RTG wprowadzany techniką Seldingera. Znaczniki odległości od 9cm od dystalnego końca cewnika co 1 cm. Cewnik w rozmiarze 7,5FR (światła 14G, 18G, 18G), długość cewnika  20cm .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wstrzyknięć, skalpel, strzykawka 5ml</t>
  </si>
  <si>
    <t xml:space="preserve">Czterokanałowy cewnik do wkłuć centralnych wykonany z termowrażliwego poliuretanu w całości kontrastujący w RTG wprowadzany techniką Seldingera. Znaczniki odległości od 9cm od dystalnego końca cewnika co 1 cm. Cewnik w rozmiarze 8,5FR (światła 16G, 14G, 18G, 18G), długość cewnika 20cm . Użytkownik może wybrać jeden z dwóch wariantów wprowadzacza : igłę lub krótką kaniulę. Każdy zestaw zawiera : cewnik czterokanałowy, igła do nakłucia 18G/70mm, krótka kaniula 18G, prowadnik typu "J" 60cm ze znacznikami głębokości z elastyczną dystalną końcówką, dylatator, dodatkowe skrzydełka mocujące, 4 zatyczki z membraną do wstrzyknięć, skalpel, strzykawka 5ml </t>
  </si>
  <si>
    <t>Cewnik dotętniczy wprowadzany metodą Seldingera wykonany z polietylenu, widoczny w RTG. W zestawie igła do wprowadzania, prowadnik. Cewnik w rozmiarach: 3FR o długościach  6cm, igła wprowadzająca 20G/38cm, prowadnik 0,53mm/20cm, 4FR o długościach 8, 10cm, igła wprowadzająca 19G/54cm, prowadnik 0,71mm/30cm dla długości 18cm igła wprowadzająca 19G/68cm, prowadnik 0,1mm/46cm, 4,5FR o długości 18cm, igła wprowadzająca 17G/70cm, prowadnik 0,9mm/46cm, 5FR/18cm, igła wprowadzająca 16G/70cm, prowadnik 1,1mm/46cm. Rozmiary 4FR/18cm, 4,5F/18cm, 5FR/18cm w zestawie zawierają dodatkowo polietylenową przedłużkę 30cm, strzykawkę 5ml, trójdrożny zawór regulujący przepływ.</t>
  </si>
  <si>
    <t xml:space="preserve">Podwójny cewnik do diagnostycznego płukania oskrzelowo-pęcherzykowego ( pobieranie do diagnostyki zapalenia płuc), dystalna końcówka zewnętrznego cewnika jest zamknięta zatyczką polietylenową glikolową , cewnik zewnętrzny cieniujący RTG o ś ,2,0x2,7mm (9F) dł 60cm </t>
  </si>
  <si>
    <t xml:space="preserve">Igła do blokady nerwów obwodowych pokryta drobinkami szkła, całkowicie echogeniczna ( do samej końcówki igły), ze szlifem ułatwiającym penetrację przez skórę, a zarazem zapewniającym maksymalną widoczność, ze znacznikami odległości co 1 cm, odkręcana przedłużka 50 cm (objętość 1 ml) pozwalająca na podłączenie strzykawki bezpośrednio do igły jeżeli zachodzi taka potrzeba. Kabel podłączeniowy 60 cm przymocowany z tyłu igły wskazujący na kierunek szlifu igły. Kompatybilna ze wszystkimi neurostymulatorami. Igła w rozmiarach:23G/25mm, 23G/35mm, 22G/50mm, 21G/85mm,21G/100mm, 20G/120mm, 20G/150mm.
</t>
  </si>
  <si>
    <t>Antybakteryjny trzykanałowy cewnik do wkłuć centralnych wykonany z termowrażliwego poliuretanu w całości kontrastujący w RTG, inkorporowany aktywnym srebrem, wprowadzany techniką Seldingera. Znaczniki odległości od 9cm od dystalnego końca cewnika co 1 cm. Cewnik w rozmiarze 7,5FR (światła 14G, 18G, 18G), długość cewnika 16cm lub 20cm do wyboru przez Zamawiającego. Użytkownik może wybrać jeden z dwóch wariantów wprowadzacza : igłę lub krótką kaniulę. Każdy zestaw zawiera : Cewnik trzykanałowy, Igła do nakłucia 18G/70mm, krótka kaniula 18G, Prowadnik typu „J” 60cm, ze znacznikami głębokości z elastyczną dystalną końcówką, dylatator, dodatkowe skrzydełka mocujące, 3 zatyczki z membraną do wstzryknięć, skalpel, strzykawka 5ml</t>
  </si>
  <si>
    <t>Antybakteryjny czterokanałowy cewnik do wkłuć centralnych wykonany z termowrażliwego poliuretanu inkorporowany aktywnym srebrem, w całości kontrastujący w RTG wprowadzany techniką Seldingera. Znaczniki odległości od 9cm od dystalnego końca cewnika co 1 cm</t>
  </si>
  <si>
    <t xml:space="preserve">Cewnik pępowinowy 3,5F, 4F </t>
  </si>
  <si>
    <t>System bezigłowy o objętości martwej 0,02ml, o zerowym wypływie wstecznym z silikonowa podzielna membraną w obudowę wbudowany mechanizm srężynowy. Opakowanie folia-papier , lub w bezdotykowym aplikatorze. Do wyboru przy zakupie przez zamawiającego</t>
  </si>
  <si>
    <t>Rampa 4 -kranikowa z portem bocznym, z drenem 50 cm.</t>
  </si>
  <si>
    <t>Na czas trwania umowy wymagane jest użyczenie 1 szt. neurostymulatora. Koszt użyczenia należy wliczyć w cenę oferty.</t>
  </si>
  <si>
    <t>Zadanie nr: 30 - Oznaczniki chirurgiczne</t>
  </si>
  <si>
    <t>Oznaczniki chir. poliestrowe, taśmy dziane, posiadające trwałe wymiary poprzeczne i podłużne x 10 szt., jałowe, nie strzępiące się. (różne kolory do wyboru: biały, czerwony, żółty, niebieski) (rozmiar 2 lub równoważny)</t>
  </si>
  <si>
    <t>1op.=10szt</t>
  </si>
  <si>
    <t>Zadanie nr: 31  – Akcesoria anestezjologiczne</t>
  </si>
  <si>
    <t>Maski twarzowe, anestezjologiczne, jednorazowego użytku, w rozmiarach od 1-6 kodowane kolorem, przeźroczyste, wykonane z PCW bez szkodliwych ftalanów i lateksu. Maska zawiera miękki, elastyczny mankiet powietrzny, bez zaworu, dopasowujący się do kształtu twarzy pacjenta.</t>
  </si>
  <si>
    <t>Pełnotwarzowa, wielorazowa maska do nieinwazyjnej wentylacji oraz CPAP, obejmująca wyłącznie usta i nos pacjenta, wyposażona w wsparcie czołowe z możliwością regulacji nachylenia za pomocą wbudowanego w maskę pokrętła. Wszystkie elementy wspierające się na twarzy pacjenta wyposażone w poduszki żelowe zapewniające szczelność oraz komfort pacjenta. Maska łatwa w montażu, wyposażona w dedykowaną opaskę mocującą z unikalnymi zatrzaskami magnetycznymi, zapewniającymi szybkie i łatwe pozycjonowanie maski. Wyposażona w port kapno oraz niebieskie obrotowe kolanko w zakresie 360 stopni. W zestawie szablony rozmiarowe dla łatwej identyfikacji rozmiaru maski S, M lub L.Maska nie zawiera: lateksu, PVC, DEHP, DBP, BBP, PBB, PBDE. Dostępna w rozmiarach S, M, L, XL</t>
  </si>
  <si>
    <t>Układ anestezjologiczny pediatryczny, jednorazowego użytku, mikrobiologicznie czysty, składający się z rur o średnicy 15mm: dwóch ramion o długości 150cm oraz trzeciej rury o długości 110cm z workiem oddechowym bez lateksu o pojemności 1L. Układ wykonany z EVA, PE, PP bez lateksu i PVC. Przeznaczony do wentylacji pacjentów o wadze 5-40kg. Układ zabezpieczony czerwonym kapturkiem, pozwalającym na zachowanie czystości układu do momentu jego użycia. Pakowany we folię.</t>
  </si>
  <si>
    <t>Układ anestezjologiczny dla dorosłych,średnica rur i złączy 22 mm, jednorazowy, mikrobiologicznie czysty, wyprodukowany z wysokiej jakości materiału: PP, TPE, CR, PE, bez lateksu. Zestaw zawiera: ramię wdechowe i wydechowe o stałej długości 180 cm zakończone od strony pacjenta rozłącznym trójnikiem Y oraz łącznikiem kątowym z portem Luer Lock, zabezpieczonym zintegrowanym koreczkiem, złącza usztywnione; ramię do worka o stałej długości 150 cm, worek oddechowy bezlateksowy o pojemności 2L wraz z łącznikiem do worka. Worek w okolicy szyjki wewnątrz zaopatrzony w koszyczek zapobiegający sklejaniu się jego powierzchni. Układ zabezpieczony czerwonym kapturkiem, pozwalającym na zachowanie czystości układu do momentu jego użycia. Pakowany we folię.</t>
  </si>
  <si>
    <t>Układ anestezjologiczny dla noworodków z AutoBreath</t>
  </si>
  <si>
    <t>Układ anestezjologiczny do Venstar Cavina</t>
  </si>
  <si>
    <t>Łącznik oddechowy- martwa przestrzeń-jednorazowego użycia, gładka powierzchnia wewnętrzna, długość 15cm wraz z podwójnie obrotowym łącznikiem kątowym, mikrobiologicznie czysty, bez lateksu i PVC. Złącze kątowe posiada port próbkowania gazów oraz port do ssania/ bronchoskopii.</t>
  </si>
  <si>
    <t>Filtr do inkubatora Isolette C2000</t>
  </si>
  <si>
    <t>Zadanie nr: 32 - Części wymienne do aparatów  f - my Drager</t>
  </si>
  <si>
    <t>Czujnik przepływu służący do pomiaru objętości przepływających gazów w aparatach do znieczulania oraz respiratorach firmy Drager Przeznaczony do dezynfekcji, a nie do sterylizacji, z czytnikiem RIFD. Opakowanie zbiorcze 5szt.</t>
  </si>
  <si>
    <t>op=5 szt.</t>
  </si>
  <si>
    <r>
      <rPr>
        <sz val="10"/>
        <color rgb="FF000000"/>
        <rFont val="Arial"/>
        <family val="2"/>
        <charset val="238"/>
      </rPr>
      <t xml:space="preserve">Czujnik jednorazowy na palec dla dorosłych z pianki typu </t>
    </r>
    <r>
      <rPr>
        <sz val="9"/>
        <color rgb="FF000000"/>
        <rFont val="CIDFont+F2"/>
        <charset val="238"/>
      </rPr>
      <t>MS16445</t>
    </r>
  </si>
  <si>
    <t>Op=24 szt</t>
  </si>
  <si>
    <t>Pułapka wodna do monitorowania gazów anestetycznych przystosowana do pracy z dostępnymi na rynku aparatami Drager, zapewniająca zabezpieczenie modułu pomiarowego przed wilgocią, wyposażona w dwa zintegrowane filtry hydrofobowe. Czas pracy 4 tyg., nie podlegająca sterylizacji. Opakowanie zbiorcze 12szt.</t>
  </si>
  <si>
    <t>op=12szt</t>
  </si>
  <si>
    <t>Czujnik tlenu do aparatu Fabius GS typu premium Oxygen sensor</t>
  </si>
  <si>
    <t>Mankiet 23-33/33cm, 23-33/43cm,23-33/53cm, 31-40cm/40cm, 38-50cm/50cm, 38-50cm/50cm do pomiaru ciśnienia.</t>
  </si>
  <si>
    <t>Mankiet NIPC, wielokrotnego użytku, kompatybilne.
rozmiar XS, S, 
12–19 cm / 19 cm 
17–25 cm / 29 cm</t>
  </si>
  <si>
    <t xml:space="preserve">
 Dren łączący NIPC, do monitorów Infinity </t>
  </si>
  <si>
    <t>Linia próbkująca do Scio (dren pomiarowy) do monitorowania stężenia gazów anestetycznych CO2, O2, N2O; jednorazowego użytku, mikrobiologicznie czysta, wolne od latexu, dł 250cm, końcówki męskie, kompatybilna z pułapką WaterLock 2. Opakowanie zbiorcze 10szt-niepodzielne.</t>
  </si>
  <si>
    <t>op=10szt</t>
  </si>
  <si>
    <t>Moduł przewodowy do MultiMed 5, wieloparametrowy, do pomiarów EWKG, SpO2, Temperatury, Oddechu, długość 1,5 m, kompatybilny z kardiomonitorami Drager</t>
  </si>
  <si>
    <t>Przedłużacz do Sp02 Nellcor / Drager; kompatybilny z modułem MultiMed 5 do kardiomonitorów Drager, dł. 1m</t>
  </si>
  <si>
    <t>Czujnik do SpO2, na palec,wielokrotnego użytku, kompatybilny z przedłużaczem SpO2 Nellcor/Drager do modułu MultiMed5.</t>
  </si>
  <si>
    <t>Przewód EKG 3-odprowadzeniowy 2-pinowy, kompatybilny z MultiMed 5 do kardiomonitorów Draeger, dł 1m.</t>
  </si>
  <si>
    <t>Zastawka wydechowa do Savina 300 jednorazowego użytku</t>
  </si>
  <si>
    <t>Zastawka wydechowa do Savina wielorazowego użytku</t>
  </si>
  <si>
    <t>Zastawka wydechowa do savina 300 wielokrotnego użytku.</t>
  </si>
  <si>
    <t>Nebulizator do Savina</t>
  </si>
  <si>
    <t>Mankiet 31-40cm/55cm Rozmiar L+</t>
  </si>
  <si>
    <t xml:space="preserve">Przedłużacz Spo2 do Nelcor z kablem 2m </t>
  </si>
  <si>
    <t>Kostka przeciwzakłóceniowa EKG ESU</t>
  </si>
  <si>
    <t>Kabel EKG 5 odprowadzeń, 2 piny</t>
  </si>
  <si>
    <t>Jednorazowe wkłady kompatybilne z ssakiem Vacu smart, 700ml z wkładką żelową i bez żelu do wyboru przy zakupie.</t>
  </si>
  <si>
    <t xml:space="preserve">op=25szt. </t>
  </si>
  <si>
    <t xml:space="preserve">Zbiornik na wydzielinę wielokrotnego użytku PSU 700ml </t>
  </si>
  <si>
    <t xml:space="preserve">Filtr p/bakteryjny do ssaków przy aparacie Primus </t>
  </si>
  <si>
    <t>Op=20 szt</t>
  </si>
  <si>
    <t xml:space="preserve">Czujnik spo2 do Vista 120 2,5m   </t>
  </si>
  <si>
    <t xml:space="preserve">Przewód przejściowy EKG do Vista 120 </t>
  </si>
  <si>
    <t>Kabel ekg 3 -odporadzeniowy Do Vista 120</t>
  </si>
  <si>
    <t xml:space="preserve">Kabel EkG 5-odpowadzeniowy do Vista 120 </t>
  </si>
  <si>
    <t xml:space="preserve">Dren NIPC do Vista 120 </t>
  </si>
  <si>
    <t>Mankiet 20,5-28cm do Vista 120</t>
  </si>
  <si>
    <t xml:space="preserve">Mankiet 27-35cm do Vista 120 </t>
  </si>
  <si>
    <t>Mankiet 34-43 cm do Vista 120</t>
  </si>
  <si>
    <t>Wapno sodowane 1,2 l</t>
  </si>
  <si>
    <t>Adapter typu click do wapna</t>
  </si>
  <si>
    <t>Uchwyt wielorazowy do lampy SOLA 700G16900 i SOLA 500G16900 do sterylizacji wielokrotnej.</t>
  </si>
  <si>
    <t>Kpl = 2 szt</t>
  </si>
  <si>
    <t>Zestaw oddechowy jednorazowego użytku; długość 1,8m; zawiera węże pomiaru przepływu i ciśnienia oraz czujnik przepływu i zastawkę oddechową; rura oddechowa wykonana z PE; złącza wykonane z PP i PVC; przestrzeń martwa &lt; 35mL, przeciekanie przy 60 mbar &lt; 50mL/min., Wdech. Przepływ nominalny przy 2 mbar wynosi 23L/min. Wydech. Przepływ nominalny przy 2 mbar wynosi 21L/min. Nie zawiera latexu, mikrobilogicznie czysty. Potwierdzona kompatybilność producenta aparatu Oxylog VE300 plus.</t>
  </si>
  <si>
    <t>Układ oddechowy jednorazowego użytku, zawiera podwójnie obrotowe kolanko, linię pomiarową, czujnik przepływu, wykonany z PE, nie zawiera latexu i DEHP, podatność &lt;13 mL/mbar, mikrobiologicznie czysty, dł. 3,0 m</t>
  </si>
  <si>
    <t>Przewód zasilania O2, złącze NIST, długość 3 m</t>
  </si>
  <si>
    <t>Przewód pośredni typu RD-SET do Masimo® SET Mcable, 3,6 m</t>
  </si>
  <si>
    <t>Czujnik typu Masimo® RD-SET DCI, dla dorosłych, wielokrotnego użytku</t>
  </si>
  <si>
    <t>Czujnik typu Masimo® RD-SET DC-IP, dla dzieci, wielokrotnego użytku</t>
  </si>
  <si>
    <t>Zadanie nr: 33 Pasy do unieruchamiania pacjentów</t>
  </si>
  <si>
    <t>2 opaski na nadgarstki + 4 zamki magnetyczne + 1 klucz magnetycznych  rozmiar M/L. 
Dostępne rozmiary  M (19-25 cm, szer. 8 cm), L (24-30 cm. Szer. 8 cm ) do wyboru przez zamawiającego</t>
  </si>
  <si>
    <t>kpl.</t>
  </si>
  <si>
    <t>1 pas na łóżko wraz z 2 pasami na kostki + 4 zamkami magnetycznymi + 1 klucz magnetyczny</t>
  </si>
  <si>
    <t xml:space="preserve">Oświadczam, że oferowany przedmiot zamówienia jest zgodny z opisem i spełnia wymagane parametry techniczne </t>
  </si>
  <si>
    <t>Zadanie nr: 34- Akcesoria do Neopuff</t>
  </si>
  <si>
    <t>Dren z zastawką do aparatu Neopuff</t>
  </si>
  <si>
    <t>Zadanie nr: 35 -Maty dekontaminacyjne</t>
  </si>
  <si>
    <t>Mata dekontaminacja 60 x115cm, niebieska. Opis produktu: Mata składająca się z 30 cienkich arkuszy lepnych wykonanych z folii pozbawionej metali ciężkich, substancja lepna na bazie akrylu, powłoka grzybobójcza hamująca rozwój bakterii na macie, w rogu maty małe numerowane etykietki umożliwiające łatwe usuwanie kolejnych warstw.</t>
  </si>
  <si>
    <t>1op = 30 arkuszy</t>
  </si>
  <si>
    <t>Zadanie nr:  36 – Stojaki na kroplówki</t>
  </si>
  <si>
    <t>Stojak do kroplówek z uchwytem na worek,z możliwością zawieszenia pompy infuzyjnej, na kółkach,obudowa podstawy zalana tworzywem sztucznym, na 5 kółkach min 2 z blokadą listwą zasilającą min 3 gniazda i przewodem minimum 3 metrów</t>
  </si>
  <si>
    <t>Stojak na kroplówki z podstawą pięcioramienną na kółkach</t>
  </si>
  <si>
    <t>Zadanie nr: 37 - Etykiety do sterylizacji</t>
  </si>
  <si>
    <t>Etykieta podwójnie samoprzylepna z miejscem na 6 pól. Kompatybilna z metkownicą trzyrzędową BLITZ</t>
  </si>
  <si>
    <t>Zadanie nr: 38 – System odsysania.</t>
  </si>
  <si>
    <t>Pojemniki wielorazowego użytku na wkłady workowe, wykonane z przeźroczystego tworzywa ze skala pomiarową, wyposażone w zintegrowany zaczep do mocowania oraz króciec obrotowy typu schodkowego do przyłączenia próżni
, pojemność 1000ml, przystosowane do zawieszenia na aparatach anestezjologicznych (wymagany spłaszczony kształt)</t>
  </si>
  <si>
    <t>Pojemniki wielorazowego użytku na wkłady workowe, wykonane z przeźroczystego tworzywa ze skala pomiarową, wyposażone w zintegrowany zaczep do mocowania oraz króciec obrotowy typu schodkowego do przyłączenia próżni pojemność 2000ml</t>
  </si>
  <si>
    <t>Pojemniki wielorazowego użytku na wkłady workowe, wykonane z przeźroczystego tworzywa ze skala pomiarową, wyposażone w zintegrowany zaczep do mocowania oraz króciec obrotowy typu schodkowego do przyłączenia próżni, pojemność 3000ml</t>
  </si>
  <si>
    <t>Wymienne zapasowe przyłącza do próżni do mocowania na pojemnikach wielorazowych</t>
  </si>
  <si>
    <t>Zestaw:  wkład workowy 1000ml z drenem 180cm z końcówkami żeńską i męską do podłączenia cewników, zapakowany razem w 1 opakowanie</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</si>
  <si>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2000 ml</t>
  </si>
  <si>
    <t>Wkłady workowe jednorazowego użytku, 
z trwale dołączoną pokrywą,  z zastawką zapobiegającą wypływowi wydzieliny do źródła próżni, dużym otworem do pobierania próbek,  posiadające w pokrywie tylko jeden króciec łączący (wymagany króciec obrotowy typu schodkowego) , pojemność 3000 ml</t>
  </si>
  <si>
    <t>Uchwyt uniwersalny sprężynowy  do mocowania pojemników na szynie wąskiej</t>
  </si>
  <si>
    <t>Uchwyt z obejmą do mocowania pojemników na aparatach anestezjologicznych</t>
  </si>
  <si>
    <t>Mata absorpcyjna na rozlane wydzieliny na bloku operacyjnym rozmiar120 x 60cm, wchłaniająca ok. 6 litrów płynów, zawierająca preparat żelujący w osłonie z włóknistej tkaniny</t>
  </si>
  <si>
    <t>Wózek na kółkach do montowania zestawu wkładów wielorazowych</t>
  </si>
  <si>
    <t>Filtr hydrofobowy do ssaka</t>
  </si>
  <si>
    <t>Zestaw do drenażu opłucnej dwu-butlowy z portem dla dorosłych z butlą na wydzielinę o pojemności
minimum 3000 ml oraz butlę do regulacji siły ssania za pomocą słupa wody</t>
  </si>
  <si>
    <t>Zadanie nr: 39– Akcesoria do HFNC</t>
  </si>
  <si>
    <t>Maska do terapii tlenowej HFNC (high flow nasal
cannula), wykonana z przezroczystego, nietoksycznego
PCV, nie zawierająca lateksu posiadająca regulowaną
blaszkę na nos oraz gumkę mocującą, wyposażona w
dren o długości w zakresie 30-40 cm. Uniwersalna
maska kompatybilna z układami oddechowymi
aparatów do terapii HFNC.
Produkt zalecany do użytku przez 14 dni pediatryczne -
XS, S, M do wyboru przy zakupie.</t>
  </si>
  <si>
    <t>Maska do terapii tlenowej HFNC (high flow nasal
cannula), wykonana z przezroczystego, nietoksycznego
PCV, nie zawierająca lateksu posiadająca regulowaną
blaszkę na nos oraz gumkę mocującą, wyposażona w
dren o długości w zakresie 30-40 cm. Uniwersalna
maska kompatybilna z układami oddechowymi
aparatów do terapii HFNC.
Produkt zalecany do użytku przez 14 dni dla dorosłych
M, L, XL do wyboru przy zakupie.</t>
  </si>
  <si>
    <t>Kaniula donosowa niemowlęca i dziecięca, do terapii tlenowej wysokim przepływem, przystosowana do współpracy z podgrzewanymi układami oddechowymi , przewód kaniuli (uzbrojony) odporny na zagniatanie, mocowanie kaniuli do dziecka za  pomocą przylepców hydrokoloidowych. Połączenie kaniuli z mocowaniem za pomocą „Rzep Podkładki” umożliwiającej wielokrotne zdejmowanie i regulację położenia kaniuli. Konstrukcja kaniuli zapewnia dopływ dwóch niezależnych strumieni gazowych, w konsekwencji nie popadających w turbulencję przy ujściu. Maksymalny przepływ gazu:
20L/min lub 25L/min do wyboru zamawiającego.
Kaniula donosowa dla dzieci do terapii tlenowej wysokim przepływem, przystosowana do współpracy z podgrzewanymi układami oddechowym waga pacjenta                                                                            12-22kg oraz niemowlęca waga pacjenta: 3 – 8 kg.                                                                             Kaniule nosowe o średnicy 2,9 mm i 3,2 mm</t>
  </si>
  <si>
    <t>Adapter do połączenia masek do terapii tlenowej HFNC
kompatybilny z pozycją 1 i 2 i układami do aparatów F&amp;P</t>
  </si>
  <si>
    <t>Zadanie nr: 40 - Akcesoria do histeroskopii i laparoskopii</t>
  </si>
  <si>
    <t>Uszczelka do laparoskopu 50x5</t>
  </si>
  <si>
    <t>Uszczelka do laparoskopu 60x12</t>
  </si>
  <si>
    <t>Uszczelka do laparoskopu 60x10</t>
  </si>
  <si>
    <t>Uszczelka do laparoskopu 50x4</t>
  </si>
  <si>
    <t>Uszczelka walcowata do płaszcza histeroskopu 0,8 mm</t>
  </si>
  <si>
    <t>Zatyczka gumowa do przyłącza luer-lock op=10szt</t>
  </si>
  <si>
    <t>Dren insuflacyjny, do pokryw słoja.</t>
  </si>
  <si>
    <t>Przyłącze typu Luer-Lock, męskie nasuwane na dren</t>
  </si>
  <si>
    <t>Filtr gazu do pomp ssąco-płuczących f-my Karl Storz, niesterylny.</t>
  </si>
  <si>
    <t>op.10szt.</t>
  </si>
  <si>
    <t>Igła Verresa wielorazowa z przyłączem luer 15cm</t>
  </si>
  <si>
    <t xml:space="preserve">Kaniula zatokowa typu v.EICKEN-CASTELNUOVO, z LUER-Lock, giętka, kształt S, śr. zew. 2,5 mm, dł. 12,5 cm </t>
  </si>
  <si>
    <t>Kaniula zatokowa typu v.EICKEN, z LUER-Lock, długo zakrzywiona, śr. zew. 4 mm, dł. 15 cm</t>
  </si>
  <si>
    <t>Płaszcz ssąco-płuczący 0° do urządzenia CLEARVISION, owal 4,8x6 mm, dł. rob. 14 cm, do zast. z optyką.</t>
  </si>
  <si>
    <t>Tubus zewnetrzny do klipsownicy</t>
  </si>
  <si>
    <t>Kleszcze nosowe tnące, bransze 45 stopni do góry, kształt typu Blakesley, szer. 2,5mm, dł 11 cm</t>
  </si>
  <si>
    <t>Uchwyt do zastosowania z instrumentami do mikrochirurgii krtani</t>
  </si>
  <si>
    <t>Uchwyt metalowy z zapinką do klipsownicy</t>
  </si>
  <si>
    <t>Nóż do mikrochirurgii krtani, sierpowaty, ostro zakończony, dł. robocza 23cm</t>
  </si>
  <si>
    <t>Mikrokleszcze, proste, bransze miseczkowate 1mm, dł. robocza 20cm</t>
  </si>
  <si>
    <t>Kleszcze miniaturowe typu Kleinsasser, bransze proste, miseczkowate śr. 1mm, dł. robocza 23cm</t>
  </si>
  <si>
    <t>Rurka ssąca typu Ferguson, uchwyt z otworem, z luer, z mandrynem 9Fr., dł. robocza 11 cm</t>
  </si>
  <si>
    <t>Płyn do optyki przeciw zaparowywaniu 30ml</t>
  </si>
  <si>
    <t>Tubus Click line izolowany z przył. Luer Lock śr. 5mm dł. 36cm (płaszcz zewnętrzny)</t>
  </si>
  <si>
    <t>Olej do intrumentów chirurgicznych, butelka 50 ml</t>
  </si>
  <si>
    <t>Spray uniwersalny do narzędzi ,bez dyfuzora 500ml</t>
  </si>
  <si>
    <t>Dyfuzor do sprayu do narzędzi.</t>
  </si>
  <si>
    <t>Przewód w. cz., monopolarny, wtyk 5mm, dł. 300 cm, do zastosowania z diatermią chirurgiczną Autocon firmy Karl Storz</t>
  </si>
  <si>
    <t>Przewód w. cz., bipolarny, dł. 300 cm, do zastosowania z diatermią chirurgiczną Autocon firmy Karl Storz</t>
  </si>
  <si>
    <t>Światłowód, śr. 4,8 mm, dł. 300 cm</t>
  </si>
  <si>
    <t>Światłowód, śr. 3,5 mm, dł. 230 cm</t>
  </si>
  <si>
    <t xml:space="preserve">Światłowód sztywny oświetlenia dystalnego 14cm </t>
  </si>
  <si>
    <t>Dren jednorazowy do FESS do pompy Clear Vision II sterylny</t>
  </si>
  <si>
    <t>Elektroda haczykowa, monopolarna, śr. 5 mm, dł. rob. 36 cm</t>
  </si>
  <si>
    <t>Wkład nożyczek ClickLine METZENBAUM; ostrza zakrzyw., dł. 12 mm, 2 ruchome; śr. 5 mm, dł. rob. 36 cm</t>
  </si>
  <si>
    <t>Wkład roboczy klipsownicy z klipsami tytanowymi śr-dużymi typu Pilling Weck</t>
  </si>
  <si>
    <t>Redukcja 11 / 5 mm, nasadka na trokar</t>
  </si>
  <si>
    <t>Zawór wielofunkcyjny, do trokara o śr.
11 mm</t>
  </si>
  <si>
    <t>Redukcja podwójna 13/10, 13,5/10, 13/5 i 13,5/5 mm, nasadka na troka</t>
  </si>
  <si>
    <t xml:space="preserve">Złączki do drenów silikonowych do odsysania, do przyłączania do pokrywy słoja </t>
  </si>
  <si>
    <t xml:space="preserve">Zawór wielofunkcyjny, do trokara ośr 11 mm </t>
  </si>
  <si>
    <t>Płaszcz histeroskopowy wew.
BETTOCCHI lub równoważny, rozm. 4,3 mm, kanał inst.
5 Fr., do zastosowania z płaszczem 26153BO</t>
  </si>
  <si>
    <t>Płaszcz histeroskopowy zew.
BETTOCCHI lub równoważny, rozm. 5 mm, do zastosowania  z
płaszczem 26153BIK</t>
  </si>
  <si>
    <t>Rack na 14 instrumentów o śr. 2,5 - 10 mm, z tacą drucianą 39502V i 39502X, wym. 480 x 250 x 125 mm</t>
  </si>
  <si>
    <t xml:space="preserve">Trokar laparoskopowy kompletny wielorazowy,rozbieralny o składzie: gładka kaniula trokara o śr. 13,5mm i dł roboczej 11,5cm ze skośnym końcem dystalnym, ze żłączem luer-lock z rozbieralnym kranikiem do podłączenia isuflacji, zaworu trokara Z uszczelką zewnętrzną typu kapturek oraz klapą otwieraną pod naporem instrumentu i ręcznie przy pomocy dedykowanej bocznej dźwigni, gwóźdź ostry , piramidalny, </t>
  </si>
  <si>
    <t>Kpl.</t>
  </si>
  <si>
    <t xml:space="preserve">Trokar laparoskopowy kompletny wielorazowy,rozbieralny o składzie: gładka kaniula trokara o śr. 11cm i dł roboczej 10,5cm ze skośnym końcem dystalnym, ze żłączem luer-lock z rozbieralnym kranikiem do podłączenia isuflacji, zaworu trokara Z uszczelką zewnętrzną typu kapturek oraz klapą otwieraną pod naporem instrumentu i ręcznie przy pomocy dedykowanej bocznej dźwigni, gwóźdź ostry , piramidalny, </t>
  </si>
  <si>
    <t>Kleszcze chwytająco-biopsyjne,
półsztywne, obie bransze ruchome, 5
Fr., dł. 34 cm</t>
  </si>
  <si>
    <t>Nożyczki tępo zakończone, półsztywne,
jedno ostrze ruchome, 5 Fr., dł. 34 cm</t>
  </si>
  <si>
    <t>Środek do czyszczenia soczewek i
powierzchni optycznych endoskopów,
tubka 5 g</t>
  </si>
  <si>
    <t>Uchwyt ClickLine, plastikowy, bez
zapinki, monopolarny, rozszerzone
pierścienie na palce</t>
  </si>
  <si>
    <t>Optyka typu Hopkinslub równoważna 15 stopni, śr 4 mm, dł 17-18 cm, okular skośny, autoklawowalna</t>
  </si>
  <si>
    <t>Optyka typu Hopkins lub równoważne 0 stopni, śr 4 mm, dł 17-18 cm, okular skośny, autoklawowalna</t>
  </si>
  <si>
    <t>Pojemnik, kosz do sterylizacji optyk z poz 51, 52</t>
  </si>
  <si>
    <t>Zadanie nr: 41- Punkcje</t>
  </si>
  <si>
    <t>Zestaw do punkcji opłucnej 3-igłowy typu Toraset</t>
  </si>
  <si>
    <t>Igła do punkcji z talerza biodrowego 1,8 x 45 mm 15G</t>
  </si>
  <si>
    <t>Igła do trepanobiopsji 8G x 100mm z elementem wycinającym</t>
  </si>
  <si>
    <t xml:space="preserve">Zestaw z igłą do trepanobiopsji 8G x 100mm. Igła do trepanobiopsji - wersja z zewnętrzną kaniulą ekstrakcyjną, wygodny, ergonomiczny uchwyt typu „młotek”,piramidalnie zakończony mandryn, zewnętrzny element wycinający w pełni diagnostyczny, nieuszkodzony bioptat, w uchwycie kaniuli gniazdo typu Luer-Lock, wypychacz bioptatu, zatyczka, prowadnica.
</t>
  </si>
  <si>
    <t>Zadanie nr: 42 – Koszule dla pacjentów</t>
  </si>
  <si>
    <t>Jednostka</t>
  </si>
  <si>
    <t>Koszula wykonana z tkaniny bawełniano-poliestrowej min 45% bawełny, białej, bądź z nadrukiem, o gramaturze 130-140g/m2. Kroje: koszula pacjenta rozcięta z tyłu po całości, wiązana na troki, z zakładką umożliwiającą osłoniecie pacjenta w miejscu rozcięciaq, rekaw krótki; Koszula pacjenta rozcietqa z tyłu po całości, wiązana na troki, z zakładką osłoniecie pacjenta w miejscu rozciecia, krótki rękaw z napami; koszula połozniza z rozcieciem z przodu, wiązanym na dwie pary troków, Rozmiary M/L, XL/XXL.  Rozmiary i rodzaj koszuli do wyboru przy zakupie.</t>
  </si>
  <si>
    <t>Zadanie nr: 43 – Pieluchy dla dorosłych</t>
  </si>
  <si>
    <t>L.p.</t>
  </si>
  <si>
    <t>Przedmiot zamówienia</t>
  </si>
  <si>
    <t>Jm</t>
  </si>
  <si>
    <t>Ilość opakowań</t>
  </si>
  <si>
    <t>Cena jednostkowa netto za opak.</t>
  </si>
  <si>
    <t>Cena jednostkowa brutto za opak.</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</si>
  <si>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XL
(obwód 130-170 cm), chłonność nie mniej niż  2600g</t>
  </si>
  <si>
    <t>op. a30 szt.</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</si>
  <si>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L
(obwód 100-150 lub 110-150 cm), chłonność nie mniej niż  2200g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</si>
  <si>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"dzienne" rozmiar M
(obwód 75-110 cm), chłonność nie mniej niż 2000g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</si>
  <si>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L (obwód 100-150 lub 110-150 cm), chłonność nie mniej niż  2800g</t>
  </si>
  <si>
    <t>Pieluchomajtki oddychające na całej powierzchni, nie zawierające lateksu, posiadające dwa elastyczne ściągacze taliowe, podwójny wkład chłonny z superabsorbentem, podwójne przylepcorzepy umożliwiające wielokrotne zapinanie i odpinanie, hydrofobowe falbanki boczne o zwiększonej chłonności "nocne" rozmiar M (obwód 75-110 cm), chłonność nie mniej niż 2600g</t>
  </si>
  <si>
    <t xml:space="preserve">Majtki chłonne  przeznaczone dla osób ze średnim i ciężkim nietrzymaniem moczu. Warstwy wierzchnia i spodnia wykonane z miękkich włóknin. Wkład chłonny z pulpy celulozowej  z superabsorbentem. Warstwa rozprowadzająca (EDS). Ochronę przed wyciekami zapewniają osłonki boczne wzdłuż wkładu chłonnego oraz falbanki z przędzą elastyczną w obszarze pachwinowym. Indykator wilgotności – nadruk tuszem rozmywający się pod wpływem kontaktu  z cieczą. Warstwa zewnętrzna paroprzepuszczalna na całej powierzchni. Tasiemka do zawijania zużytego wyrobu umieszczona w tylnej części. Chłonność min.1400g, obwód 80-110cm, </t>
  </si>
  <si>
    <t xml:space="preserve">Majtki chłonne  przeznaczone dla osób ze średnim i ciężkim nietrzymaniem moczu. Warstwy wierzchnia i spodnia wykonane z miękkich włóknin. Wkład chłonny z pulpy celulozowej  z superabsorbentem. Warstwa rozprowadzająca (EDS). Ochronę przed wyciekami zapewniają osłonki boczne wzdłuż wkładu chłonnego oraz falbanki z przędzą elastyczną w obszarze pachwinowym. Indykator wilgotności – nadruk tuszem rozmywający się pod wpływem kontaktu  z cieczą. Warstwa zewnętrzna paroprzepuszczalna na całej powierzchni. Tasiemka do zawijania zużytego wyrobu umieszczona w tylnej części. Chłonność min.1600g, obwód 100-135cm, </t>
  </si>
  <si>
    <t>Pielucha anatomiczna w rozmiarze 28-35x50-64cm  chłonności 1100-1200 gram lub mililitrów</t>
  </si>
  <si>
    <t>Podkład chłonny 90x60 cm</t>
  </si>
  <si>
    <t>op= 30szt.</t>
  </si>
  <si>
    <t>Zadanie nr: 44 Elektrody do Tensa</t>
  </si>
  <si>
    <t>Elektrody wielorazowe do elektrostymulatora kompratybilne z urządzeniem Mamatens My Time TENS Care.</t>
  </si>
  <si>
    <t>Kpl  4 szt</t>
  </si>
  <si>
    <t>Zadanie nr: 45 - Pojemniki HDPE.</t>
  </si>
  <si>
    <t>Pojemnik HDPE lub PP pojemność 120ml  śr pojemnika  58x69mm</t>
  </si>
  <si>
    <t>Pojemnik HDPE lub PP pojemność 200ml  śr pojemnika 60x79mm</t>
  </si>
  <si>
    <t>Pojemnik HDPE lub PP pojemność 520ml śr pojemnika 94x117mm</t>
  </si>
  <si>
    <t>Pojemnik HDPE lub PP pojemność 1200ml  śr pojemnika  132x127mm</t>
  </si>
  <si>
    <t>Pojemnik HDPE lub PP pojemność 2300ml średnica wlotu 88mm śr pojemnika  174x132mm</t>
  </si>
  <si>
    <t>Pojemnik z polipropylenu do transportu i przechowywania materiałów tkankowych Pojemność 3400ml wymiar minimalny: 202x156mm</t>
  </si>
  <si>
    <t>Pojemnik z polipropylenu do transportu i przechowywania materiałów tkankowych. Pojemność  5600ml wymiar minimalny: 224x174mm</t>
  </si>
  <si>
    <t>Pojemnik z polipropylenu do transportu i przechowywania materiałów tkankowych. Pojemność 10600ml wymiar minimalny: 289x226mm</t>
  </si>
  <si>
    <t>Zadanie nr: 46 – Igła z kulką</t>
  </si>
  <si>
    <t>Jałowe, jednorazowe narzędzie chirurgiczne wykonane z austenitycznej stali nierdzewnej o wymiarach, 18G(1,2x81mm) z końcówką luer,</t>
  </si>
  <si>
    <t>op.=25szt</t>
  </si>
  <si>
    <t>Zadanie nr: 47 - Pojemniki na odpady</t>
  </si>
  <si>
    <t>Pojemnik na igły pojemność 0,7 litra</t>
  </si>
  <si>
    <t>Pojemnik na igły pojemność 2,0 litry, wysokość min. 220mm,</t>
  </si>
  <si>
    <t>Pojemnik na igły pojemność 1,0-1,4 litra 120mm</t>
  </si>
  <si>
    <t>Pojemnik na igły pojemność 5 litrów z rączką</t>
  </si>
  <si>
    <t>Pojemnik na odpady medyczne pojemność 10 litrów z rączką</t>
  </si>
  <si>
    <t>Pojemnik na odpady medyczne pojemność 20-25 litrów z rączką</t>
  </si>
  <si>
    <t>Zadanie nr: 48 - Kaniule teflonowe i przyrządy</t>
  </si>
  <si>
    <t>Kaniula dożylna  0,7 24G dł. 19mm przepływ 23ml/min. Ze skrzydełkami. Wykonana z teflonu.</t>
  </si>
  <si>
    <t>Kaniula dożylna 22 G (0,8-0,9) dł. 25 mm z portem, z teflonu, ze skrzydełkami. Do wkłuć dożylnych.</t>
  </si>
  <si>
    <t>Kaniula dożylna 20 G (0,8-1,1) dł. 32 mm z portem, z teflonu, ze skrzydełkami. Do wkłuć dożylnych.</t>
  </si>
  <si>
    <t>Kaniula dożylna 18 G (0,9-1,3) dł. 32 mm z portem, z teflonu, ze skrzydełkami. Do wkłuć dożylnych.</t>
  </si>
  <si>
    <t>Przyrząd do pomiaru ośrodkowego ciśnienia żylnego</t>
  </si>
  <si>
    <t>Przyrząd do szybkiego przetaczana krwi</t>
  </si>
  <si>
    <t>Przyrząd do transfuzji komora kropl. o poj. 18 ml wolna od PCV,dren wolny od ftalanów z filtrem o śr. oczek 200 m/mikr.Długość przyrządu 150 cm</t>
  </si>
  <si>
    <t>Przedłużacz do pomp inf. 150 cm</t>
  </si>
  <si>
    <t>Przedłużacz do pomp inf. 120 cm</t>
  </si>
  <si>
    <t>Przedłużacz do pomp inf. 150 cm, bursztynowy,</t>
  </si>
  <si>
    <t>Łącznik kolec – luerlock</t>
  </si>
  <si>
    <t>Kaniula bezpieczna dożylna w systemie zamkniętym z  fabrycznie zintegrowanym drenem zakończonym podwójnym rozgałęzieniem (jedno zakończone przeźroczystym neutralnym zaworem dostępu naczyniowego z przeźroczystą silikonową  membraną zakończoną równo z konektorem, drugie zakończone koncówką luer-lock z korkiem z filterm hydrofobowym i nasadką luer) osłonka igły chroniąca przed zakłuciem, cewnik wykonany z PUR, min. 3 pasków radiocieniujących, okienko kontrolne na ostrzu igły umożliwiające pojawienie się krwi pomiędzy igłą a cewnikiem - potwierdzający wejście do naczynia podczas kaniulacji, sylikonowe zdejmowalne skrzydełka,rozmiary: 24G, 22G, 20G, 18G - wg potrzeb Zamawiającego, opakowanie sztywne zapobiegające utracie jałowości. System bezftalanowy.
Rozmiar: 
24G (0,7x19mm przepływ 18ml/min), 
Kaniule w każdej pozycji jednego producenta</t>
  </si>
  <si>
    <t>Kaniula bezpieczna dożylna w systemie zamkniętym z  fabrycznie zintegrowanym drenem zakończonym podwójnym rozgałęzieniem (jedno zakończone przeźroczystym neutralnym zaworem dostępu naczyniowego z przeźroczystą silikonową  membraną zakończoną równo z konektorem, drugie zakończone koncówką luer-lock z korkiem z filterm hydrofobowym i nasadką luer) osłonka igły chroniąca przed zakłuciem, cewnik wykonany z PUR, min. 3 pasków radiocieniujących, okienko kontrolne na ostrzu igły umożliwiające pojawienie się krwi pomiędzy igłą a cewnikiem - potwierdzający wejście do naczynia podczas kaniulacji, sylikonowe zdejmowalne skrzydełka,rozmiary: 24G, 22G, 20G, 18G - wg potrzeb Zamawiającego, opakowanie sztywne zapobiegające utracie jałowości. System bezftalanowy.
Rozmiar: 
22G (0,9x25mm przepływ 33ml/min), 
Kaniule w każdej pozycji jednego producenta</t>
  </si>
  <si>
    <t>Kaniula bezpieczna dożylna w systemie zamkniętym z  fabrycznie zintegrowanym drenem zakończonym podwójnym rozgałęzieniem (jedno zakończone przeźroczystym neutralnym zaworem dostępu naczyniowego z przeźroczystą silikonową  membraną zakończoną równo z konektorem, drugie zakończone koncówką luer-lock z korkiem z filterm hydrofobowym i nasadką luer) osłonka igły chroniąca przed zakłuciem, cewnik wykonany z PUR, min. 3 pasków radiocieniujących, okienko kontrolne na ostrzu igły umożliwiające pojawienie się krwi pomiędzy igłą a cewnikiem - potwierdzający wejście do naczynia podczas kaniulacji, sylikonowe zdejmowalne skrzydełka,rozmiary: 24G, 22G, 20G, 18G - wg potrzeb Zamawiającego, opakowanie sztywne zapobiegające utracie jałowości. System bezftalanowy.
Rozmiar: 
20G (1,1x32mm przepływ 58ml/min), 
Kaniule w każdej pozycji jednego producenta</t>
  </si>
  <si>
    <t>Kaniula bezpieczna dożylna w systemie zamkniętym z  fabrycznie zintegrowanym drenem zakończonym podwójnym rozgałęzieniem (jedno zakończone przeźroczystym neutralnym zaworem dostępu naczyniowego z przeźroczystą silikonową  membraną zakończoną równo z konektorem, drugie zakończone koncówką luer-lock z korkiem z filterm hydrofobowym i nasadką luer) osłonka igły chroniąca przed zakłuciem, cewnik wykonany z PUR, min. 3 pasków radiocieniujących, okienko kontrolne na ostrzu igły umożliwiające pojawienie się krwi pomiędzy igłą a cewnikiem - potwierdzający wejście do naczynia podczas kaniulacji, sylikonowe zdejmowalne skrzydełka,rozmiary: 24G, 22G, 20G, 18G - wg potrzeb Zamawiającego, opakowanie sztywne zapobiegające utracie jałowości. System bezftalanowy.
Rozmiar: 
18G (1,3x32mm przepływ 84ml/min).
Kaniule w każdej pozycji jednego producenta</t>
  </si>
  <si>
    <t>Aparat do szybkiego przygotowania kroplówki i bezpiecznej infuzji – przeźroczysty mocny kolec o powierzchni satynowanej uniemożliwiającej wysuwanie się z butelki (zgodny z normą ISO) ze zintegrowanym filtrem powietrza o skuteczności VFE i BFE min. 99,99%,  samozamykającym się korkiem, długa komora kroplowa podzielona pierścieniem na dwie części, górna część twarda, dolna część komory kroplowej elastyczna w celu łatwego ustawienia płynu, precyzyjny zacisk rolkowy z miejscem na kolec igły biorczej  oraz miejscem do podwieszenia drenu, filtr hydrofobowy na końcu drenu zabezpieczający przed wyciekiem płynu z drenu podczas jego wypełniania, filtr hydrofilny w komorze kroplowej zabezpieczający przed dostaniem się powietrza do drenu, łącznik obrotowy na końcu drenu, dren o długości min. 180 cm, opaska stabilizująca przyrząd w opakowaniu. Możliwość pracy z ciśnieniem do 2 barów. Nie zawiera lateksu i ftalanów, niepirogenny. Kroplomierz bez zawartości PVC. Opakowanie papier-folia.</t>
  </si>
  <si>
    <t>Aparat do szybkiego przygotowania kroplówki i bezpiecznej infuzji z portem bezigłowym– przeźroczysty mocny kolec o powierzchni satynowanej uniemożliwiającej wysuwanie się z butelki (zgodny z normą ISO) ze zintegrowanym filtrem powietrza o skuteczności VFE i BFE min. 99,99%, przeciwbakteryjnym, samozamykającym się korkiem, dolna część komory kroplowej elastyczna w celu łatwego ustawienia płynu, precyzyjny zacisk rolkowy z miejscem na kolec komory kroplowej  oraz miejscem do podwieszenia drenu, filtr hydrofobowy 15 µm na końcu drenu zabezpieczajacy przed wyciekiem płynu z drenu podczas jego wypełnania, filtr hydrofilny w komorze kroplowej zabezpieczający przed dostaniem się powietrza do drenu. Dren o długości min. 180 cm z dodatkowym portem bezigłowym do podawania leków. Opaska stabilizujaca zabezpiecza aparat przed przypadkowym zainfekowaniem. Aparat nie zawiera lateksu i ftalanów i jest niepirogenny. Opakowanie papier-folia.</t>
  </si>
  <si>
    <t>Zadanie nr: 49 - Żarówki</t>
  </si>
  <si>
    <t>Żarówki typ EFR, trzonek GZ6,35, W150, V15, średnica 50, odbłyśnik tak</t>
  </si>
  <si>
    <t>zarówki do l. oper., trzonek G6,35, W150,  V24, odbłyśnik nie</t>
  </si>
  <si>
    <t>Żarówki do l. oper., trzonek G6,35, W120, V24, odbłyśnik nie</t>
  </si>
  <si>
    <t>oprawka ceramiczna do lamp Martin ML 501/701 do żarówek z pozycji :2,3</t>
  </si>
  <si>
    <t>Zadanie nr: 50 - Akcesoria do respiratora Bennet</t>
  </si>
  <si>
    <t>Wydechowy filtr jednorazowego użytku zintegrowany z pojemnikiem na skropliny, jednopacjentowy, kompatybilny z respiratorem Puritan Bennet 980</t>
  </si>
  <si>
    <t>op=12szt.</t>
  </si>
  <si>
    <t>Wdechowy filtr jednorazowego użytku  kompatybilny z respiratorem Puritan Bennet 980</t>
  </si>
  <si>
    <t>Filtr p/bakteryjny wdechowy kompatybilny z respiratorem Bennet 980</t>
  </si>
  <si>
    <t>1szt.</t>
  </si>
  <si>
    <t>Filtr p/bakteryjny wydechowy kompatybilny z respiratorem Bennet</t>
  </si>
  <si>
    <t xml:space="preserve">Wdechowy filtr bakteryjny do Puritan Bennett™980 , wielorazowego użytku (Re/Flex™ 22 mm) </t>
  </si>
  <si>
    <t xml:space="preserve">Filtr wydechowy do Puritan Bennett™980  dla dzieci i dorosłych, wielorazowego użytku </t>
  </si>
  <si>
    <t xml:space="preserve">Zbiornik na skropliny do Puritan Bennett™980 </t>
  </si>
  <si>
    <t xml:space="preserve">Jednorazowe czujniki CO2 do respiratora Bennett 980 </t>
  </si>
  <si>
    <t>Zatyczka zbiornika na skropliny do respiratora Puritan Bennet 980</t>
  </si>
  <si>
    <t>Uszczelka do pojemnika na skropliny do filtra wydechowego wielorazowego wydechowego do respiratora Puritan Bennet 980</t>
  </si>
  <si>
    <t>Zadanie 51- System zbiórki kału.</t>
  </si>
  <si>
    <t>Jednorazowy system do kontrolowanej zbiórki luźnego stolca wyposażony w: 
silikonowy rękaw o długości 167 cm z wbudowaną w strukturę silikonu na całej długości substancją neutralizującą nieprzyjemne zapachy; balonik retencyjny z niebieską kieszonką dla umieszczenia palca wiodącego; port do napełniania balonika retencyjnego z sygnalizatorem, który wypełnia się, gdy balonik osiągnie wielkość optymalną dla pacjenta oraz port do irygacji umożliwiający także doodbytnicze podanie leków, z klamrą zamykającą światło drenu w celu utrzymania leku w miejscu podania. System zawiera port do pobierania próbek stolca, pasek koralikowy do podwieszania kompatybilny z ramami łóżek szpitalnych i z miejscem na opis.
System przebadany klinicznie (ocena bezpieczeństwa stosowania systemu do 29 dni), czas utrzymania systemu do 29 dni, biologicznie czysty. W zestawie 3 worki do zbiórki stolca, o pojemności 1000 ml, z zastawką zabezpieczającą przed wylaniem zawartości skalowane co 25 ml oraz z filtrem węglowym. W sklad zestawu wchodzi 1 system i 3 worki po 1000ml.</t>
  </si>
  <si>
    <t>Kompatybilne z zestawem worki do zbiórki stolca o pojemności 1000ml nieprzezroczyste, z okienkiem podglądu, skalowane co 25ml, w tym numerycznie co 100ml, z filtrem węglowym, zastawką zabezpieczającą przed wylaniem zawartości, biologicznie czyste.</t>
  </si>
  <si>
    <t>Op=10 sztuk</t>
  </si>
  <si>
    <t>Zadanie nr: 52 – Narzędzia</t>
  </si>
  <si>
    <r>
      <rPr>
        <sz val="10"/>
        <color rgb="FF000000"/>
        <rFont val="Arial"/>
        <family val="2"/>
        <charset val="238"/>
      </rPr>
      <t>Kontener do sterylizacji pracujący w systemie otwartym (bezfiltrowy) o wymiarach</t>
    </r>
    <r>
      <rPr>
        <b/>
        <sz val="10"/>
        <rFont val="Arial"/>
        <family val="2"/>
        <charset val="238"/>
      </rPr>
      <t>290x290x220</t>
    </r>
    <r>
      <rPr>
        <sz val="10"/>
        <rFont val="Arial"/>
        <family val="2"/>
        <charset val="238"/>
      </rPr>
      <t>mm</t>
    </r>
    <r>
      <rPr>
        <sz val="10"/>
        <color rgb="FF000000"/>
        <rFont val="Arial"/>
        <family val="2"/>
        <charset val="238"/>
      </rPr>
      <t xml:space="preserve">+/-5mm,kontener posiadający system automatycznego plombowania(niewymagający stosowania plomb jednorazowego uzytku). Pojemnik składający się z wanny i pokrywy. Wanna kontenera wykonana w technologii bezszwowej z jednego kawałka aluminium, z anodyzowana powierzchnią, posiadająca po obu stronach wskażniik sterylizacji, uchwyty do przenoszenia oraz po dwa miejsca na tabliczki opisowe. Pokrywa wykonana z anodyzowanego, litego aluminium z jednym zintegrowanym labiryntowym dyskiem bariery mikrobiologicznej, wyposażona w zewnetrzny wskażnik bariery mikrobiologicznej. Pokrywy kolorowe do wyboru przez </t>
    </r>
    <r>
      <rPr>
        <i/>
        <sz val="10"/>
        <color rgb="FF000000"/>
        <rFont val="Arial"/>
        <family val="2"/>
        <charset val="238"/>
      </rPr>
      <t xml:space="preserve"> Zamawaiającego z min. 5 kolorów</t>
    </r>
    <r>
      <rPr>
        <sz val="10"/>
        <color rgb="FF000000"/>
        <rFont val="Arial"/>
        <family val="2"/>
        <charset val="238"/>
      </rPr>
      <t>/. Bariera mikrobiologiczna z nieograniczoną liczba sterylizacji.Montaż/demontaż bariery bez użycia narzędzi przypomocy jednej ręki. Na pokrywie, wannie i filtrze numer seryjny, nazwa producenta, znak CE i numer katalogowy. Kontener wyposażony w : kosz wykonany ze stali nierdzewnej wyposażony w uchwyty do wyjmowania z wanny rozmiar 240x251x94mm +/- 5mm, mata silikonowa typu „jeżyk” 234x244 +/-5mm</t>
    </r>
  </si>
  <si>
    <t>kpl</t>
  </si>
  <si>
    <r>
      <rPr>
        <sz val="10"/>
        <color rgb="FF000000"/>
        <rFont val="Arial"/>
        <family val="2"/>
        <charset val="238"/>
      </rPr>
      <t>Kontener do sterylizacji pracujący w systemie otwartym (bezfiltrowy) o wymiarach</t>
    </r>
    <r>
      <rPr>
        <b/>
        <sz val="10"/>
        <rFont val="Arial"/>
        <family val="2"/>
        <charset val="238"/>
      </rPr>
      <t>290x290x135</t>
    </r>
    <r>
      <rPr>
        <sz val="10"/>
        <rFont val="Arial"/>
        <family val="2"/>
        <charset val="238"/>
      </rPr>
      <t>mm</t>
    </r>
    <r>
      <rPr>
        <sz val="10"/>
        <color rgb="FF000000"/>
        <rFont val="Arial"/>
        <family val="2"/>
        <charset val="238"/>
      </rPr>
      <t xml:space="preserve">+/-5mm,kontener posiadający system automatycznego plombowania(niewymagający stosowania plomb jednorazowego uzytku). Pojemnik składający się z wanny i pokrywy. Wanna kontenera wykonana w technologii bezszwowej z jednego kawałka aluminium, z anodyzowana powierzchnią, posiadająca po obu stronach wskażniik sterylizacji, uchwyty do przenoszenia oraz po dwa miejsca na tabliczki opisowe. Pokrywa wykonana z anodyzowanego, litego aluminium z jednym zintegrowanym labiryntowym dyskiem bariery mikrobiologicznej, wyposażona w zewnetrzny wskażnik bariery mikrobiologicznej. Pokrywy kolorowe do wyboru przez </t>
    </r>
    <r>
      <rPr>
        <i/>
        <sz val="10"/>
        <color rgb="FF000000"/>
        <rFont val="Arial"/>
        <family val="2"/>
        <charset val="238"/>
      </rPr>
      <t xml:space="preserve"> Zamawaiającego z min. 5 kolorów</t>
    </r>
    <r>
      <rPr>
        <sz val="10"/>
        <color rgb="FF000000"/>
        <rFont val="Arial"/>
        <family val="2"/>
        <charset val="238"/>
      </rPr>
      <t>/. Bariera mikrobiologiczna z nieograniczoną liczba sterylizacji.Montaż/demontaż bariery bez użycia narzędzi przypomocy jednej ręki. Na pokrywie, wannie i filtrze numer seryjny, nazwa producenta, znak CE i numer katalogowy. Kontener wyposażony w : kosz wykonany ze stali nierdzewnej wyposażony w uchwyty do wyjmowania z wanny rozmiar 240x251x44mm +/- 5mm, mata silikonowa typu „jeżyk” 234x244 +/-5mm</t>
    </r>
  </si>
  <si>
    <r>
      <rPr>
        <sz val="10"/>
        <color rgb="FF000000"/>
        <rFont val="Arial"/>
        <family val="2"/>
        <charset val="238"/>
      </rPr>
      <t>Kontener do sterylizacji pracujący w systemie otwartym (bezfiltrowy) o wymiarach 5</t>
    </r>
    <r>
      <rPr>
        <b/>
        <sz val="10"/>
        <rFont val="Arial"/>
        <family val="2"/>
        <charset val="238"/>
      </rPr>
      <t>90x290x270</t>
    </r>
    <r>
      <rPr>
        <sz val="10"/>
        <rFont val="Arial"/>
        <family val="2"/>
        <charset val="238"/>
      </rPr>
      <t>mm</t>
    </r>
    <r>
      <rPr>
        <sz val="10"/>
        <color rgb="FF000000"/>
        <rFont val="Arial"/>
        <family val="2"/>
        <charset val="238"/>
      </rPr>
      <t xml:space="preserve">+/-5mm,kontener posiadający system automatycznego plombowania(niewymagający stosowania plomb jednorazowego uzytku). Pojemnik składający się z wanny i pokrywy. Wanna kontenera wykonana w technologii bezszwowej z jednego kawałka aluminium, z anodyzowana powierzchnią, posiadająca po obu stronach wskażniik sterylizacji, uchwyty do przenoszenia oraz po dwa miejsca na tabliczki opisowe. Pokrywa wykonana z anodyzowanego, litego aluminium z dwoma zintegrowanym labiryntowym dyskiem bariery mikrobiologicznej, wyposażona w zewnetrzny wskażnik bariery mikrobiologicznej. Pokrywy kolorowe do wyboru przez </t>
    </r>
    <r>
      <rPr>
        <i/>
        <sz val="10"/>
        <color rgb="FF000000"/>
        <rFont val="Arial"/>
        <family val="2"/>
        <charset val="238"/>
      </rPr>
      <t xml:space="preserve"> Zamawaiającego z min. 5 kolorów</t>
    </r>
    <r>
      <rPr>
        <sz val="10"/>
        <color rgb="FF000000"/>
        <rFont val="Arial"/>
        <family val="2"/>
        <charset val="238"/>
      </rPr>
      <t xml:space="preserve">/. Bariera mikrobiologiczna z nieograniczoną liczba sterylizacji.Montaż/demontaż bariery bez użycia narzędzi przypomocy jednej ręki. Na pokrywie, wannie i filtrze numer seryjny, nazwa producenta, znak CE i numer katalogowy. </t>
    </r>
  </si>
  <si>
    <r>
      <rPr>
        <sz val="10"/>
        <color rgb="FF000000"/>
        <rFont val="Arial"/>
        <family val="2"/>
        <charset val="238"/>
      </rPr>
      <t xml:space="preserve">Kontener do sterylizacji pracujący w systemie otwartym (bezfiltrowy) o wymiarach </t>
    </r>
    <r>
      <rPr>
        <b/>
        <sz val="10"/>
        <color rgb="FF000000"/>
        <rFont val="Arial"/>
        <family val="2"/>
        <charset val="238"/>
      </rPr>
      <t>46</t>
    </r>
    <r>
      <rPr>
        <b/>
        <sz val="10"/>
        <rFont val="Arial"/>
        <family val="2"/>
        <charset val="238"/>
      </rPr>
      <t>0x290x150</t>
    </r>
    <r>
      <rPr>
        <sz val="10"/>
        <rFont val="Arial"/>
        <family val="2"/>
        <charset val="238"/>
      </rPr>
      <t>mm</t>
    </r>
    <r>
      <rPr>
        <sz val="10"/>
        <color rgb="FF000000"/>
        <rFont val="Arial"/>
        <family val="2"/>
        <charset val="238"/>
      </rPr>
      <t xml:space="preserve">+/-5mm,kontener posiadający system automatycznego plombowania(niewymagający stosowania plomb jednorazowego uzytku). Pojemnik składający się z wanny i pokrywy. Wanna kontenera wykonana w technologii bezszwowej z jednego kawałka aluminium, z anodyzowana powierzchnią, posiadająca po obu stronach wskażniik sterylizacji, uchwyty do przenoszenia oraz po dwa miejsca na tabliczki opisowe. Pokrywa wykonana z anodyzowanego, litego aluminium z jednym zintegrowanym labiryntowym dyskiem bariery mikrobiologicznej, wyposażona w zewnetrzny wskażnik bariery mikrobiologicznej. Pokrywy kolorowe do wyboru przez </t>
    </r>
    <r>
      <rPr>
        <i/>
        <sz val="10"/>
        <color rgb="FF000000"/>
        <rFont val="Arial"/>
        <family val="2"/>
        <charset val="238"/>
      </rPr>
      <t xml:space="preserve"> Zamawaiającego z min. 5 kolorów</t>
    </r>
    <r>
      <rPr>
        <sz val="10"/>
        <color rgb="FF000000"/>
        <rFont val="Arial"/>
        <family val="2"/>
        <charset val="238"/>
      </rPr>
      <t>/. Bariera mikrobiologiczna z nieograniczoną liczba sterylizacji.Montaż/demontaż bariery bez użycia narzędzi przypomocy jednej ręki. Na pokrywie, wannie i filtrze numer seryjny, nazwa producenta, znak CE i numer katalogowy :Kontener wyposażony w : kosz wykonany ze stali nierdzewnej wyposażony w uchwyty do wyjmowania z wanny rozmiar 410x251x64mm +/- 5mm, mata silikonowa typu „jeżyk” 394x244 +/-5mm</t>
    </r>
  </si>
  <si>
    <r>
      <rPr>
        <sz val="10"/>
        <color rgb="FF000000"/>
        <rFont val="Arial"/>
        <family val="2"/>
        <charset val="238"/>
      </rPr>
      <t>Kontener do sterylizacji pracujący w systemie otwartym (bezfiltrowy) o wymiarach 5</t>
    </r>
    <r>
      <rPr>
        <b/>
        <sz val="10"/>
        <rFont val="Arial"/>
        <family val="2"/>
        <charset val="238"/>
      </rPr>
      <t>90x290x170</t>
    </r>
    <r>
      <rPr>
        <sz val="10"/>
        <rFont val="Arial"/>
        <family val="2"/>
        <charset val="238"/>
      </rPr>
      <t>mm</t>
    </r>
    <r>
      <rPr>
        <sz val="10"/>
        <color rgb="FF000000"/>
        <rFont val="Arial"/>
        <family val="2"/>
        <charset val="238"/>
      </rPr>
      <t xml:space="preserve">+/-5mm,kontener posiadający system automatycznego plombowania(niewymagający stosowania plomb jednorazowego uzytku). Pojemnik składający się z wanny i pokrywy. Wanna kontenera wykonana w technologii bezszwowej z jednego kawałka aluminium, z anodyzowana powierzchnią, posiadająca po obu stronach wskażniik sterylizacji, uchwyty do przenoszenia oraz po dwa miejsca na tabliczki opisowe. Pokrywa wykonana z anodyzowanego, litego aluminium z dwoma zintegrowanym labiryntowym dyskiem bariery mikrobiologicznej, wyposażona w zewnetrzny wskażnik bariery mikrobiologicznej. Pokrywy kolorowe do wyboru przez </t>
    </r>
    <r>
      <rPr>
        <i/>
        <sz val="10"/>
        <color rgb="FF000000"/>
        <rFont val="Arial"/>
        <family val="2"/>
        <charset val="238"/>
      </rPr>
      <t xml:space="preserve"> Zamawaiającego z min. 5 kolorów</t>
    </r>
    <r>
      <rPr>
        <sz val="10"/>
        <color rgb="FF000000"/>
        <rFont val="Arial"/>
        <family val="2"/>
        <charset val="238"/>
      </rPr>
      <t xml:space="preserve">/. Bariera mikrobiologiczna z nieograniczoną liczba sterylizacji.Montaż/demontaż bariery bez użycia narzędzi przypomocy jednej ręki. Na pokrywie, wannie i filtrze numer seryjny, nazwa producenta, znak CE i numer katalogowy. </t>
    </r>
    <r>
      <rPr>
        <sz val="11"/>
        <color rgb="FF000000"/>
        <rFont val="Calibri"/>
        <family val="2"/>
        <charset val="238"/>
      </rPr>
      <t>. Kontener wyposażony w : Kontener wyposażony w : kosz wykonany ze stali nierdzewnej wyposażony w uchwyty do wyjmowania z wanny rozmiar 532x251x94mm +/- 5mm, mata silikonowa typu „jeżyk” 524x244 +/-5m</t>
    </r>
  </si>
  <si>
    <t>Kleszcze naczyniowe Pean, standard, odgiete dł. 16,5cm cm</t>
  </si>
  <si>
    <t>Kleszcze naczyniowe Pean,standard, proste, dł. 14,5 cm</t>
  </si>
  <si>
    <t>Kleszcze naczyniowe Kocher (Ochsner), 1x2 z., proste, dł. 24 cm</t>
  </si>
  <si>
    <t>Kleszcze naczyniowe Kocher (Ochsner), 1x2 z., proste, dł. 22,5 cm</t>
  </si>
  <si>
    <t>Kleszcze naczyniowe Kocher (Ochsner), 1x2 z., proste, dł. 20,5 cm</t>
  </si>
  <si>
    <t>Nożyczki preparacyjne Kilner ze szlifem super cut, dł. 12cm</t>
  </si>
  <si>
    <t>Pinceta anatomiczna standard prosta dł. 18 cm</t>
  </si>
  <si>
    <t>Kleszczyki do mikrolaryngolii, kubeczki obrotowe, okragłe, śr 2,0 mm zagięte do góry, kanał płuczący, dł 23cm</t>
  </si>
  <si>
    <t>Kleszcze Desjardis, do kamieni żółciowych, fig 2 dł. 23 cm</t>
  </si>
  <si>
    <t>Kleszcze haczykowate ginekologiczne-kulociąg Iowa, 5x6 z.,dł. 26Cm</t>
  </si>
  <si>
    <t>Kleszcze do polipów, guzów i tamponady Foerster, okienkowe „pętla”, proste, rowkowane, dł. 25 cm</t>
  </si>
  <si>
    <t xml:space="preserve">Gwóźdź Steimann zakończenie typu trokar fi 4mm lub 5mm, dł. 18-20cm do wyboru przez Zamawiającego </t>
  </si>
  <si>
    <t>Brzeszczot kompatybilny z piłą amputacyjną Charriera o dł. 350mm, brzeszczot o wymiarach szerokość 18mm, dł. 222mm do wyboru przy zakupie.</t>
  </si>
  <si>
    <t xml:space="preserve">Pęseta anatomiczna standardowa 14,5, 16 cm, 18cm do wyboru przy zakupie </t>
  </si>
  <si>
    <t xml:space="preserve">Pęseta chirurgiczna standardowa 14,5cm, 16cm 18cm, 20,5cm  do wyboru przy zakupie </t>
  </si>
  <si>
    <t>Nożyczki chirurgiczne preparacyjne proste Mayo-Stille 16cm</t>
  </si>
  <si>
    <t>Kocher Nipon prosty 14,5 cm</t>
  </si>
  <si>
    <t>Imadło Hegar-Baumgartner 14,5 cm</t>
  </si>
  <si>
    <t>Imadło Derf 13cm szczęki bruzdowane poprzecznie</t>
  </si>
  <si>
    <t>Narzędzie Moskit Hartmann prosty 10 cm</t>
  </si>
  <si>
    <t>Hak wątrobowo-brzuszny Mikulicz, łopatka wygięta  125x50mm, dł.250mm</t>
  </si>
  <si>
    <t>Szpatułka Reverdin dł. 28,5cm, dwustronna 63x45mm</t>
  </si>
  <si>
    <t>Kleszczyki Kocher. Proste dł. 24cm</t>
  </si>
  <si>
    <t>Rozwieracz nastawny Alm śrubowa regulacja rozwarcia 4x4 zęby ostre, dł.10cm</t>
  </si>
  <si>
    <t>Podważka do przegrody nosowej Freer, 5/5mm, ostro/tępa dł.18cm</t>
  </si>
  <si>
    <t>Rozwiracz szyjki macicy Hegar, dwustronny fi 3,0/4,0, szer 14mm, dł. 20 cm</t>
  </si>
  <si>
    <t>Rozszerzadła szyjki macicy Hegar, 3- 5,5 mm co 0,5
dł. 18.5cm</t>
  </si>
  <si>
    <t>Rozszerzadła szyjki macicy Hegar, 6-10,5 mm co 0,5
dł. 18.5cm</t>
  </si>
  <si>
    <t>Rozszerzadła szyjki macicy Hegar, 11-14 mm co 0,5
dł. 18.5cm</t>
  </si>
  <si>
    <t>Kleszcze do przymacicza z uzębieniem atraumatycznym, Wertheim, lekko odgięte, dł 24,5 cm.</t>
  </si>
  <si>
    <t>Wziernik Kallmorgen, fig 2 zestaw z łopatką 90x40mm i 90x37mm</t>
  </si>
  <si>
    <t>Hak brzuszny Gosset, szerokośc regulowana do 140mm, łapki 35x63mm, dł. 18,5cm.</t>
  </si>
  <si>
    <t>Kleszczyki jelitowe TYP ALLIS długość 155 mm 6", proste 5 x 6 ząbków.</t>
  </si>
  <si>
    <t>Pęseta anatomiczna, uszna/nosowa Troeltsch, zagięta, dł. 11 cm</t>
  </si>
  <si>
    <r>
      <rPr>
        <sz val="11"/>
        <rFont val="Caribi"/>
        <charset val="238"/>
      </rPr>
      <t xml:space="preserve">Pęseta anatomiczna, uszna/nosowa </t>
    </r>
    <r>
      <rPr>
        <sz val="11"/>
        <color rgb="FF000000"/>
        <rFont val="Caribi"/>
        <charset val="238"/>
      </rPr>
      <t>LUCAE długość 14 cm</t>
    </r>
  </si>
  <si>
    <t>Lusterko krtaniowe z rękojeścią,powierzchnia rodowana fig. 5,  Ø 20,0 mm,  dł. 18,5 cm</t>
  </si>
  <si>
    <t>Wziernik nosowy Hartmann-Halle, fig. 1, 27 mm, dł. 16 cm</t>
  </si>
  <si>
    <t>Wziernik nosowy Mod. Wien, 30 mm, dł. 13,5 cm</t>
  </si>
  <si>
    <t>Kleszczyki naczyniowe, proste, Halsted-Mosquito, dł. 12,5 cm</t>
  </si>
  <si>
    <t>Drut do migdałków do poliptomu, śr. 0,3mm</t>
  </si>
  <si>
    <t>zwój=10m</t>
  </si>
  <si>
    <t>Drut do migdałków do poliptomu,Krauze   śr. 0,4mm</t>
  </si>
  <si>
    <t>Poliptom -pętla do polipów Krause, dł. 18,5cm</t>
  </si>
  <si>
    <t>Haczyk uszny Lucae, zagięty  zakończony kulką, mały, fig. 1, 90°, 2,3 mm, Ø 0,6 mm, dł. 14 cm</t>
  </si>
  <si>
    <t xml:space="preserve">Haczyk uszny Lucae, zagięty  zakończony kulką, mały, fig. 2, 90°, 3,1 mm, Ø 0,8 mm, dł. 14 cm </t>
  </si>
  <si>
    <t>Haczyk uszny Lucae, zagięty  zakończony kulką, mały, fig. 3, 90°, 4,2 mm, Ø 1,0 mm, dł. 14 cm</t>
  </si>
  <si>
    <t>Pęseta chirurgiczna Mikro-Adson, 1x2 z., prosta, dł. 12 cm</t>
  </si>
  <si>
    <t>Ssak Luer fi 3,0mm dł. części roboczej 110mm, dł. 16,5cm</t>
  </si>
  <si>
    <t>Ssak Luer fi 3,5mm dł. części roboczej 110mm, dł. 16,5cm</t>
  </si>
  <si>
    <t>Wymogi dla poz. 9-47: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</si>
  <si>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53 - Kaseta do podgrzewania płynów infuzyjnych</t>
  </si>
  <si>
    <t>Kaseta do podgrzewania płynów infuzyjnych standardowa do 400ml/min do urządzenia Fluido Sa200</t>
  </si>
  <si>
    <t>Zadanie nr: 54– Okularki do fototerapii</t>
  </si>
  <si>
    <t xml:space="preserve">
 Ergonomiczne okularki do fototerapii wykonane są z bardzo miękkiej, łatwo dopasowującej się
i przezroczystej folii poliuretanowej pokrytej z jednej strony miękką, silikonową powierzchnią. Okularki są przeznaczone do stosowania u pacjentów z wrażliwą i delikatną
skórą, takich jak noworodki; zapewniają skuteczne umiejscowienie oraz całkowicie bezbolesne ich
zdjęcie.
Delikatna przyczepność żelowej warstwy silikonowej zapewnia właściwą ochronę oczu podczas całego
procesu fototerapii; można używać wielokrotnie dla jednego pacjenta.
Nie zawierają lateksu; Nie zawierają kleju Rozmiary do wyboru przy zakupie             DROBNY &lt;900g 90 x 38,5 
MAŁY &lt;1000g 110 x 47
ŚREDNI &gt;1000g 130 x 60 </t>
  </si>
  <si>
    <t>op= 50szt.</t>
  </si>
  <si>
    <t xml:space="preserve"> Zadanie nr: 55- Taśmy retrakcyjne.</t>
  </si>
  <si>
    <t>Taśmy retrakcyjne wykonane z nieprzepuszczalnej dla promieni rentgenowskich bawełny do wewnątrzoperacyjnej izolacji, znakowania, mechanicznego podtrzymywania i podwiązywania organów, naczyń krwionośnych, ścięgien i nerwów. 8 mm x 75cm, biały lub, niebieski do wyboru przy zakupie.</t>
  </si>
  <si>
    <t>Op=24 szt.</t>
  </si>
  <si>
    <t>Zadanie nr: 56 - Intubacja.</t>
  </si>
  <si>
    <t>Rurka intubacyjna z niskociśnieniowym mankietem uszczelniającym o dużej objętości, wykonana z termoczułego materiału z oczkiem Murphy'ego i nitką RTG wzdłuż całej rurki, z wyraźnym i dokładnym oznaczeniem rozmiaru w min. 2 miejscach na rurce, czytelna skala głębokości co 2 cm, wyraźny podwójny oring do okola rurki; rozmiar 3,0-10,0. Sterylna. Długość rurki uzależniona od rozmiaru i zawierająca się w przedziale 160 mm do 320 mm. Półtransparentny zdejmowany łącznik 15 mm.</t>
  </si>
  <si>
    <t>Rurka nosowo-gardłowa służąca do odsysania oraz do zabezpieczenia drożności dróg oddechowych, wnętrze rurki, dostosowane specjalnie do łatwego wprowadzania cewników do odsysania rozmiary do wyboru przy zakupie 6,5- 8,5 co 0,5</t>
  </si>
  <si>
    <t>Rurka tracheostomijna z przedłużoną częścią dystalną, posiadająca kaniulę wewnętrzną, miękki obrotowy kołnierz rurki, mankiet typu "duża objętość-niskie ciśnienie", dwuelementowy regulowany ogranicznik do stabilizacji kaniuli, atraumatycznie wykończone wszystkie elementy, rozmiary do wyboru przy zakupie 5,0-8,0 co 1,0</t>
  </si>
  <si>
    <t>Rurka tracheostomijna z przedłużoną częścią proksymalną, posiadająca kaniulę wewnętrzną, miękki obrotowy kołnierz rurki, mankiet typu "duża objętość-niskie ciśnienie", dwuelementowy regulowany ogranicznik do stabilizacji kaniuli, atraumatycznie wykończone wszystkie elementy,rozmiary do wyboru przy zakupie 5,0-8,0 co 1,0</t>
  </si>
  <si>
    <t>Rurka dooskrzelowa typu Robert Show z mankietem tchawiczym z poliuretanu i makietem dooskrzelowym z PCV, znaczniki  RTG na zakończeniu dystalnym rurki, ponad mankietem dooskrzelowym oraz przy wejściu do tchawicy W zestawie min. dwa cewniki do odsysania oraz złączka Y wraz z zestawem złączy. Baloniki kontrolne oraz dreny łączące z rurką oraz zestaw złączy zgodne z kolorem danego mankietu. Położenie mankietu zapisane na baloniku kontrolnym. Prawa, rozmiar 35-41 i lewa 28-41 do wyboru przy zakupie.</t>
  </si>
  <si>
    <t>Rurka intubacyjna dwudrożna tchawiczo-przełykowa typu Combitube do szybkiej intubacji, zapewniająca drożność dróg oddechowych po założeniu zarówno do tchawicy jak i przełyku w sytuacjach nagłych, podwójne światło, dwa mankiety uszczelniające: krtaniowy i przełykowy, linia kontrastująca w RTG, dodatkowe oznaczenie głębokości w postaci dwóch pełnych ringów nad mankietem krtaniowym, dodatkowo w zestawie min. strzykawki: 20ml i 140ml oraz cewnik do odsysania - sterylna. rozmiaty do wyboru przy zakupie 37Fr i 41 Fr.</t>
  </si>
  <si>
    <t>Filtr oddechowy antybakteryjny/antywirusowy dla dorosłych z celulozowym, wyraźnie oddzielonym wymiennikiem ciepła i wilgoci - mechaniczny (bez warstwy elektrostatycznej), membrana filtrująca hydrofobowa, harmonijkowa, mała waga własna i przestrzeń martwa, port kapno, skuteczność filtracji dla bakterii i wirusów z powietrza min. 99,99% - sterylny - czas użytkowania do 24 godz.</t>
  </si>
  <si>
    <t>Filtr antybakteryjny, antywirusowy, dla dorosłych, z elektrostatyczną warstwą filtrującą, z portem kapno, sterylny, o skuteczności filtracji dla bakterii i wirusów 99,999% o przestrzeni martwej  36ml, waga max. 19g, Skuteczność filtracyjna
względem NaCl ≥ 97,100 %</t>
  </si>
  <si>
    <t>Rurka tracheostomijna z niskoobjętościowym, niskociśnieniowym mankietem w kształcie stożka, stopniowo zwężającym się ku dołowi, wykonane z miękkiego materiału na bazie plastyfikatora wolnego od DEHP (bez ftalanów) z wyraźnie miękkim, nieprzylegającym na całej powierzchni dla mniejszej traumatyzacji stomii przezroczystym ruchomym szyldem (w płaszczyźnie góra-dół), (obrót szyldu umożliwia dopasowanie do warunków anatomicznych pacjenta) jednorazową kaniulą wewnętrzną mocowaną na rurce za pomocą specjalnego zatrzasku. W komplecie obturator oraz taśma do mocowania. Rurki posiadają bezpieczny zawór balonika pilotowego.                                                                                                              Rozmiary do wyboru przy zakupie:
6,5 (śr. wewn. 6,5 mm,  śr. zewn., 9,4 mm, dł. 30 mm); 7.0 (śr. wewn 7,0 mm, śr zewn. 10,1 mm); 7,5 (śr. wewn. 7,5 mm, śr. zewn. 10,8 mm); 8,0 (śr. wewn. 8.0 mm, śr. zewn. 11,4 mm); 8,5 (śr wewn. 8,5 mm, śr. zewn. 12,2 mm) 9,0 (śr. wewn. 9,0, śr. zewn. 12,7 mm), 10,0 (śr. wew. 10,0 mm, śr. zewn. 13,8 mm).
Rurka do przedłużonego zastosowania. Rozmiar rurki, średnice wewn. i zewn. oraz rozmiar serii oznaczone na szyldzie rurki wraz z kodowaniem kolorystycznym  uzależnionym od rozmiaru rurki. Sterylne.</t>
  </si>
  <si>
    <t>Zadanie nr: 57  Układ oddechowy do Trilogy</t>
  </si>
  <si>
    <t>Jednopacjentowe, jednorazowe,
pasywne układy oddechowe z portem wydechowym, 2
filtrami, linią proksymalną ciśnienia i uchwytem, kompatybilny z urządzeniem Trilogy.</t>
  </si>
  <si>
    <t>Op = 10 szt.</t>
  </si>
  <si>
    <t>Zadanie nr: 58 - Zestaw do drenażu aktywnego</t>
  </si>
  <si>
    <t>Zestaw do drenażu opłucnej (aktywnego z opcją grawitacyjną z zastawką wodną , komora kolekcyjna o pojemności 2100ml z wersją lub dwoma drenami 1000ml+1100ml) do wyboru przy zakupie, wyskalowana co 5ml do objetości 200ml I co 10ml do 2000ml, komora wodnej regulacji siły ssania, zastawka bezpieczeństwa do uwolnienia wysokiego ciśnienia, automatyczny zawór uwalniający ciśnienie dodatnie, wypełnienie zastawki pozwala na monitoring ciśnienia, diagnozowanie przecieku, oraz zapobiega przed powrotem drenowanej treści pacjenta, samouszczelniający bezigłowy port do pobierania próbek,dren łączący, wysokość do 25cm, uchwyt do noszenia i powiedzenia, sterylny, podwójnie pakowany.</t>
  </si>
  <si>
    <t>Zadanie nr: 59 - Strzykawki do gazometrii.</t>
  </si>
  <si>
    <t xml:space="preserve">Strzykawka  sterylna, do pobierania krwi tętniczej, żylnej i innych mateiałów, metodą aspiracji w ilości do 1,7ml, heparynizowana suchą, wysokoskoncentrowaną heparyną litową, elektrolitowo zbilansowaną jonami wapnia, sodu, oraz potasu, z systemem bezkontaktowego usuwania pęcherzyk powietrza ze strzykawki i bezkontaktowego podawania materiału do analizatora , z wewnętrznym urządzeniem wspomagającym mieszanie próbki, zakończenie luer, </t>
  </si>
  <si>
    <t>Strzykawka do gazometrii napylona heparyną zbalansowana (zredukowaną) wapniem 2ml</t>
  </si>
  <si>
    <t>Zadanie nr: 60 – Pozycjoner pod głowę</t>
  </si>
  <si>
    <t>Pozycjonery przeciwodleżynowe pod głowę o wymiarach 200x50 mm. Wykonane z pianki wiskoelastycznej i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</si>
  <si>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Pozycjonery przeciwodleżynowe, Półwałek o wymiarach 505x92x75 mm. Wykonane z medycznego żelu silikonowego, pokryte poliuretanem, rozkładające ciężar ciała i obniżające nacisk powierzchniowy do bezpiecznego poziomu, chroniące przed ryzykiem podrażnienia nerwów, wielokrotnego użytku, o właściwościach nie powodujących podrażnień dla skóry - potwierdzone badaniami wg. normy ISO 10993-10 (Biologiczna ocena wyrobów medycznych – test na podrażnianie uczulanie skóry) i ISO 10993-1 (Biologiczna ocena wyrobów medycznych – ocena biokompatybilności) lub równoważnej,  do dezynfekcji ogólnie dostępnymi środkami, żel nie wycieka w przypadku przecięcia powłoki, przezierne dla promieni  RTG, nieprzewodzące ładunków elektrycznych, wolne od lateksu,  gwarancja na wady fabryczne minimum 24 m-ce</t>
  </si>
  <si>
    <t>Zadanie nr: 61 - System do mierzenia ciśnienia śródbrzusznego.</t>
  </si>
  <si>
    <t>Zestaw do pomiaru cisnienia śródbrzusznego z przetwornikiem wyposażony w linie płuczącą z przesuwna klemą zaciskową i aparatem kroplowym z wbudowanym filtrem cząskowym z 2 kranikami trójdrożnymi. Łącznik typu T na linii płuczącej, dren do podłączenia cewnika Foley’a zakończony uniwersalnym łącznikiem schodkowym, dren z gumowym łącznikiem do podłączenia zestawu do zbiórki moczu, strzykawka L/L 50-60ml, Zestaw kompatybilny z monitorami poprzez przewód RJ. Dodatkowo w zestawie zamkniety system do pomiaru diurezy godzinowej, składający się z komory pomiarowej ( bez wewnętrznych komór wstępnych i pośrednich) do dokładności pomiaru min. 1ml do 20 ml i pojemności 500ml z przeźroczystymi ściankami ułatwiającymi dokładny odczyt i wizualizację moczu z workiem 2 l, filtrem hydrofobowym w komorze i worku, drenu z odpowietrzaniem o dł. 150cm ze spiralą antyzałamaniową, portem bezigłowym do pobierania próbek moczu w łączniku, uniwersalnym systemem mocującym, do stosowania do 7 dni u pacjenta.</t>
  </si>
  <si>
    <t>Zadanie nr: 62 - Drobny sprzęt wielorazowy</t>
  </si>
  <si>
    <t xml:space="preserve">Aparat do mierzenia ciśnienia dla dzieci z kompletem 3 mankietów różnej wielkości </t>
  </si>
  <si>
    <t>Ciśnieniomierz automatyczny z mankietem naramiennym dla dorosłych z zasilaniem bateryjnym</t>
  </si>
  <si>
    <t>Aparat do mierzenia ciśnienia zegarowy dla dorosłych  z gruszką zintegrowaną z mankietem ze słuchawkami z etui</t>
  </si>
  <si>
    <t>Aparat do mierzenia ciśnienia zegarowy dla dorosłych  z gruszką osobno podpięta do mankietu 2-żyłowego z mankietem ze słuchawkami z etui</t>
  </si>
  <si>
    <t>Słuchawki lekarskie dla dorosłych typu Littmann lub  równoważne spełniajace wymagania: Rodzaj membrany :‎ Pojedyncza dwutonowa membrana  
 Rodzaj oliwek ‎:    ‎ Miękkie
 Średnica małej membrany :‎    ‎ 3,3 cm
 Średnica membrany‎ :    ‎ 4,3 cm
 Technologia głowicy ‎:    ‎ Dwustronna
 Waga głowicy ‎:    ‎ 82 g
 Waga netto‎ :   ‎ 150 g
Konstrukcja przewodu ‎:    ‎ Pojedyncze światło przewodu
 Dodatkowe oliwki‎ :   ‎ Tak
 Dodatkowy adaptor ‎:    ‎Tak
 Skala akustyczna ‎:    ‎ 7
 Długość‎:    ‎ 69 cm</t>
  </si>
  <si>
    <t>Słuchawki lekarskie do badania dzieci typu Littmann lub  równoważne spełniajace wymagania:
Średnica małej membrany‎ : 2,5 cm
 Średnica membrany‎ : 3,3 cm
 Technologia głowicy‎ : Dwustronna
 Waga głowicy‎ : 40 g
 Waga netto‎ : 105 g
 Pacjent‎ : Noworodek,‎ Dziecko
 Skala akustyczna : 7
 Długość‎ : 71 cm
Rodzaj membrany‎ : "Płynąca" membrana
 Rodzaj oliwek‎ : Miękkie</t>
  </si>
  <si>
    <t>Słuchawki lekarskie do badania noworodków typu Littmann lub  równoważne spełniajace wymagania:
Skala akustyczna : 7
 Długość‎ : 71 cm
Pacjrent : Noworodek
 Okres Gwarancji :‎ 3 lata
 Pacjent‎ : Noworodek,
 Rodzaj membrany‎ : "Płynąca" membrana
 Rodzaj oliwek‎ : Miękkie
 Średnica małej membrany‎ : 3,3 cm
 Średnica membrany ‎: 2,7 cm
 Technologia głowicy‎ :  Dwustronna
 Waga głowicy‎ : 30 g
 Waga netto‎ : 95 g</t>
  </si>
  <si>
    <t>Latarka lekarska</t>
  </si>
  <si>
    <t>Szczypce Magilla do intubacji 15-17cm</t>
  </si>
  <si>
    <t>Szczypce Magilla do intubacji 19-22 cm</t>
  </si>
  <si>
    <t>Szczypce Magilla do intubacji 24-26 cm</t>
  </si>
  <si>
    <t>Moździeż z pistlem Fi 96-110</t>
  </si>
  <si>
    <t>Młotek neurologiczny</t>
  </si>
  <si>
    <t>Termometr elektroniczny do pomieszczeń  z sondą do lodówki, higroskopem i pamięcią</t>
  </si>
  <si>
    <t>Minutnik elektroniczny na baterie AA lub AAA</t>
  </si>
  <si>
    <t>Ostrze chirurg brzuszaste Nr. 15 ze stali nierdzewnej, z rys. na op. jednostkowym, skala 1:1, na każdym ostrzu nr oraz nazwa producenta</t>
  </si>
  <si>
    <t>op=100 szt.</t>
  </si>
  <si>
    <t>Ostrze chirurg brzuszaste Nr. 20 ze stali nierdzewnej, z rys. na op. jednostkowym, skala 1:1, na każdym ostrzu nr oraz nazwa producenta</t>
  </si>
  <si>
    <t>Ostrze chirurg brzuszaste Nr. 12 ze stali nierdzewnej, z rys. na op. jednostkowym, skala 1:1, na każdym ostrzu nr oraz nazwa producenta</t>
  </si>
  <si>
    <t>Ostrze chirurg brzuszaste Nr. 11 ze stali nierdzewnej, z rys. na op. jednostkowym, skala 1:1, na każdym ostrzu nr oraz nazwa producenta</t>
  </si>
  <si>
    <t>Ostrze chirurg brzuszaste Nr. 10 ze stali nierdzewnej, z rys. na op. jednostkowym, skala 1:1, na każdym ostrzu nr oraz nazwa producenta</t>
  </si>
  <si>
    <t>Trzonek do ostrzy nr 3 metalowy kompatybilny z ostrzami           z pozycji 16-22</t>
  </si>
  <si>
    <t>Kołnierz ortopedyczny uniwersalny dla dorosłych typu philadelphia plastikowy z możliwością dezynfekcji</t>
  </si>
  <si>
    <t>Kołnierz ortopedyczny uniwersalny dla dzieci typu philadelphia plastikowy z możliwością dezynfekcji</t>
  </si>
  <si>
    <t>Koc izotermiczny ratunkowy 210-240 x 160 cm</t>
  </si>
  <si>
    <t>Pulsoksymetr elektroniczny na palec</t>
  </si>
  <si>
    <t>Termometr elektroniczny, bezdotykowy do mierzenia temperatury ciała</t>
  </si>
  <si>
    <t>Uwaga:</t>
  </si>
  <si>
    <t>Zamawiający nie wymaga wyrobu medycznego w poz : 12,14,15</t>
  </si>
  <si>
    <t>Zadanie nr: 63 Cewnik Swana-Ganza</t>
  </si>
  <si>
    <r>
      <rPr>
        <sz val="11"/>
        <color rgb="FF000000"/>
        <rFont val="Calibri"/>
        <family val="2"/>
        <charset val="238"/>
      </rPr>
      <t xml:space="preserve">
</t>
    </r>
    <r>
      <rPr>
        <sz val="12"/>
        <color rgb="FF000000"/>
        <rFont val="Calibri"/>
        <family val="1"/>
        <charset val="238"/>
      </rPr>
      <t xml:space="preserve"> </t>
    </r>
    <r>
      <rPr>
        <sz val="10"/>
        <color rgb="FF000000"/>
        <rFont val="Calibri"/>
        <family val="1"/>
        <charset val="238"/>
      </rPr>
      <t>Standardowy cewnik Swana-Ganza do pomiaru metodą termodylucji Kompatybilny z kablem Nihon Cohden K962 wraz czujnikiem</t>
    </r>
    <r>
      <rPr>
        <sz val="12"/>
        <color rgb="FF000000"/>
        <rFont val="Calibri"/>
        <family val="2"/>
        <charset val="238"/>
      </rPr>
      <t xml:space="preserve"> </t>
    </r>
    <r>
      <rPr>
        <sz val="10"/>
        <color rgb="FF000000"/>
        <rFont val="Calibri"/>
        <family val="2"/>
        <charset val="238"/>
      </rPr>
      <t xml:space="preserve">kompatybilnym z Edwardsem [NKD-ED/93528] 
</t>
    </r>
  </si>
  <si>
    <t>Op=5 szt.</t>
  </si>
  <si>
    <r>
      <rPr>
        <sz val="11"/>
        <color rgb="FF000000"/>
        <rFont val="Calibri"/>
        <family val="2"/>
        <charset val="238"/>
      </rPr>
      <t xml:space="preserve">
</t>
    </r>
    <r>
      <rPr>
        <sz val="12"/>
        <color rgb="FF000000"/>
        <rFont val="Calibri"/>
        <family val="1"/>
        <charset val="238"/>
      </rPr>
      <t xml:space="preserve"> </t>
    </r>
    <r>
      <rPr>
        <sz val="10"/>
        <color rgb="FF000000"/>
        <rFont val="Calibri"/>
        <family val="1"/>
        <charset val="238"/>
      </rPr>
      <t xml:space="preserve">Osłona przepływowa iniektatu CO-Set+ 
</t>
    </r>
  </si>
  <si>
    <t>Op=8 szt.</t>
  </si>
  <si>
    <t>…………………………………………………..</t>
  </si>
  <si>
    <t>……………………………………………</t>
  </si>
  <si>
    <r>
      <rPr>
        <sz val="10"/>
        <rFont val="Arial"/>
        <family val="2"/>
        <charset val="238"/>
      </rPr>
      <t xml:space="preserve">                </t>
    </r>
    <r>
      <rPr>
        <i/>
        <sz val="8"/>
        <rFont val="Arial"/>
        <family val="2"/>
        <charset val="238"/>
      </rPr>
      <t>Podpis osoby/osób uprawnionej</t>
    </r>
  </si>
  <si>
    <t>Zadanie nr: 64 - Koce grzewcze</t>
  </si>
  <si>
    <t>Koce jednorazowe do ogrzewania pacjenta 2270mm x 1330mm do 10% dla dorosłych kompatybilny z systemem Mistral-Air</t>
  </si>
  <si>
    <t>Koce jednorazowe do ogrzewania pacjenta 1660mm x 1330mm z tolerancją 10% w górę, dla dorosłych kompatybilny z systemem Mistral-Air</t>
  </si>
  <si>
    <t>Zadanie nr 65 - Worki do moczu</t>
  </si>
  <si>
    <t>Wieszak do worków na mocz przy łóżku</t>
  </si>
  <si>
    <t>Worek do moczu z odprowadzeniem i zastawką zwrotna, jałowy 2000ml</t>
  </si>
  <si>
    <t>Worek do moczu z odprowadzeniem i zastawką zwrotna, jałowy 750-1000ml do mocowania przy nodze</t>
  </si>
  <si>
    <t>Worek do moczu z odprowadzeniem i zastawką zwrotna, jałowy 2000ml, 7-dniowy z portem.</t>
  </si>
  <si>
    <t>…………………..</t>
  </si>
  <si>
    <t>Zadanie  nr: 66 - Myjki.</t>
  </si>
  <si>
    <t>Myjka w formie rękawic
Dwuwarstwowa, jednorazowa myjka do mycia ciała w formie półokrągłej rękawicy. Nasączona jednostronnie środkami myjącymi o neutralnym pH 5,5, wykonana z jednej strony (części myjącej) z poliestru, z drugiej strony z włókniny. Obie warstwy myjki nie podfoliowane. Rozmiar 14 cm x 20 cm,(+,-2cm) gramatura 90g/m2. Produkowana zgodnie z wymaganiami. Czystość mikrobiologiczna na brak zawartości Pseudomonas aeruginosa, Candida albicans, Staphylococcus aureus oraz pozbawiony latexu. Opakowanie jednostkowe a'10 sztuk z nadrukowanym składem. Produkt pakowany w opakowanie foliowe..</t>
  </si>
  <si>
    <t>op. 20szt.</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</si>
  <si>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nasączone 4% chlorheksydyną pakowane zbiorczo w formie dyspensera</t>
  </si>
  <si>
    <t>Szczoteczki do chirurgicznego mycia rąk, jednorazowego użytku. Produkt zaopatrzony jest z jednej strony w nylonową szczotkę, a z drugiej w miękką gąbkę. jego kształt zapewnia użytkownikowi wysoki komfort i łatwość posługiwania się. Każda szczoteczka zaopatrzona jest w szpatułkę do czyszczenia paznokci, szczoteczka jest sucha, gotowa do użycia bezpośrednio po wyjęciu z opakowania, wymiary:8x5x4cm, pakowane zbiorczo w formie dyspensera</t>
  </si>
  <si>
    <t xml:space="preserve">Gotowa do użycia, jednorazowa gąbka nasączona 25ml antyseptycznym, myjącym roztworem glukonianu chlorheksydyny o stężeniu wagowym 4 % (nie zawierająca mydła). Rozmiar 12cm x 7,5 cm x 2,3 cm(+,-0,5cm) wykonana z poliuretanu. Stosowana do antyseptycznego mycia ciała i oczyszczania skóry, wymaga spłukiwania. Pakowana pojedynczo Opakowanie blistrowe z systemem łatwego rozdzieralnego otwarcia. Wyrób nie zawiera latexu.
</t>
  </si>
  <si>
    <t>Czepek  do bezwodnego mycia głowy
Jednorazowy czepek do bezwodnego mycia głowy. Zewnętrzna warstwa polietylenowa, wewnętrzna warstwa włókniny nasączony substancjami myjącymi oraz odżywką. Nie wymagający namoczenia oraz spłukiwania.  Zawierający w składzie m.in. kokamidopropylobetainę oraz dioctan glutaminianu tetrasodowego. Pakowany pojedynczo, z możliwością podgrzania w mikrofalówce (20 sek. w 800W).  Zapachowy, pakowany pojedynczo. Na opakowaniu nadrukowany skład oraz instrukcja użycia  Nie zawiera latexu. Termin ważności: 24 m-ce od daty produkcji. Zarejestrowany jako produkt kosmetyczny</t>
  </si>
  <si>
    <t>Zadanie nr: 67 - Wyroby z masy celulozowej</t>
  </si>
  <si>
    <t>Kaczka męska wykonana z pulpy celulozowej; 
wymiary 250 x 115 x 115mm;
waga 37.5g (+/- 5g); 
pojemność: 800ml
odporność na przesiąkanie: 4 godz.;  odporność na temp cieczy: 35stC (+/- 3stC); 
ilość w opakowaniu: 100 szt.; 
Znak Ce oraz nazwa producenta na jednostkowym produkcie umożliwiająca identyfikację</t>
  </si>
  <si>
    <t>Basen jednorazowy płaski 1900 – 2100ml, odporność na przesiąkanie: 4 godz.;  odporność na temp cieczy: 35stC (+/- 3stC); 
ilość w opakowaniu: 100 szt.; Znak Ce oraz nazwa producenta na jednostkowym produkcie umożliwiająca identyfikację</t>
  </si>
  <si>
    <t>Przykrywka jednorazowa do basenu płaskiego poz nr 2 ( Mozliwość utylizacji w maceratorze )</t>
  </si>
  <si>
    <t>Podstawa pod basen jednorazowy z pozycji 2</t>
  </si>
  <si>
    <t>Miska nerkowata 690-710ml, odporność na przesiąkanie: 4 godz.;  odporność na temp cieczy: 35stC (+/- 3stC); 
ilość w opakowaniu: 260 szt.: Znak Ce oraz nazwa producenta na jednostkowym produkcie umożliwiająca identyfikacje</t>
  </si>
  <si>
    <t>Miska do mycia pacjenta 
wykonana z pulpy celulozowej;
wymiary 330 x 255 x 100mm;
waga 58.5g (+/- 3 g);
Pojemność: 3-4 litry;
odporność na przesiąkanie: 2 godziny;
przystosowana do ciepłej wody z detergentem, do temperatury 45 stopni C;</t>
  </si>
  <si>
    <t>Miska Mała Ogólnego zastosowania ( Nocnik Dziecięcy ) wymiary 233x86 mm pojemność robocza 1 litr Odporność na przesiąkanie dla zawartości o temperaturze do 35 stopni 4 godziny Znak Ce oraz nazwa producenta na jednostkowym produkcie umożliwiająca identyfikacja</t>
  </si>
  <si>
    <t>Podstawka pod miskę ogólnego zastosowania ( Nocnik ) kompatybilna z pozycją nr 7</t>
  </si>
  <si>
    <t>Przykrywka do miski ogólnego zastosowania ( Nocnik ) kompatybilna z pozycją nr. 7 ( Możliwość utylizacji w maceratorze )</t>
  </si>
  <si>
    <t xml:space="preserve">Miska do mycia pacjenta 
wykonana z pulpy celulozowej;
wymiary 365 x 258 x 170mm;
wysokość ścian naczynia co najmniej 16 centymetrów od podstawy;
waga 95g (+/- 5 g);
pojemność: 6  litrów;
odporność na przesiąkanie: 2 godziny;przystosowana do ciepłej wody z detergentem, do temperatury 45 stopni C;
</t>
  </si>
  <si>
    <t>Pojemniki jednorazowego użytku do utylizacji ludzkich odpadów bytowych. Produkt wykonany z regenerowanych włókien celulozy, klejony naturalnym woskiem z dodatkiem żywicy ze środkiem pomocniczym zapobiegającym osadzaniu i pienieniu</t>
  </si>
  <si>
    <t>Zadanie nr: 68 - Zestawy cewników, igły.</t>
  </si>
  <si>
    <t>Igła z ostrzem typu Pencil Point z bocznym otworem, przezroczysty uchwyt lock ze wskaźnikiem położenia szlifu igły, z pryzmatem zmieniającym barwę po wypełnieniu PMR G-25 x 3,5cala (0,53x88 ) z prowadnicą</t>
  </si>
  <si>
    <t>Igła z ostrzem typu Pencil Point z bocznym otworem, przezroczysty uchwyt lock,  ze wskaźnikiem położenia szlifu igły, z pryzmatem zmieniającym barwę po wypełnieniu PMR G-27 x 3,5cala (0,42x88 ) z prowadnicą</t>
  </si>
  <si>
    <t>Igła z ostrzem typu Pencil Point z bocznym otworem, przezroczysty uchwyt lock, z pryzmatem zmieniającym barwę po wypełnieniu PMR G-22 x 3,5cala (0,7x88 )</t>
  </si>
  <si>
    <t>Igła do znieczuleń zewnątrzoponowych G 16  1,7x80
typ TUOHY zakrzywiona, ze skrzydełkami mocowanymi na stałe
 igła oznaczona, co 1cm celem kontroli gł. wkłucia, wzmocniona mandrynem z tworzywa sztucznego do wyboru przy zakupie.</t>
  </si>
  <si>
    <t>Igła do znieczuleń z ostrzem typu Pencil-Point o długości 103mm, w komplecie z igłą prowadzącą 20-22G, igła wykonana z wysokiej jakości stali nierdzewnej, eleiptyczny, uchwyt z wskaźnikiem położenia szlifu w uchwycie igły i mandrynu, pryzmat wizualizacyjny, zmieniający barwę pod wpływem płynu mózgowo-rdzeniowego - konstrukcja uchwytów igły i prowadnicy zapewnia skrócenie długości roboczej igły o mniej niż 12mm 25G-27G</t>
  </si>
  <si>
    <t>Igła do nakłuć lędźwiowych i znieczuleń - typu Standard - z ostrzem typu Quincke, idealnie dopasowany mandryn, przeźroczysta nasadka, ułatwiająca wizualizację płynu, eleiptyczny, wygodny uchwyt z wskaźnikiem położenia szlifu w uchwycie igły i mandrynu, pryzmat wizualizacyjny, zmianijący barwę pod wpływem płynu .mózgowo-rdzeniowego 19 G /1.1mm/ x 88-90mm oraz 22 G /0.7mm/ x 38-40mm.</t>
  </si>
  <si>
    <t>Igła zewnątrzoponowa TUOHY 18 G, sterylna apirogenna, wykonana z wysokiej klasy stali, 16-18G /1.7-1.3mm/ x 80-90mm</t>
  </si>
  <si>
    <t>Igła zewnątrzoponowa TUOHY 18 G, sterylna apirogenna, wykonana z wysokiej klasy stali , 18G x 150mm</t>
  </si>
  <si>
    <t>Igła do przepłukiwania portów 22Gx25mm zakrzywiona</t>
  </si>
  <si>
    <t>Zestaw do połączonego znieczulenia podpajęczynówkowego i zewnątrzoponowego. W zestawie igła Tuohy 18G-20G x 88 mm do wyboru przy zakupie, z dodatkowym otworem umożliwiającym wprowadzenie końca igły podpajeczynówkowej typu Pencil Point 27G. Cewnik zewnątrzoponowy z miękką końcówką Soft tip, filtr, strzykawka LOR 10ML , system mocowania igły PP w igle Tuohy</t>
  </si>
  <si>
    <t>Igła stosowana do długotrwałych infuzji
przystosowana do iniekcji pod wysokim
ciśnieniem do 325 psi (22,4 bary)
elastyczne skrzydełka dla ułatwienia nakłucia
portu i mocowania
ostrze igły ze specjalnym szlifem łyżeczkowym
w celu wydłużenia okresu użytkowania silikonowej
membrany
nie zwiera lateksu i DEHP
dren z zaciskiem 
długość drenu: 200 +/- 10 mm w rozmiarach do wyboru: 19Gx15mm do 22Gx25mm</t>
  </si>
  <si>
    <t>Igła stosowana do długotrwałych infuzji
elastyczne skrzydełka dla ułatwienia nakłucia
portu i mocowania
ostrze igły ze specjalnym szlifem łyżeczkowym
w celu wydłużenia okresu użytkowania
silikonowej membrany
nie zwiera lateksu i DEHP (skrzydełka)
dren z zaciskiem (bez PCV)
długość drenu: 200 +/- 10 mm
łącznik Y w rozmiarach do wyboru: 19Gx20mm do 22Gx25mm</t>
  </si>
  <si>
    <t>Igła z płytką mocującą stosowana do długotrwałych infuzji
elastyczna, przezroczysta płytka mocująca
dla pewnego mocowania
nie zwiera lateksu i DEHP
dren z zaciskiem
długość drenu: 250 +/- 10 mmw rozmiarach do wyboru: 19Gx15mm do 22Gx25mm</t>
  </si>
  <si>
    <t>Zestaw do znieczulenia zewnątrzoponowego - w składzie min. igła Tuohy 16-18G x 80-90cm, filtr płaski zewnątrzoponowy 0.2µm z systemem mocowania do skóry pacjenta, cewnik 19-27G z trzema bocznymi otworami - poliamidowy, łącznik do cewnika, strzykawka niskooporowa LOR - 10ml z kolorowym kontrastującym tłokiem</t>
  </si>
  <si>
    <t>Zestaw do punkcji: cienkościenna kaniula punkcyjna z krótkim szlifem
- średnica 1,8 mm, długość 80 mm
- dren łączący z końcówka lock
- strzykawka trzyczęściowa lock 50-60 ml jednorazowego użytku
- worek 2,0 l  z kranikiem trójdrożnym</t>
  </si>
  <si>
    <t>Zestaw  do nadłonowego drenażu pęcherza moczowego z cewnikiem Foleya ch 15 dł. Ig. 12 - prosty  z workiem 2,0l z zast. antyrefluksową i kranikiem odpływowym</t>
  </si>
  <si>
    <t>Zestaw  z cewnikiem do znieczuleń zewnątrz oponowych ciągłych w rozmiarze od G-18 (1,3x80mm)  do  G-20 (0,45x0,85 ) + filtr + strz. L.O.R + syst. mocowania filtra do wyboru przy zakupie.</t>
  </si>
  <si>
    <t>Płaski filtr zewnątrzoponowy 0.2 #m z systemem mocowania typu pinpad</t>
  </si>
  <si>
    <t xml:space="preserve">Igła do znieczuleń podpajęczynówkowych posiadająca : Szlif Quinckego, rowkowany lub eliptyczny ergonomiczny uchwyt ze wskaźnikiem położenia szlifu igły, z wbudowanym pryzmatem zmieniającym barwę po wypełnieniu PMR; rozmiar 25G x 88 mm </t>
  </si>
  <si>
    <t>Igła do znieczuleń podpajęczynówkowych posiadająca : Szlif Quinckego, rowkowany lub eliptyczny ergonomiczny uchwyt ze wskaźnikiem położenia szlifu igły, z wbudowanym pryzmatem zmieniającym barwę po wypełnieniu PMR; rozmiar 27G x 88 mm.</t>
  </si>
  <si>
    <t>Igła z ostrzem typu Pencil Point z bocznym otworem, przezroczysty uchwyt lock ze wskaźnikiem położenia szlifu igły, z pryzmatem zmieniającym barwę po wypełnieniu PMR G-25 x 3,5cala (0,53x120 ) z prowadnicą lub bez jeśli nie jest konieczna</t>
  </si>
  <si>
    <t>Igła z ostrzem typu Pencil Point z bocznym otworem, przezroczysty uchwyt lock ze wskaźnikiem położenia szlifu igły, z pryzmatem zmieniającym barwę po wypełnieniu PMR G-27 x 3,5cala (0,53x120 ) z prowadnicą</t>
  </si>
  <si>
    <t>Igła  0,8 x 120 mm do blokad nerwowych typu sterican</t>
  </si>
  <si>
    <t>Zadanie  nr: 69 - Skalpele jednorazowe</t>
  </si>
  <si>
    <t>Nożyk chirurgiczny jednorazowy typu skalpel z mechanizmem powalającym na bezpieczne chowanie oraz wysuwanie ostrza, wraz z blokadą, w rękojeści skala w cm i calach, mechanizm blokady ze słyszalnym kliknięciem i wizualizacją.  Rozmiar nr 10,11,15,20,22</t>
  </si>
  <si>
    <t>op. 25 szt</t>
  </si>
  <si>
    <t>Zadanie nr: 70 Pasy do KTG</t>
  </si>
  <si>
    <t>Jednorazowy pas brzuszny:
żółty, z zapinką.
Wymiary: 1.3m (4’3") długi, 60mm
(2.36") szeroki, kompatybilny z KTG Philips AVALON FM20</t>
  </si>
  <si>
    <t>Wielorazowy pas brzuszny:
Szary, zmywalny, wodoodporny,
możliwość przycięcia do
wymaganej długości, z zapinką
Wymiary: 1.3m (4’3”) długi,
50mm (1.96”) szeroki, kompatybilny z KTG Philips AVALON FM20</t>
  </si>
  <si>
    <t>op=5szt</t>
  </si>
  <si>
    <t>Załącznik Nr 9</t>
  </si>
  <si>
    <t>ZOZ/DZP/PN/4/25</t>
  </si>
  <si>
    <t>Kompletny zestaw do przezskórnej tracheotomii metodą Griggsa. W Zestawie min.:
Kompletny zestaw do przezskórnej tracheotomii metodą Griggsa, z wielorazowym peanem, zawierający skalpel, kaniulę z igłą i strzykawką do identyfikacji tchawicy, prowadnicę Seldingera, rozszerzadło oraz rurkę tracheostomijną z wbudowanym przewodem do odsysania z przestrzeni podgłośniowej z mankietem niskociśnieniowym, posiadającą sztywny samoblokujący się mandryn z otworem na prowadnicę Seldingera. Pakowany na jednej, sztywnej tacy umożliwiającej szybkie otwarcie zestawu. Rozmiary: 7,0mm, 8,0mm, 9,0mm</t>
  </si>
  <si>
    <t>Zestaw do przezskórnej tracheostomii metodą Griggsa, w zestawie min.: skalpel, kaniula z igłą i strzykawką do identyfikacji tchawicy, prowadnica Seldingera, rozszerzadło, rurka tracheostomijna z mankietem niskociśnieniowym i samoblokującym się mandrynem z otworem na prowadnicę Seldingera, możliwość odsysania z przestrzeni pogłośniowej, pakowany na jednej,sztywnej tacy umożliwiającej szybkie otwarcie zestawu. Rozmiary do wyboru podczas zakupu 7,0 -8,0 - 9,0</t>
  </si>
  <si>
    <r>
      <rPr>
        <sz val="10"/>
        <rFont val="Arial"/>
        <family val="2"/>
        <charset val="238"/>
      </rPr>
      <t>Rurka tracheostomijna z regulowanym położeniem kołnierza, mechanizm blokujący, umożliwiający przesuwanie kołnierza wzdłuż osi rurki oraz obracanie o 3</t>
    </r>
    <r>
      <rPr>
        <sz val="10"/>
        <color rgb="FF000000"/>
        <rFont val="Arial"/>
        <family val="2"/>
        <charset val="238"/>
      </rPr>
      <t xml:space="preserve">60°, </t>
    </r>
    <r>
      <rPr>
        <b/>
        <sz val="10"/>
        <color rgb="FF000000"/>
        <rFont val="Arial"/>
        <family val="2"/>
        <charset val="238"/>
      </rPr>
      <t>ze standardowym mankietem niskociśnienowym,</t>
    </r>
    <r>
      <rPr>
        <sz val="10"/>
        <color rgb="FF000000"/>
        <rFont val="Arial"/>
        <family val="2"/>
        <charset val="238"/>
      </rPr>
      <t xml:space="preserve"> wykonana z  </t>
    </r>
    <r>
      <rPr>
        <b/>
        <sz val="10"/>
        <color rgb="FF000000"/>
        <rFont val="Arial"/>
        <family val="2"/>
        <charset val="238"/>
      </rPr>
      <t>silikowanego</t>
    </r>
    <r>
      <rPr>
        <sz val="10"/>
        <rFont val="Arial"/>
        <family val="2"/>
        <charset val="238"/>
      </rPr>
      <t xml:space="preserve"> PCV, oznaczenie na rurce jej rozmiaru. Rozmiary do wtboru podczas zakupu 7,0-8,0-9,0</t>
    </r>
  </si>
  <si>
    <r>
      <rPr>
        <sz val="10"/>
        <rFont val="Arial"/>
        <family val="2"/>
        <charset val="238"/>
      </rPr>
      <t>Rurka tracheotomijna z odsysaniem z przestrzeni podgłośniowej, z miękkim, cienkościennym mankietem niskociśnieniowym oraz systemem ograniczania wzrostu ciśnienia wewnątrz mankietu typu Soft Seal lub równoważnym z balonikiem kontrolnym wyraźnie wskazującym na wypełnienie mankietu (płaski przed wypełnieniem), oznaczenie na rurce jej rozmiaru</t>
    </r>
    <r>
      <rPr>
        <sz val="10"/>
        <color rgb="FF000000"/>
        <rFont val="Arial"/>
        <family val="2"/>
        <charset val="238"/>
      </rPr>
      <t xml:space="preserve">, </t>
    </r>
    <r>
      <rPr>
        <b/>
        <sz val="10"/>
        <color rgb="FF000000"/>
        <rFont val="Arial"/>
        <family val="2"/>
        <charset val="238"/>
      </rPr>
      <t xml:space="preserve">nazwa marki oraz producenta, </t>
    </r>
    <r>
      <rPr>
        <sz val="10"/>
        <color rgb="FF000000"/>
        <rFont val="Arial"/>
        <family val="2"/>
        <charset val="238"/>
      </rPr>
      <t>wykonana z termoplastycznego PCV, przeżroczysty kołnierz z</t>
    </r>
    <r>
      <rPr>
        <sz val="10"/>
        <rFont val="Arial"/>
        <family val="2"/>
        <charset val="238"/>
      </rPr>
      <t xml:space="preserve"> oznaczeniem rozmiaru i długości rurki, samoblokujący się mandryn z otworem na prowadnicę Seldingera umożliwiający założenie bądź wymianę rurki. Rozmiary do wyboru podczas zakupu 7,0-9,0 co 0,5</t>
    </r>
  </si>
  <si>
    <r>
      <rPr>
        <sz val="10"/>
        <rFont val="Arial"/>
        <family val="2"/>
        <charset val="238"/>
      </rPr>
      <t>Zestaw do punkcji opłucnej ( / osierdzia / otrzewnej) o składzie: igła Veressa; cewnik z poliuretanu, widoczny w rtg, w rozmiarach 9Ch lub 12Ch, do 29 dni, z układem automatycznych zastawek jednokierunkowych (możliwość przełączenia w tryb drenażu z pominięciem zastawek); strzykawka luer lock</t>
    </r>
    <r>
      <rPr>
        <sz val="10"/>
        <color rgb="FF000000"/>
        <rFont val="Arial"/>
        <family val="2"/>
        <charset val="238"/>
      </rPr>
      <t xml:space="preserve">  </t>
    </r>
    <r>
      <rPr>
        <b/>
        <sz val="10"/>
        <color rgb="FF000000"/>
        <rFont val="Arial"/>
        <family val="2"/>
        <charset val="238"/>
      </rPr>
      <t xml:space="preserve">30ml </t>
    </r>
    <r>
      <rPr>
        <sz val="10"/>
        <color rgb="FF000000"/>
        <rFont val="Arial"/>
        <family val="2"/>
        <charset val="238"/>
      </rPr>
      <t>worek do drenażu 2000ml z kranikiem spustowym; skalpel z zatrzaskowym zabezpieczeniem ostrza przed zakłuciem; łącznik luer lock /</t>
    </r>
    <r>
      <rPr>
        <b/>
        <sz val="10"/>
        <color rgb="FF000000"/>
        <rFont val="Arial"/>
        <family val="2"/>
        <charset val="238"/>
      </rPr>
      <t>stożkowy</t>
    </r>
    <r>
      <rPr>
        <sz val="10"/>
        <color rgb="FF000000"/>
        <rFont val="Arial"/>
        <family val="2"/>
        <charset val="238"/>
      </rPr>
      <t xml:space="preserve"> linia do przedłużenia cewnika dł. 50cm, zacisk nożyczkowy; ko</t>
    </r>
    <r>
      <rPr>
        <sz val="10"/>
        <rFont val="Arial"/>
        <family val="2"/>
        <charset val="238"/>
      </rPr>
      <t>mplet mocowań cewnika do skóry pacjenta.</t>
    </r>
  </si>
  <si>
    <r>
      <rPr>
        <b/>
        <sz val="10"/>
        <color rgb="FF000000"/>
        <rFont val="Arial"/>
        <family val="2"/>
        <charset val="238"/>
      </rPr>
      <t xml:space="preserve">Rurka intubacyjna z mankietem typu Soft-Seal lub równoważna i odsysaniem z nad mankietu.
</t>
    </r>
    <r>
      <rPr>
        <sz val="10"/>
        <color rgb="FF000000"/>
        <rFont val="Arial"/>
        <family val="2"/>
        <charset val="238"/>
      </rPr>
      <t>Rurka intubacyjna z mankietem zwężającym się ku dołowi, o potwierdzonej badaniami klinicznymi obniżonej przenikalności dla podtlenku azotu, z wbudowanym przewodem do odsysania, z otworem Murphy’ego, balonik kontrolny wskazujący na stan wypełnienia mankietu z oznaczeniem nazwy producenta, średnicy rurki i mankietu oraz rodzaju mankietu, dodatkowe oznaczenie rozmiaru na korpusie rurki w miejscu widocznym po zaintubowaniu jak i na łączniku, linia Rtg na całej długości rurki, skala centymetrowa podana na korpusie rurki, sterylna, jednorazowa, rozmiary od 6,0 do 9,0 mm co 0,5 mm.</t>
    </r>
  </si>
  <si>
    <r>
      <rPr>
        <sz val="10"/>
        <rFont val="Arial"/>
        <family val="2"/>
        <charset val="238"/>
      </rPr>
      <t>Rurka tracheostomijna z regulowanym położeniem kołnierza.
Rurka tracheostomijna z regulowanym położeniem kołnierza, wykonana z czystego silikonu, z mankietem typu Aire-Cuf, zbrojona, z centymetrowymi znacznikami głębokości, z oznaczeniem na kołnierzu średnicy wew. i zew. długości, rodzaju i średnicy mankietu, z obt</t>
    </r>
    <r>
      <rPr>
        <sz val="10"/>
        <color rgb="FF000000"/>
        <rFont val="Arial"/>
        <family val="2"/>
        <charset val="238"/>
      </rPr>
      <t xml:space="preserve">uratorem i łącznikiem 15mm, w zestawie z opaską do mocowania, sterylna, rozmiary: Śr. wew. (mm) / Śr. zew. (mm) / Długość (mm) 
6,0 / </t>
    </r>
    <r>
      <rPr>
        <b/>
        <sz val="10"/>
        <color rgb="FF000000"/>
        <rFont val="Arial"/>
        <family val="2"/>
        <charset val="238"/>
      </rPr>
      <t>9,2</t>
    </r>
    <r>
      <rPr>
        <sz val="10"/>
        <color rgb="FF000000"/>
        <rFont val="Arial"/>
        <family val="2"/>
        <charset val="238"/>
      </rPr>
      <t xml:space="preserve"> / 110  
7,0 / </t>
    </r>
    <r>
      <rPr>
        <b/>
        <sz val="10"/>
        <color rgb="FF000000"/>
        <rFont val="Arial"/>
        <family val="2"/>
        <charset val="238"/>
      </rPr>
      <t>10,6</t>
    </r>
    <r>
      <rPr>
        <sz val="10"/>
        <color rgb="FF000000"/>
        <rFont val="Arial"/>
        <family val="2"/>
        <charset val="238"/>
      </rPr>
      <t xml:space="preserve"> / 1</t>
    </r>
    <r>
      <rPr>
        <sz val="10"/>
        <rFont val="Arial"/>
        <family val="2"/>
        <charset val="238"/>
      </rPr>
      <t>20
8,0 / 11,0 / 130
9,0 / 12,3 / 140</t>
    </r>
  </si>
  <si>
    <t>Wyskalowana, zbrojona rurka tracheostomijna z mankietem niskociśnieniowym z balonikiem kontrolnym wyraźnie wskazującym na wypełnienie mankietu (płaski przed wypełnieniem) posiadający oznaczenia rozmiaru rurki oraz rodzaju i średnicy mankietu, wykonana z termoplastycznego PCW, zbrojona drutem, z elastycznym, przezroczystym regulowanym kołnierzem z zaciskiem utrzymującym właściwą pozycję, z oznaczeniem rozmiaru na giętkich skrzydełkach, z samoblokującym się mandrynem z otworem na cewnik prowadzący, w zestawie cienkościenna elastyczna kaniula z PTFE, gąbka do czyszczenia kaniuli, miękka opaska mocująca i klin do odłączania rurki. Rozmiary: 7mm, 8mm i 9mm</t>
  </si>
  <si>
    <r>
      <rPr>
        <b/>
        <sz val="10"/>
        <color rgb="FF000000"/>
        <rFont val="Arial"/>
        <family val="2"/>
        <charset val="238"/>
      </rPr>
      <t xml:space="preserve">Opaska do rurki tracheostomijnej.
</t>
    </r>
    <r>
      <rPr>
        <sz val="10"/>
        <color rgb="FF000000"/>
        <rFont val="Arial"/>
        <family val="2"/>
        <charset val="238"/>
      </rPr>
      <t xml:space="preserve">Miękka, szeroka opaska do rurki tracheostomijnej dla dorosłych, długość: 46cm plus rzep.
</t>
    </r>
  </si>
  <si>
    <t>Zastawka Heimlicha z workiem 2000ml: zastawka przeciwzwrotna zapobiegająca powrotowi odessanego płynu do pacjenta, zakończona obustronnie łącznikiem schodkowym umożliwiającym połączenie z workiem i drenem od pacjenta, z workiem o pojemności 2000ml wyskalowanym co 100ml, z odpowietrznikiem i zaworem spustowym, dren łączący pomiędzy workiem, a zastawką minimum 40cm.</t>
  </si>
  <si>
    <r>
      <rPr>
        <b/>
        <sz val="10"/>
        <color rgb="FF000000"/>
        <rFont val="Arial"/>
        <family val="2"/>
        <charset val="238"/>
      </rPr>
      <t xml:space="preserve">łącznik luer/lock </t>
    </r>
    <r>
      <rPr>
        <b/>
        <sz val="10"/>
        <rFont val="Arial"/>
        <family val="2"/>
        <charset val="238"/>
      </rPr>
      <t>do systemu drenażowego</t>
    </r>
  </si>
  <si>
    <t>Zatrzaskowy system mocowania cewnika do skóry pacjenta z przezroczystą, sztywną, płaską częścią zatrzaskową, gąbkową częścią przylepną, niskoprofilowy (wysokość do 5mm), rozmiary 18G i 16G/17G.</t>
  </si>
  <si>
    <t>Zadanie nr: 72- Staplery</t>
  </si>
  <si>
    <t>Stapler okrężny o średnicy zewnętrznej kowadełka 25,5mm i średnicy ostrza 17mm,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</si>
  <si>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Szt.</t>
  </si>
  <si>
    <t>2.</t>
  </si>
  <si>
    <t>Stapler okrężny o średnicy zewnętrznej kowadełka 29,5mm i średnicy ostrza 20,5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</si>
  <si>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3.</t>
  </si>
  <si>
    <t>Stapler okrężny o średnicy zewnętrznej kowadełka 33,5mm i średnicy ostrza 24,8 mm zakrzywiony jednorazowego użytku do stosowania wewnętrznego. Kowadełko zaopatrzone w otwór do przeciągania szwu prowadzącego.Stapler z zintegrowaną automatyczną blokadą bezpieczeństwa, oraz systemem obrotowego ostrza.16 zszywek ze stopu tytanu w dwóch rzędach z kontrolowanym dociskiem tkanki i regulowaną wysokością zszywek w zakresie od 1mm do 2,5mm.Pokrętło regulacyjne „motylkowe” ułatwiające zamykanie i otwieranie staplera, z opcją podwójnej prędkości,</t>
  </si>
  <si>
    <t>4.</t>
  </si>
  <si>
    <t>Stapler okrężny jednorazowego użytku do stosowania wewnętrznego, prosty, umożliwiający wykonanie zespolenia bez przecinających się linii zszywek. Stapler o średnicy zewnętrznej kowadełka 29,5mm i średnicy ostrza 20,5 mm. 24 zszywki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</si>
  <si>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5.</t>
  </si>
  <si>
    <t>Stapler okrężny jednorazowego użytku do stosowania wewnętrznego, prosty, umożliwiający wykonanie zespolenia bez przecinających się linii zszywek. Stapler o średnicy zewnętrznej kowadełka 33,5mm i średnicy ostrza 24,8 mm. 32 zszywki  i wykonane ze stopu tytanu, o wysokości 5mm przed zamknięciem oraz 1,00 do 2,50 mm po zamknięciu. Wysokość obudowy 4mm, pojemność główki staplera 12,6mm.Stapler 
z  4 otworami trakcyjnymi pozwalające na wciągnięcie linii zszywek i tkanki do główki staplera, wzmocnione ostrze i system jego uwalniania  (Power cut) wraz z akcesoriami trans analnymi do wykonania zespolenia bez przecinających się linii zszywek (anoskop, 2 trokary pomocnicze, szydełko, zestaw do oceny szczelności</t>
  </si>
  <si>
    <t>6.</t>
  </si>
  <si>
    <t>Stapler liniowy z nożem wbudowanym w ładunek,  w rozmiarze 60 o długości linii zszywek 65mm i długości linii cięcia 59mm,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
-64 zszywek ze stopu tytanu o wysokości 4,5 mm  ułożonych w dwóch rzędach, dla grubości tkanki od 1,8mm do 2mm.</t>
  </si>
  <si>
    <t>7.</t>
  </si>
  <si>
    <t>Ładunek do staplera liniowego z nożem dł.60-zszywki 4,5(kolor zielony)</t>
  </si>
  <si>
    <t>8.</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</si>
  <si>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3,8mm  ułożonych w dwóch rzędach, dla grubości tkanki od 1mm do 1,5mm.</t>
  </si>
  <si>
    <t>9.</t>
  </si>
  <si>
    <t>Ładunek do staplera liniowego z nożem dł.80-zszywki 3,8(kolor niebieski)</t>
  </si>
  <si>
    <t>10.</t>
  </si>
  <si>
    <t>Stapler liniowy z nożem wbudowanym w ładunek,  w rozmiarze 80 o długości linii zszywek 85mm i długości linii cięcia 79mm,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tkanki,84 zszywek ze stopu tytanu o wysokości 4,5mm  ułożonych w dwóch rzędach, dla grubości tkanki od 1mm do 1,5mm.</t>
  </si>
  <si>
    <t>11.</t>
  </si>
  <si>
    <t>Ładunek do staplera liniowego z nożem dł.80-zszywki 4,5(kolor zielony)</t>
  </si>
  <si>
    <t>12.</t>
  </si>
  <si>
    <t>Stapler liniowy z nożem wbudowanym w ładunek,  w rozmiarze 100 o długości linii zszywek 105mm i długości linii cięcia 99mm,  jednorazowego użytku do stosowania wewnętrznego.Stapler z dwustronną dźwignią do wystrzelenia ładunku wraz z przyciskiem szybkiego zwalniania.Wskaźnik końca linii cięcia,ruchomy ładunek zabezpieczający przed przypadkowym wystrzeleniem,oraz systemy zabezpieczające zespolenie: łańcuch pozycjonujący tkanki – zapobiega ześlizgiwaniu się tkanki z końcówek roboczych narzędzia, początek i koniec zespolenia na długości min.1,5 zszywki poza linią cięcia, system kontroli dźwigni zapewniający równoczesne zamykanie końcówek roboczych narzędzia i równomierną kompresję tkanki,104 zszywek ze stopu tytanu o wysokości 3,8mm  ułożonych w dwóch rzędach, dla grubości tkanki od 1mm do 1,5mm.</t>
  </si>
  <si>
    <t>13.</t>
  </si>
  <si>
    <t>Ładunek do staplera liniowego z nożem dł.100-zszywki 3,8(kolor niebieski)</t>
  </si>
  <si>
    <t>14.</t>
  </si>
  <si>
    <t>Skalpel bezpieczny ze sali węglowej FIG10,11,15,20 do wyboru przy zakupie</t>
  </si>
  <si>
    <t>op.=10 szt</t>
  </si>
  <si>
    <t>Zadanie nr: 73 - Obuwie operacyjne</t>
  </si>
  <si>
    <r>
      <rPr>
        <b/>
        <u/>
        <sz val="8"/>
        <rFont val="Calibri"/>
        <family val="2"/>
        <charset val="238"/>
      </rPr>
      <t xml:space="preserve">Buty operacyjne :
</t>
    </r>
    <r>
      <rPr>
        <b/>
        <sz val="8"/>
        <rFont val="Calibri"/>
        <family val="2"/>
        <charset val="238"/>
      </rPr>
      <t>Buty operacyjne zielone, niebieskie, białe, fioletowe.
Rozmiary: 36, 37, 38. 39. 40, 41, 42, 43, 44, 45, 46, 47.
Obuwie operacyjne wykonane z tworzywa sztucznego.
Obuwie ma zapełnić trwałość – ma być wykonane z jednego odlewu, wolne od klejenia czy innego łączenia poszczególnych elementów, bez elementów ruchomych w postaci pasków zabezpieczających stopę przed wysunięciem. Obuwie ma zapewnić wysoki komfort użytkowania: ma posiadać otwory wentylacyjne po bokach oraz anatomicznie wyprofilowaną powierzchnię styku ze stopą w części śródstopia. Obuwie ma zapewnić bezpieczeństwo użytkowania dzięki płaskiej podeszwie z dopuszczalnym prześwitem w części śródstopia nie wyższym niż 10mm mierzonym od podeszwy do płaszczyzny styku obuwia z podłożem, oraz podwyższonemu oparciu pięty o wysokości nie mniejszej niż 30mm mierzonej od wewnętrznej strony buta, w celu zabezpieczenia stopy przed wysunięciem się. Łatwa identyfikacja rozmiaru ma być zapewniona dzięki wytłoczeniu rozmiaru buta na jego pięcie. Antypoślizgowe dzięki wyprofilowanej podeszwie, antystatyczne.
Nadające się do mycia i dezynfekcji w maksymalnej temp. 85 stopni.
Gwarancja na 5 lat.</t>
    </r>
  </si>
  <si>
    <r>
      <rPr>
        <b/>
        <sz val="8"/>
        <rFont val="Calibri"/>
        <family val="2"/>
        <charset val="238"/>
      </rPr>
      <t xml:space="preserve">Obuwie operacyjne: </t>
    </r>
    <r>
      <rPr>
        <sz val="8"/>
        <rFont val="Calibri"/>
        <family val="2"/>
        <charset val="238"/>
      </rPr>
      <t>wykonane z tworzywa SEBS spełniające wymagania dla środków ochrony osobistej klasy 1 wg dyrektywy EEC 89/686.
Obuwie ma zapewnić trwałość – ma być wykonane z jednego odlewu, wolne od klejenia czy też innego łączenia poszczególnych elementów, bez ruchomych elementów w postaci pasków zabezpieczających stopę przed wypadaniem. 
Tworzywo, z którego wykonane jest obuwie ma zapewnić wysoką elastyczność na poziomie minimum 85% przed zerwaniem, przy czym minimalna siła zrywająca powinna być nie mniejsza niż 6MPa (wytrzymałość na rozciąganie przy zrywaniu).
Obuwie ma zapewnić wysoki komfort użytkowania: ma posiadać otwory wentylacyjne po bokach oraz anatomicznie wyprofilowaną powierzchnie styku ze stopą w części śródstopia oraz pod palcami stopy. Obuwie ma dodatkowo minimalizować potliwość stopy poprzez posiadanie wypustków po wewnętrznej stronie podbicia, dzięki czemu stworzona będzie poduszka powietrzna między stopą i powierzchnią wewnętrzną buta. Obuwie powinno być wyposażone w wypustki na powierzchni styku ze stopą, przyczyniające się do podniesienia komfortu użytkowania obuwia, poprzez masowanie powierzchni stopy oraz poprawiające krążenie krwi.
Obuwie ma zapewnić bezpieczeństwo użytkowania dzięki płaskiej, urzeźbionej podeszwie, zapewniającej antypoślizgowość i podniesionej części tylnej w celu zabezpieczenia stopy przed wysunięciem się. 
Obuwie ma zapewnić łatwą identyfikację rozmiaru zapewnioną dzięki wytłoczeniu rozmiaru buta na jego pięcie. Pełna rozmiarówka do wyboru przy zakupie.
Gwarancja na 2 lata. 
Kolor zielony i niebieski.
Obuwie nadające się do prania w temperaturze 90 st. C i sterylizacji w temperaturze 134 st. C.</t>
    </r>
  </si>
  <si>
    <t>Zadanie nr: 74 - Ostrza do strzygarek</t>
  </si>
  <si>
    <t>Lp</t>
  </si>
  <si>
    <t xml:space="preserve">Ostrza jednokrotnego użytku o szerokości 38mm umożliwiające wymianę bezdotykowo, kompatybilne z posiadaną strzygarką 3M model 9661 </t>
  </si>
  <si>
    <t>Strzygarka pozwalająca na użytkowanie ostrzy z pozycji 1</t>
  </si>
  <si>
    <t>Ładowarka do strzygarki z pozycji 2</t>
  </si>
  <si>
    <t>Zadanie nr: 75  - Pieluchy dla dzieci</t>
  </si>
  <si>
    <t>Cena jednostkowa  [zł] netto</t>
  </si>
  <si>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Pieluszki z wycięciem na kikut pępowinowy.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Brak elementów lateksowych i chlorowanych, dla dzieci o </t>
    </r>
    <r>
      <rPr>
        <b/>
        <sz val="10"/>
        <color rgb="FF333333"/>
        <rFont val="Arial"/>
        <family val="2"/>
        <charset val="238"/>
      </rPr>
      <t>wadze od 2 do 5 kilogramów,</t>
    </r>
    <r>
      <rPr>
        <sz val="10"/>
        <color rgb="FF333333"/>
        <rFont val="Arial"/>
        <family val="2"/>
        <charset val="238"/>
      </rPr>
      <t xml:space="preserve"> </t>
    </r>
  </si>
  <si>
    <r>
      <rPr>
        <b/>
        <sz val="10"/>
        <color rgb="FF333333"/>
        <rFont val="Arial"/>
        <family val="2"/>
        <charset val="238"/>
      </rPr>
      <t xml:space="preserve">Pieluszki dla dzieci </t>
    </r>
    <r>
      <rPr>
        <sz val="10"/>
        <color rgb="FF333333"/>
        <rFont val="Arial"/>
        <family val="2"/>
        <charset val="238"/>
      </rPr>
      <t xml:space="preserve"> oddychająca warstwie zewnętrzna zapewniająca stały dostęp powietrza do delikatnej skóry dziecka. </t>
    </r>
    <r>
      <rPr>
        <b/>
        <sz val="10"/>
        <color rgb="FF333333"/>
        <rFont val="Arial"/>
        <family val="2"/>
        <charset val="238"/>
      </rPr>
      <t xml:space="preserve">Superchłonny wkład </t>
    </r>
    <r>
      <rPr>
        <sz val="10"/>
        <color rgb="FF333333"/>
        <rFont val="Arial"/>
        <family val="2"/>
        <charset val="238"/>
      </rPr>
      <t xml:space="preserve">pokryty miękką włókniną o strukturze mikrooczek - która dzięki swej budowie umożliwia wchłanianie nie tylko moczu, ale i wolnych stolców. </t>
    </r>
    <r>
      <rPr>
        <b/>
        <sz val="10"/>
        <color rgb="FF333333"/>
        <rFont val="Arial"/>
        <family val="2"/>
        <charset val="238"/>
      </rPr>
      <t>Elastyczne falbanki</t>
    </r>
    <r>
      <rPr>
        <sz val="10"/>
        <color rgb="FF333333"/>
        <rFont val="Arial"/>
        <family val="2"/>
        <charset val="238"/>
      </rPr>
      <t xml:space="preserve"> znajdujące się wewnątrz po bokach pieluszki. </t>
    </r>
    <r>
      <rPr>
        <i/>
        <sz val="10"/>
        <color rgb="FF333333"/>
        <rFont val="Arial"/>
        <family val="2"/>
        <charset val="238"/>
      </rPr>
      <t>Mocne rzepy</t>
    </r>
    <r>
      <rPr>
        <sz val="10"/>
        <color rgb="FF333333"/>
        <rFont val="Arial"/>
        <family val="2"/>
        <charset val="238"/>
      </rPr>
      <t xml:space="preserve"> - zapięcia wielokrotnego użytku zapewniające właściwe mocowanie pieluszki. Brak elementów lateksowych i chlorowanych dla dzieci </t>
    </r>
    <r>
      <rPr>
        <b/>
        <sz val="10"/>
        <color rgb="FF333333"/>
        <rFont val="Arial"/>
        <family val="2"/>
        <charset val="238"/>
      </rPr>
      <t xml:space="preserve">o wadze od 3 do 6 kilogramów, </t>
    </r>
    <r>
      <rPr>
        <b/>
        <sz val="10"/>
        <rFont val="Arial"/>
        <family val="2"/>
        <charset val="238"/>
      </rPr>
      <t>o wadze od 8 do 18 kilogramów, o wadze od 9 do 20 kilogramów. Do wyboru przy zakupie.</t>
    </r>
  </si>
  <si>
    <t>Zadanie nr: 76 - Wzierniki i szczoteczki ginekologiczne</t>
  </si>
  <si>
    <t>Wziernik ginekologiczny, dopochwowy, sterylny, jednorazowy, rozmiar od XXS, XS, S, M do L</t>
  </si>
  <si>
    <t>Szczoteczka cytologiczna sterylna typu  „grzebyk”, „wachlarz”.</t>
  </si>
  <si>
    <t>Szczoteczka cytologiczna sterylna typu  „spiralka”</t>
  </si>
  <si>
    <t xml:space="preserve">Zadanie nr: 77 –  Fartuch RTG </t>
  </si>
  <si>
    <t xml:space="preserve">Fartuch chirurgiczny zabezpieczający przód i boki użytkownika.
Skrzyżowane na plecach pasy mocujące z zakończeniem typu rzep służą do zapięcia fartucha w pasie.
Fartuch łatwy w zdejmowaniu z przeznaczeniem do użycia na salach operacyjnych.
Model: z dwuwarstwowego bezołowiowego materiału typu EDGE BILAYER
z równoważnikiem osłabienia promieniowania:
  z przodu: 0,50 mm Pbw rozmiarach:
Obwód kladki piersiowej 97-108(cm), 109-120(cm), pow. 120(cm)
Wzrost: 159-170cm, 171-182 cm. Do wyboru przy zakupie. 
</t>
  </si>
  <si>
    <t xml:space="preserve">Osłona chroniąca obszar szyi podczas ekspozycji rentgenowskiej.
Wykonana w formie stójki ze „śliniakiem” z zapięciem typu „rzep”.
Model: z materiału dwuwarstwowego bezołowiowego typu EDGE BILAYER
Z równoważnikiem osłabienia promieniowania:
 0,50 mm Pb
w rozmiarach:
 M, L do wyboru przy zakupie.
</t>
  </si>
  <si>
    <t>Zadanie nr: 78 - Paski do glukometrów</t>
  </si>
  <si>
    <t>Paski do glukometru do pomiaru stężenia glukozy w krwi włośniczkowej, żylnej, tętniczej i noworodkowej,  ze względów epidemiologicznych pakowane pojedynczo,</t>
  </si>
  <si>
    <t>op. 100pasków</t>
  </si>
  <si>
    <t>Paski do glukometrów z pozycji 1 mają być: pakowane pojedynczo w celu zapobiegnięcia zanieczyszczeniu paska, objętość próbki krwi  0,5μl, każde opakowanie pasków może posiadać chip, zakres hematokrytu 0%-70%, metoda enzymatyczna GDH-NAD lub GDH-FAD, Zakres pomiaru 10-600 mg/dL</t>
  </si>
  <si>
    <t>Należy dostarczyć 50szt. glukometrów których cena ma być wliczona w cenę pasków</t>
  </si>
  <si>
    <t>Glukometry mają posiadać czujnik minimalnej objętości próbki krwi, kodowany chipem lub nie z opakowania pasków testowych, posiada zabezpieczenie w postaci komunikatu o nieprawidłowej dacie przydatności do użycia przy kodowaniu chipem. Pomiar powinien się odbywać do 5 sekund.</t>
  </si>
  <si>
    <t>Zadanie nr: 79 - Worki i narzędzia do laparoskopii.</t>
  </si>
  <si>
    <t>Worek laparoskopowy ekstrakcyjny,
jednorazowego użytku, z samorozprężającym drutem, z
pamięcią kształtu, tuba odłączana, pojemność 200ml,
wym. 95x161 mm, dedykowany do płaszczy trokarów o
śr. 10/12mm (op. 10szt.)</t>
  </si>
  <si>
    <t>op.=10szt</t>
  </si>
  <si>
    <t>Kleszcze grasper laparoskopowy CLAW jednorazowego użytku, kompletny,
obrotowe 360 stopni.Obie bransze aktywne,pełne,
narzędzie na powierzchni bransz wyposażone we wsteczne zęby chwytne
a część dystalna zakończona zębami 1x2, rączka plastikowa z blokada na palec
wskazujący, śr. 5mm, dł. 330mm, dł. bransz 16,5mm
1op (12 szt.)</t>
  </si>
  <si>
    <t>op.=12szt</t>
  </si>
  <si>
    <t>Disektor laparoskopowy MARYLAND,
narzędzie kompletne, obrotowe 360 stopni,
jednorazowego użytku. Obie bransze aktywne,
zakrzywione w lewo, delikatne, rączka plastikowa bez
blokady, sr. 5mm, dł. bransz 19mm, dł. robocza 330mm
(op.12 szt.)</t>
  </si>
  <si>
    <t>Uszczelka silikonowa wewntrzna do trokarów Easyport, 10-12,5mm</t>
  </si>
  <si>
    <t>Op=5 szt</t>
  </si>
  <si>
    <t>Uszczelka silikonowa wewntrzna do trokarów Easyport, 5mm</t>
  </si>
  <si>
    <t>Nożyczki laparoskopowe monopolarne,
jednorazowego użytku, zagięte,obrotowe 360 stopni,
rączka bez blokady, dł. 330mm, dł. ostrzy 17mm, śr.
5mm (op.5szt.). Wymóg posiadania w ofercie ww.nożyczek o dł.450mm oraz 330mm z branszami o dł.12mm</t>
  </si>
  <si>
    <t>Płaszcz trokara, jednorazowego użytku,
karbowany, z uszczelką oraz kranikiem do insuflacji, o
śr. 5mm i dł. 100mm, w komplecie z bezpiecznym gwoździem
trokara w postaci płaskiego wysuwanego nożą w kształcie litery "V", aktywacja za pomocą oznaczonego kolorystycznie przycisku na rękojeści gwoździa, dedykowanym do płaszcza o śr. 5mm (op./5 szt.). Każdy płaszcz  i gwóźdź znakowanie średnicy kaniuli.</t>
  </si>
  <si>
    <t>Zestaw dwóch płaszczy trokara jednorazowego użytku o śr. 10 mm oraz dł. tubusa 100 mm, w komplecie z gwoździem bezpiecznym trokara, z samocofającym się ostrzem. Płaszcze karbowane, przezroczyste, z opisem średnicy, posiadający uszczelkę oraz kranik do insuflacji. Płaszcze 2 – częściowe z odłączaną auto redukcją. Gwóźdź  z opisem średnicy, plastikowy posiadający wysuwane metalowe ostrze. Uszczelki dolna oraz górna pokryte dodatkowo warstwą teflonu zmniejszającą tarcie podczas aplikacji i ekstrakcji narzędzi o dużych średnicach (op./5 szt.). Możliwość oferowania samej auto-redukcji.</t>
  </si>
  <si>
    <t>Płaszcz trokara, jednorazowego użytku,
karbowany, z uszczelką oraz kranikiem do insuflacji, o
śr. 10mm i dł. 100mm, w komplecie z bezpiecznym gwoździem
trokara w postaci płaskiego wysuwanego nożą w kształcie litery "V", aktywacja za pomocą oznaczonego kolorystycznie przycisku na rękojeści gwoździa,
dedykowanym do płaszcza o śr. 10mm (op./5 szt.).do wyboru przy zakupie. Płaszcz wyposażony w autoredukcję do śr.5mm. Każdy płaszcz  i gwóźdź znakowanie średnicy kaniuli.</t>
  </si>
  <si>
    <t>Płaszcz trokara, jednorazowego użytku,
karbowany, z uszczelką oraz kranikiem do insuflacji, o
śr. 12mm i dł. 100mm, w komplecie z bezpiecznym gwoździem
trokara w postaci płaskiego wysuwanego noża w kształcie litery "V", aktywacja za pomocą oznaczonego kolorystycznie przycisku na rękojeści gwoździa,
dedykowanym do płaszcza o śr. 12mm (op./5 szt.).do wyboru przy zakupie. Płaszcz wyposażony w autoredukcję do śr.5mm. Każdy płaszcz  i gwóźdź znakowanie średnicy kaniuli.</t>
  </si>
  <si>
    <t>Płaszcz trokara, dedykowany do narzędzi o śr.5mm, wykonany z tworzywa sztucznego PEEK i PPSU, wielorazowego użytku, bez limitu cykli sterylizacji, 3-częściowy, z metalowym i rozbieralnym zaworem do insuflacji. Wyposażony w uszczelkę wewnętrzną silikonową w kształcie "stożka”, kaniula skośna i gwintowana, dł.kaniuli 10cm.</t>
  </si>
  <si>
    <t>Płaszcz trokara, dedykowany do narzędzi o śr.10mm, wykonany z tworzywa sztucznego PEEK i PPSU, wielorazowego użytku, bez limitu cykli sterylizacji, 3-częściowy, z metalowym i rozbieralnym zaworem do insuflacji. Wyposażony w uszczelkę wewnętrzną silikonową w kształcie "stożka”, kaniula skośna i gwintowana, dł.kaniuli 10cm.</t>
  </si>
  <si>
    <t xml:space="preserve">Zapasowy korpus trokara, dwuczęściowy z metalowym  zaworem do insuflacji, współpracujący z oferowanym płaszczem trokara do narzędzi o śr.5mm </t>
  </si>
  <si>
    <t xml:space="preserve">Zapasowy korpus trokara, dwuczęściowy z metalowym  zaworem do insuflacji, współpracujący z oferowanym płaszczem trokara do narzędzi o śr.10mm </t>
  </si>
  <si>
    <t>Uchwyt silikonowy w postaci ucha do zastosowania z plastiowymi redukcjami 10/5mm lub 11/5mm, autoklawowalne (op./10 szt.)</t>
  </si>
  <si>
    <t>Uszczelka wewnętrzna do oferowanych płaszczy trokarów niemetalowych wykonanych z PEEK i PPSU kompatybilna z płaszczem trokarów 3,5 - 5,5 mm. Uszczelka z silikonu medycznego w kształcie stożka.Uszczelka wielorazowego użytku w op. niesterylnym (5 szt. w op.)</t>
  </si>
  <si>
    <t>Uszczelka wewnętrzna do oferowanych płaszczy trokarów niemetalowych wykonanych z PEEK i PPSU kompatybilna z płaszczem trokarów 10 mm. Uszczelka z silikonu medycznego w kształcie stożka.Uszczelka wielorazowego użytku w op. niesterylnym (5 szt. w op.)</t>
  </si>
  <si>
    <t>Uszczelka zewnętrzna do posiadanych przez Zamawiającego trokarów niemetalowych wykonanych z PEEK i PPSU, kompatybilna z płaszczem trokara do narzędzi o śr. 10 mm.Uszczelka wielorazowego użytku w op. niesterylnym (10 szt. w op.)</t>
  </si>
  <si>
    <t>Uszczelka zewnętrzna do posiadanych przez Zamawiającego trokarów niemetalowych wykonanych z PEEK i PPSU, kompatybilna z płaszczem trokara do narzędzi o śr. 5,0 mm.Uszczelka wielorazowego użytku w op. niesterylnym (10 szt. w op.)</t>
  </si>
  <si>
    <t>Wkład roboczy nożyczek monopolarnych METZENBAUM, dł.bransz 15mm, dł.robocza 330mm, kompatybilny z systemem mocowania oraz rękojeścią z oferowanymi narzędziami laparoskopowymi . Wkład kompatybilny z narzędziami laparoskopowymi RUDOLF Medical posiadanymi przez Zamawiającego.</t>
  </si>
  <si>
    <t>Tubus do narzędzia laparoskopowego kompatybilny z narzędziami o śr.5mm firmy RUDOLF Medical posiadanymi przez Zamawiającego.</t>
  </si>
  <si>
    <t>Rączka plastikowa do narzędzia laparoskopowego, wielorazowego użytku, bez blokady, kompatybilna z narzędziami  firmy RUDOLF Medical posiadanymi przez Zamawiającego</t>
  </si>
  <si>
    <t>Rączka plastikowa do narzędzia laparoskopowego, wielorazowego użytku, z blokadą na palec wskazujący, kompatybilna z narzędziami  firmy RUDOLF Medical posiadanymi przez Zamawiającego</t>
  </si>
  <si>
    <t>Rączka plastikowa do narzędzia laparoskopowego, wielorazowego użytku, z blokadą dolną pozwalającą na jej odłączenie i pracę z nożyczkami lub disektorem, kompatybilna z narzędziami  firmy RUDOLF Medical posiadanymi przez Zamawiającego</t>
  </si>
  <si>
    <t>Przewód monopolarny do narzędzi laparoskopowych oraz kompatybilny z diatermią ERBE ICC/ACC posiadaną przez Zamawiającego, dł.3,5m</t>
  </si>
  <si>
    <t>Płaszcz trokara, niemetalowy, wykonany z tworzywa PEEK, wielorazowego użytku, z zaworem do isuflacji, kaniula gwintowana, skośna, dł robocza 100mm, śr 12mm kompatybilny z zestawem Rudolf</t>
  </si>
  <si>
    <t>Gwóźdź metalowy, laparoskopowy, bezpieczny, rozbieralny, dedykowany do trokara o śr 12mm</t>
  </si>
  <si>
    <t xml:space="preserve">Kleszcze grasper laparoskopowy jednorazowego użytku typu Clinch, kompletne,
obrotowe 360 stopni.Obie bransze aktywne,okienkowe,
 rączka plastikowa z blokada na palec
wskazujący, śr. 5mm, dł. 330mm, dł. bransz 16,5mm
</t>
  </si>
  <si>
    <t xml:space="preserve">Światłowód w osłonie medyczny wnieprzeżroczystej osłonie śr.3,5mm,dł.3 m światłowód </t>
  </si>
  <si>
    <t>Zadanie nr: 80- Worki do stomii</t>
  </si>
  <si>
    <t>Worek jednoczęściowy, do stomii otwarty ( płaski przylepiec, hydrokoloidowy)</t>
  </si>
  <si>
    <t>Worek jednoczęściowy, do stomii otwarty ( przylepiec wypukły typu convex), min. 3 rodzaje z systemem zapobiegającym podciekaniu,</t>
  </si>
  <si>
    <t>Worek dwuczęściowy, do stomii otwarty</t>
  </si>
  <si>
    <t>Przylepiec do worków stomijnych dwuczęściowych  ( płaski przylepiec, hydrokoloidowy)</t>
  </si>
  <si>
    <t xml:space="preserve">Worek dwuczęściowy, do stomii otwarty, </t>
  </si>
  <si>
    <t>Przylepiec do worków stomijnych dwuczęściowych  do stomii otwarty ( przylepiec wypukły typu convex) min. 2 rodzaje z systemem zapobiegającym podciekaniu,</t>
  </si>
  <si>
    <t>Cewnik zewnętrzny, silikonowy, samoprzylepny jednoczęściowy w rozmiarach od 23 do 40mm, 5 rozmiarów do wyboru.</t>
  </si>
  <si>
    <t>Przylepiec do worków urostomijnych dwuczęściowych  do stomii otwarty ( przylepiec wypukły typu convex) min. 2 rodzaje z systemem zapobiegającym podciekaniu,</t>
  </si>
  <si>
    <t>Worek dwuczęściowy, do urostomii otwarty.</t>
  </si>
  <si>
    <t>SYSTEM ZNAKOWANIA STRZYKAWEK</t>
  </si>
  <si>
    <t>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t>
  </si>
  <si>
    <t>Jeden kartridż zawiera 600 etykiet</t>
  </si>
  <si>
    <t>Uchwyt metalowy lakierowany proszkowo, odporny na działanie środków dezynfekcyjnych, łatwy do utrzymania czystości, mieszczący 7 kartridży</t>
  </si>
  <si>
    <t>Uchwyt metalowy lakierowany proszkowo, odporny na działanie środków dezynfekcyjnych, łatwy do utrzymania czystości, mieszczący 11 kartridży</t>
  </si>
  <si>
    <t>Rampa metalowa lakierowana proszkowo, odporna na działanie środków dezynfekcyjnych, mieszcząca 7 strzykawek.</t>
  </si>
  <si>
    <t>SYSTEM ZNAKOWANIA LINII DO KROPLÓWEK</t>
  </si>
  <si>
    <t xml:space="preserve">System składający się z pojedynczych, plastikowych kartridżów z samoprzylepnymi etykietami kodowanymi kolorami. Pojedyncze kartridże można ze sobą łączyć i rozdzielać według potrzeb za pomocą zaczepów. Etykiety zgodne z międzynarodowym kodem koloru, który odpowiada konspektowi międzynarodowych standardów proponowanych przez Amerykańskie Stowarzyszenie Analiz i Materiałów D4777-94.  Samoprzylepne dozowanie pozwala na obsługę jednoręczną. Etykiety oznaczone substancją czynną. </t>
  </si>
  <si>
    <t>Jeden kartridż zawiera 200 etykiet</t>
  </si>
  <si>
    <t>Zadanie nr: 82 – System zamknięty do odsysania pacjenta</t>
  </si>
  <si>
    <t>Wartość Netto</t>
  </si>
  <si>
    <t>System zamknięty do odsysania pacjenta o czasie użytkowania do min. 72 godz., do rurek intubacyjnych o dł. 54cm i tracheostomijnych o dł. 30,5cm, podwójnie obrotowy łącznik, samodomykająca się zastawka komory płuczącej oddzielająca samoistnie cewnik od pacjenta, możliwość rozdwojenia drenów poprzez pełną kompatybilność z łącznikiem Y poniżej, port typu MDI do wziewnej podaży ciśnieniowej aerozoli, w jednym zestawie osobno zapakowane min.12 fiolek soli fizjologicznej a 15ml. Rozmiary do wyboru przy zakupie Ch 14 i Ch16.</t>
  </si>
  <si>
    <t>Zestaw dwóch łączników do zamkniętego systemu do odsysania pacjenta: jednopłaszczyznowy łącznik Y umożliwiający rozdwojenie drenów oraz łącznik z bezkontaktową zastawka do kontroli odsysania (jeden koniec gładki, drugi schodkowy), pakowany w komplecie w worek foliowy lub opakowanie folia/papier, produkt sterylny lub mikrobiologicznie czysty. Kompatybilny z poz 1</t>
  </si>
  <si>
    <t>Fiolka soli fizjologicznej o poj 15ml do płukania zamknietego systemu do odsysania pacjenta z zakończeniem kompatybilnym z portem do płukania zaoferowanego systemu z poz 1</t>
  </si>
  <si>
    <t>Zadanie nr: 83 –  Laryngoskopy jednorazowe.</t>
  </si>
  <si>
    <t xml:space="preserve">Jednorazowa łyżka do laryngoskopu, światłowodowa, typ Macintosh. Łyżka wykonana z chirurgicznej stali nierdzewnej, kompatybilna z rękojeściami w standardzie ISO 7376 (tzw. Zielony Standard). Antyrefleksyjna, satynowa powierzchnia. Końcówka łyżki od strony pacjenta atraumatyczna, zaokrąglona (przekrój w formie walca), pogrubiona. Światłowód osłonięty, zapewniający mocne skupienie światła. Stopka mocująca wykonana z tworzywa sztucznego w kolorze zielonym, połączona z łyżką wspawanym wewnątrz hakiem ze stali nierdzewnej widocznym na zewnątrz. Mocowanie łyżki w rękojeści sprężynowym zatrzaskiem kulkowym w postaci 2 kulek stabilizujących oraz metalowym hakiem wewnątrz stopki.  Łyżka przetestowana pod kątem wytrzymałości w połączeniu z rękojeścią siłą nacisku 20 kg (Potwierdzić oświadczeniem producenta - załączyć do oferty) 
Na górnej części łyżki wyraźnie oznaczony: rozmiar i typ łyżki, symbol CE, numer katalogowy, symbol „nie do powtórnego użycia” (przekreślona cyfra 2). Na bocznej części łyżki logo z nazwą producenta.                                                                                                                                                                          Rozmiar łyżki - kodowany kolorem na opakowaniu / dł. x szer.:                                                                                     #0 - czerwony / dł. 61.0 mm x szer. 8.5 mm                                                                  #1 - biały / dł. 75 mm x szer. 11.5 mm                                                                #2 - niebieski / dł. 93.0 mm x szer. 12.5 mm                                                           #3 - żółty / dł. 110.0 mm x szer. 13.5 mm                                                           #4 - różowy / dł. 135.0 mm x szer. 14.0 mm                                                       #5 - zielony / dł. 156.0 mm x szer. 14.0 mm                                        Opakowanie jednostkowe - podwójna folia. Łatwe do otwarcia saszetki, oznaczone symbolem strzałki, wskazującym miejsce otwarcia opakowania. Na opakowaniu jednostkowym etykieta zawierająca: rozmiar, długość i typ łyżki, nr katalogowy, nr seryjny (LOT) oraz w postaci kodu QR. Opakowanie oznaczone nazwą i logiem producenta. Produkt bez zawartości lateksu, czysty mikrobiologicznie. </t>
  </si>
  <si>
    <r>
      <rPr>
        <b/>
        <sz val="10"/>
        <rFont val="Calibri"/>
        <family val="2"/>
        <charset val="238"/>
      </rPr>
      <t>Jednorazowa łyżka do laryngoskopu</t>
    </r>
    <r>
      <rPr>
        <sz val="10"/>
        <rFont val="Calibri"/>
        <family val="2"/>
        <charset val="238"/>
      </rPr>
      <t xml:space="preserve">, światłowodowa, typ </t>
    </r>
    <r>
      <rPr>
        <b/>
        <sz val="10"/>
        <rFont val="Calibri"/>
        <family val="2"/>
        <charset val="238"/>
      </rPr>
      <t>Miller</t>
    </r>
    <r>
      <rPr>
        <sz val="10"/>
        <rFont val="Calibri"/>
        <family val="2"/>
        <charset val="238"/>
      </rPr>
      <t>. Łyżka wykonana z chirurgicznej stali nierdzewnej, kompatybilna z rękojeściami w standardzie ISO 7376 (tzw. zielony standard). Antyrefleksyjna, satynowa powierzchnia. Łyżka w kształcie rynienki. Końcówka łyżki od strony pacjenta atraumatyczna, płaska z zaokrągloną krawędzią.</t>
    </r>
    <r>
      <rPr>
        <b/>
        <sz val="10"/>
        <rFont val="Calibri"/>
        <family val="2"/>
        <charset val="238"/>
      </rPr>
      <t xml:space="preserve"> </t>
    </r>
    <r>
      <rPr>
        <sz val="10"/>
        <rFont val="Calibri"/>
        <family val="2"/>
        <charset val="238"/>
      </rPr>
      <t>Światłowód osłonięty, zapewniający mocne skupienie światła. Stopka mocująca wykonana z tworzywa sztucznego w kolorze zielonym połączona z łyżką wspawanym wewnątrz hakiem ze stali nierdzewnej widocznym na zewnątrz. Mocowanie łyżki w rękojeści sprężynowym zatrzaskiem kulkowym w postaci 2 kulek stabilizujących oraz metalowym hakiem wewnątrz stopki. Łyżka przetestowana pod kątem wytrzymałości w połączeniu z rękojeścią siłą nacisku 20 kg.  (Potwierdzić oświadczeniem producenta - załączyć do oferty)                                                                                              Na górnej części łyżki wyraźnie oznaczony: rozmiar i typ łyżki, symbol CE, numer katalogowy, symbol „nie do powtórnego użycia” (przekreślona cyfra 2), logo z nazwą producenta.                                                                                                                                                                Rozmiar łyżki - kodowany kolorem na opakowaniu / dł. x szer.:                                                                                   #00- morski / dł. 44.0 mm x szer. 10.5 mm                                                        #0 - fioletowy / dł. 55.0 mm x szer. 10.5 mm                                                               #1 - pomarańczowy / dł. 81.0 mm x szer. 10.5 mm                                                                #2 - szary / dł. 131.0 mm x szer. 13.0 mm                                                           #3 - łososiowy / dł. 171.0 mm x szer. 13.0 mm                                                           #4 - grafitowy / dł. 182.0 mm x szer. 17.0 mm                                                                                             Opakowanie jednostkowe - podwójna folia. Łatwe do otwarcia saszetki. Na opakowaniu jednostkowym oznaczony: rozmiar, długość i typ łyżki, nr katalogowy, nr seryjny (LOT), nazwa i logo producenta. Produkt bez zawartości lateksu, czysty mikrobiologicznie.</t>
    </r>
  </si>
  <si>
    <r>
      <rPr>
        <b/>
        <sz val="10"/>
        <rFont val="Calibri"/>
        <family val="2"/>
        <charset val="238"/>
      </rPr>
      <t>Jednorazowa łyżka do laryngoskopu</t>
    </r>
    <r>
      <rPr>
        <sz val="10"/>
        <rFont val="Calibri"/>
        <family val="2"/>
        <charset val="238"/>
      </rPr>
      <t>, światłowodowa, do trudnych intubacji typ</t>
    </r>
    <r>
      <rPr>
        <b/>
        <sz val="10"/>
        <rFont val="Calibri"/>
        <family val="2"/>
        <charset val="238"/>
      </rPr>
      <t xml:space="preserve"> McCoy (ruchoma końcówka łyżki). </t>
    </r>
    <r>
      <rPr>
        <sz val="10"/>
        <rFont val="Calibri"/>
        <family val="2"/>
        <charset val="238"/>
      </rPr>
      <t>Łyżka wykonana z chirurgicznej stali nierdzewnej, kompatybilna z rękojeściami w standardzie ISO 7376 (tzw. Zielony Standard). Antyrefleksyjna, satynowa powierzchnia. Końcówka łyżki od strony pacjenta atraumatyczna, zaokrąglona (przekrój w formie walca), pogrubiona. Światłowód osłonięty, zapewniający mocne skupienie światła. Stopka mocująca wykonana z tworzywa sztucznego w kolorze zielonym, połączona z łyżką wspawanym wewnątrz hakiem ze stali nierdzewnej widocznym na zewnątrz. Mocowanie łyżki w rękojeści sprężynowym zatrzaskiem kulkowym w postaci 2 kulek stabilizujących oraz metalowym hakiem wewnątrz stopki. Łyżka przetestowana pod kątem wytrzymałości w połączeniu z rękojeścią siłą nacisku 20 kg. (Potwierdzić oświadczeniem producenta - załączyć do oferty)                                                                  Na górnej części łyżki wyraźnie oznaczony: rozmiar i typ łyżki, symbol CE, numer katalogowy, symbol „nie do powtórnego użycia” (przekreślona cyfra 2). Na bocznej krawędzi oznaczone logo z nazwą producenta.                                                                                                                                                                                                                                                                                           Rozmiar łyżki - kodowany kolorem na opakowaniu / dł. x szer.:                                                                                                                                               #2 - niebieski / dł. 93.0 mm x szer. 12.5 mm                                                          #3 - żółty / dł. 110.0 mm x szer. 13.5 mm                                                           #4 - fioletowy / dł. 135.0 mm x szer. 14.0 mm                                                                                            Opakowanie jednostkowe - folia. Łatwe do otwarcia saszetki. Na opakowaniu jednostkowym podany: rozmiar, długość i typ łyżki, nr katalogowy, nr seryjny (LOT). Opakowanie oznaczone nazwą i logiem producenta. Produkt bez zawartości lateksu, czysty mikrobiologicznie.</t>
    </r>
  </si>
  <si>
    <r>
      <rPr>
        <b/>
        <sz val="10"/>
        <rFont val="Calibri"/>
        <family val="2"/>
        <charset val="238"/>
      </rPr>
      <t>Rękojeść do laryngoskopu</t>
    </r>
    <r>
      <rPr>
        <sz val="10"/>
        <rFont val="Calibri"/>
        <family val="2"/>
        <charset val="238"/>
      </rPr>
      <t>, jednorazowa z zainstalowaną baterią o napięciu 6V oraz wbudowanym źródłem światła - LED, gotowa do użytku po wyjęciu z opakowania. Rękojeść metalowa z podłużnymi frezami zapewniającymi pewny chwyt, zakończona zakrętką z tworzywa sztucznego w kolorze zielonym, identyfikującą tzw. zielony standard ISO 7376. Rękojeść po użyciu umożliwiająca szybkie wyjęcie baterii w celu ich bezpiecznej utylizacji. Przetestowana pod kątem wytrzymałości w połączeniu z łyżką siłą nacisku 20 kg.  (Potwierdzić oświadczeniem producenta - załączyć do oferty)                                                             Na bocznych ściankach rękojeści oznaczenia tj: symbol CE, numer katalogowy, symbol „nie do powtórnego użycia” (przekreślona cyfra 2), logo i nazwa producenta.                                                                                            # rozmiar standard , krótka, pediatryczna                                                                                                                                                    Opakowanie folia. Możliwość przetestowania działania rękojeści bez jej otwierania. Łatwe do otwarcia saszetki, oznaczone symbolem strzałki, wskazującym miejsce otwarcia opakowania. Na opakowaniu jednostkowym etykieta zawierająca: rozmiar, nr katalogowy, datę ważności, nr serii (LOT), kod QR. Opakowanie oznaczone nazwą i logiem producenta. Produkt bez zawartości lateksu, czysty mikrobiologicznie.</t>
    </r>
  </si>
  <si>
    <r>
      <rPr>
        <b/>
        <sz val="10"/>
        <rFont val="Calibri"/>
        <family val="2"/>
        <charset val="238"/>
      </rPr>
      <t>Jednorazowy zestaw laryngoskopowy</t>
    </r>
    <r>
      <rPr>
        <sz val="10"/>
        <rFont val="Calibri"/>
        <family val="2"/>
        <charset val="238"/>
      </rPr>
      <t xml:space="preserve">, nierozłączalny (łyżka połączona z rękojeścią na stałe), gotowy do użytku po wyjęciu z opakowania, zgodny z normą ISO 7376. W skład zestawu wchodzi: łyżka </t>
    </r>
    <r>
      <rPr>
        <b/>
        <sz val="10"/>
        <rFont val="Calibri"/>
        <family val="2"/>
        <charset val="238"/>
      </rPr>
      <t>typ Macintos</t>
    </r>
    <r>
      <rPr>
        <sz val="10"/>
        <rFont val="Calibri"/>
        <family val="2"/>
        <charset val="238"/>
      </rPr>
      <t>h z chirurgicznej stali nierdzewnej  oraz rękojeść z tworzywa sztucznego z poprzecznymi frezami w postaci okręgów oraz zainstalowaną baterią 6V. Możliwość szybkiego i bezdotykowego wyjęcia baterii po użyciu w celu ich bezpiecznej utylizacji. Łyżka z wbudowanym źródłem światła typu LED o oraz antyrefleksyjną, satynową powierzchnią.  Końcówka od strony pacjenta atraumatyczna, zaokrąglona (przekrój w formie walca), pogrubiona. Zestaw przetestowany pod kątem wytrzymałości połączenia siłą nacisku 15 kg.  (Potwierdzić oświadczeniem producenta - załączyć do oferty)                                                             Na górnej części łyżki podane informacje tj.: rozmiar i typ łyżki, symbol CE, numer katalogowy, symbol „nie do powtórnego użycia” (przekreślona cyfra 2). Na bocznej krawędzi łyżki logo i nazwa producenta.                                                                                                                                         Rozmiar zestawu - kodowany kolorem na opakowaniu / dł. x szer. /typ rękojeści:  
#0 - czerwony / dł. 61.0 mm x szer. 8.5 mm rękojeść pediatryczna                                                                                 #1 - biały / dł. 75.0 mm x szer. 11.5 mm rękojeść pediatryczna                                                           #2 - niebieski / dł. 93.0 mm x szer. 12.5 mm rękojeść dla dorosłych                                                         #3 - żółty / dł. 110.0 mm x szer. 13.5 mm rękojeść dla dorosłych                                                         #4 - różowy / dł. 135.0 mm x szer. 14.0 mm rękojeść dla dorosłych                                                     #5 - zielony / dł. 156.0 mm x szer. 14.0 mm rękojeść dla dorosłych                                      Możliwości sprawdzenia wszystkich elementów oraz poprawności działania zestawu w opakowaniu bez potrzeby jego otwierania. Opakowanie jednostkowe foliowe. Łatwe do otwarcia saszetki, oznaczone symbolem strzałki, wskazującym miejsce otwarcia opakowania. Na opakowaniu jednostkowym etykieta zawierająca: rozmiar, długość i typ łyżki, typ rękojeści, nr katalogowy, datę ważności, nr serii (LOT), kod QR. Opakowanie oznaczone nazwą i logiem producenta. Okres ważności 3 lata. Produkt czysty mikrobiologicznie.</t>
    </r>
  </si>
  <si>
    <r>
      <rPr>
        <b/>
        <sz val="10"/>
        <rFont val="Calibri"/>
        <family val="2"/>
        <charset val="238"/>
      </rPr>
      <t>Jednorazowy zestaw laryngoskopowy</t>
    </r>
    <r>
      <rPr>
        <sz val="10"/>
        <rFont val="Calibri"/>
        <family val="2"/>
        <charset val="238"/>
      </rPr>
      <t xml:space="preserve">, nierozłączalny (łyżka połączona z rękojeścią na stałe), gotowy do użytku po wyjęciu z opakowania, zgodny z normą ISO 7376. W skład zestawu wchodzi:  łyżka </t>
    </r>
    <r>
      <rPr>
        <b/>
        <sz val="10"/>
        <rFont val="Calibri"/>
        <family val="2"/>
        <charset val="238"/>
      </rPr>
      <t>typu Miller</t>
    </r>
    <r>
      <rPr>
        <sz val="10"/>
        <rFont val="Calibri"/>
        <family val="2"/>
        <charset val="238"/>
      </rPr>
      <t xml:space="preserve"> z chirurgicznej stali nierdzewnej  oraz rękojeść z tworzywa sztucznego z poprzecznymi frezami w postaci okręgów oraz z zainstalowaną baterią 6V. Możliwość szybkiego i bezdotykowego wyjęcia baterii po użyciu w celu ich bezpiecznej utylizacji.  Łyżka z wbudowanym źródłem światła typu LED oraz antyrefleksyjną, satynową powierzchnią.  Od strony pacjenta atraumatyczna, płaska.  Zestaw przetestowany pod kątem wytrzymałości połączenia siłą nacisku 15 kg.  (Potwierdzić oświadczeniem producenta - załączyć do oferty)                                      Na górnej części łyżki podane informacje tj.: rozmiar i typ łyżki, symbol CE, numer katalogowy, symbol „nie do powtórnego użycia” (przekreślona cyfra 2), logo i nazwa producenta.                                                                                                                                                                                                                                                                                                                Rozmiar zestawu - kodowany kolorem na opakowaniu / dł. x szer. / typ rękojeści :                                                                                  #00 - morski / dł. 44.0 mm x szer. 10.5 mm / rękojeść pediatryczna                                                             #0 - fioletowy / dł. 55.0 mm x szer. 10.5 mm / rękojeść pediatryczna                                                           #1 - pomarańczowy / dł. 81.0 mm x szer. 10.5 mm / rękojeść pediatryczna                                                       
#2 - szary / dł. 131.0 mm x szer. 13.0 mm) / rękojeść dorosły                                                         #3 - łososiowy / dł. 171.0 mm x szer. 13.0 mm / rękojeść dorosły                                                     #4 - grafitowy / dł. 182.0 mm x szer. 17.0 mm / rękojeść dorosły                                      Możliwości sprawdzenia wszystkich elementów oraz poprawności działania zestawu w opakowaniu bez potrzeby jego otwierania. Opakowanie jednostkowe foliowe. Łatwe do otwarcia saszetki, oznaczone symbolem strzałki, wskazującym miejsce otwarcia opakowania.. Na opakowaniu jednostkowym etykieta zawierająca: rozmiar, długość i typ łyżki, nr katalogowy, datę ważności, nr serii (LOT), kod QR. Opakowanie oznaczone nazwą i logiem producenta. Okres ważności 3 lata. Produkt czysty mikrobiologicznie.</t>
    </r>
  </si>
  <si>
    <r>
      <rPr>
        <b/>
        <sz val="10"/>
        <rFont val="Calibri"/>
        <family val="2"/>
        <charset val="238"/>
      </rPr>
      <t>Jednorazowy zestaw laryngoskopowy,</t>
    </r>
    <r>
      <rPr>
        <sz val="10"/>
        <rFont val="Calibri"/>
        <family val="2"/>
        <charset val="238"/>
      </rPr>
      <t xml:space="preserve"> nierozłączalny (łyżka połączona z rękojeścią na stałe), gotowy do użytku po wyjęciu z opakowania, zgodny z normą ISO 7376. W skład zestawu wchodzi: łyżka </t>
    </r>
    <r>
      <rPr>
        <b/>
        <sz val="10"/>
        <rFont val="Calibri"/>
        <family val="2"/>
        <charset val="238"/>
      </rPr>
      <t>typu Macintosh</t>
    </r>
    <r>
      <rPr>
        <sz val="10"/>
        <rFont val="Calibri"/>
        <family val="2"/>
        <charset val="238"/>
      </rPr>
      <t xml:space="preserve"> z chirurgicznej stali nierdzewnej oraz metalowa rękojeść z zainstalowaną baterią 6V. Rękojeść metalowa z podłużnymi frezami zapewniającymi pewny chwyt, zakończona zakrętką z tworzywa sztucznego. Możliwość szybkiego wyjęcia baterii po użyciu w celu ich bezpiecznej utylizacji. Łyżka z wbudowanym źródłem światła typu LED oraz antyrefleksyjną, satynową powierzchnią. Od strony pacjenta atraumatyczna, zaokrąglona (przekrój w formie walca), pogrubiona. Stopka mocująca wykonana z tworzywa sztucznego połączona z łyżką wspawanym wewnątrz elementem ze stali nierdzewnej. Zestaw przetestowany pod kątem wytrzymałości połączenia siłą nacisku 20 kg.  (Potwierdzić oświadczeniem producenta - załączyć do oferty)                                                                                    Na górnej krawędzi łyżki podane informacje tj.: rozmiar i typ łyżki, symbol CE, numer katalogowy, symbol „nie do powtórnego użycia” (przekreślona cyfra 2). Na bocznej krawędzi łyżki logo i nazwa producenta.                                                                                                                                                                                                                                                    Rozmiar zestawu - kodowany kolorem na opakowaniu / dł. x szer. / typ rękojeści:                                                                                        #0 - czerwony / dł. 61.0 mm x szer. 8.5 mm / rękojeść pediatryczna                                                                                 #1 - biały / dł. 75.0 mm x szer. 11.5 mm / rękojeść pediatryczna                                                                             #2 - niebieski / dł. 93.0 mm x szer. 12.5 mm / rękojeść pediatryczna                                                                           #2 - niebieski / dł. 93.0 mm x szer. 12.5 mm / rękojeść dorosły                                                                                      #3 - żółty / dł. 110.0 mm x szer. 13.5 mm / rękojeść dorośli                     
#3 - żółty / dł. 110.0 mm x szer. 13.5 mm / rękojeść krótka                     
#3.5 - żółty / dł. 122.0 mm x szer. 13.5 mm / rękojeść dorośli                                                          #4 - różowy / dł. 135.0 mm x szer. 14.0 mm / rękojeść dorośli                   
#4 - różowy / dł. 131.0 mm x szer. 14.0 mm / rękojeść krótka                                                #5 - zielony / dł. 156.0 mm x szer. 14.0 mm / rękojeść dorośli                                      Opakowanie jednostkowe folia. Możliwości sprawdzenia wszystkich elementów oraz poprawności działania zestawu w opakowaniu bez potrzeby jego otwierania. Łatwe do otwarcia saszetki. Na opakowaniu jednostkowym etykieta zawierająca: rozmiar i typ łyżki, nr katalogowy, datę ważności, nr serii (LOT), kod QR. Opakowanie oznaczone nazwą i logiem producenta. Produkt bez zawartości lateksu, czysty mikrobiologicznie.</t>
    </r>
  </si>
  <si>
    <t>Osłona na oczy służąca do całkowitego i bezpiecznego zamknięcia powiek pacjenta podczas znieczulenia ogólnego lub głębokiej sedacji np. na OIT.  Zatrzymuje wilgoć, zapobiegając „wysychaniu” oka, zmniejsza ryzyko uszkodzenia rogówki i keratopatii ekspozycyjnej. Zabezpiecza także przed zabrudzeniem, otarciem oraz przedostaniem się płynów.                                                                                           Produkt posiada dwie strefy przylegania i ochrony powiek:                                                                                                                          - wewnętrzna, przezroczysta w formie foliowego okienka z delikatnym klejem, umożliwia stałą kontrolę zamknięcia powiek                                                                                                                                                                -  zewnętrzna, biała z mocniejszym klejem do uszczelnienia osłony wokół oka                                                                                                      Osłona posiada nieprzylepne, obustronne zakładki w celu łatwego naklejania i zdejmowania nawet w rękawiczkach. W opakowaniu dwie sztuki osłon o wymiarach 3.7cm x 9.3cm. Produkt sterylny.  IVG-01</t>
  </si>
  <si>
    <t>Zadanie nr: 84- Akcesoria jednorazowe do endoskopów.</t>
  </si>
  <si>
    <t>Jednorazowa KRÓTKA podwójnie zakończona szczoteczka do zaworków biopsyjnych- średnica11mm/ długość 35mm oraz szczoteczka do kanału biopsyjnego- średnica 5mm/ długość 20mm. Całkowita długość szczoteczki 15cm. Pakowane indywidualnie.  Nazwa producenta, data produkcji i nr serii na opakowaniu jednostkowym i zbiorczym w celu 100% identyfikacji produktu. Opakowanie typu dyspenser</t>
  </si>
  <si>
    <t>Jednorazowa szczoteczka do czyszczenia endoskopu z CZYŚCIKIEM zamiast drugiej szczotki, z miękkiego, odpornego nylonu, do czyszczenia kanałów endoskopów, średnica cewnika 1,7mm,  długość robocza 230 cm. Szczotka- średnica włosia 5mm, dł.20mm, z plastikową kulką zabezpieczającą przed uszkodzeniem kanału endoskopu, czyścik- średnica 5mm , dł.300mm. Pakowane indywidualnie. . Nazwa producenta, data produkcji i nr serii na opakowaniu jednostkowym i zbiorczym w celu 100% identyfikacji produktu. Opakowanie typu dyspenser</t>
  </si>
  <si>
    <t>Jednorazowa szczoteczka dwustronna czyszczenia endoskopu z miękkiego, odpornego nylonu, do czyszczenia kanałów endoskopów, średnica cewnika 1,7mm,  długość robocza 230 cm. Szczotki- średnica włosia 6mm, dł.20mm, z plastikową kulką zabezpieczającą przed uszkodzeniem kanału endoskopu.   Pakowane indywidualnie. Nazwa producenta, data produkcji i nr serii na opakowaniu jednostkowym i zbiorczym w celu 100% identyfikacji produktu. Opakowanie typu dyspenser</t>
  </si>
  <si>
    <t>Jednorazowe sterylne szczypce owalne z okienkiem do gastroskopii, powlekane PE, z igłą lub bez igły- do wyboru przez zamawiającego. Łyżeczki uchylne do biopsji stycznych, z dodatkowym szlifem, rozwarcie łyżeczek max 8mm. Długość łyżeczki 4mm, głębokość 0,85mm, pojemność 10,74mm³, długość narzędzia 180cm, minimalna średnica kanału roboczego 2,5mm. Obszar zastosowania oznaczony graficznie i kolorystycznie na opakowaniu. Pakowane indywidualnie sterylne.  Zawierające przyrząd do pobierania próbek, zapakowany łącznie (oryginalnie ) z kleszczykami  oraz 3 etykiety samoprzylepne do dokumentacji  z nr katalogowym, nr LOT, datę ważności oraz dane producenta/dystrybutora.</t>
  </si>
  <si>
    <t>Jednorazowe sterylne szczypce owalne z okienkiem do gastroskopii, powlekane PE, z igłą lub bez igły- do wyboru przez zamawiającego. Łyżeczki uchylne do biopsji stycznych z dodatkowym szlifem, rozwarcie łyżeczek max 8mm. Długość łyżeczki 4mm, głębokość 0,85mm, pojemność 10,74mm³,długość narzędzia 230cm, minimalna średnica kanału roboczego 2,5mm. Obszar zastosowania oznaczony graficznie i kolorystycznie na opakowaniu. Pakowane indywidualnie sterylne.  Zawierające przyrząd do pobierania próbek, zapakowany łącznie (oryginalnie ) z kleszczykami    oraz 3 etykiety samoprzylepne do dokumentacji  z nr katalogowym, nr LOT, datę ważności oraz dane producenta/dystrybutora.</t>
  </si>
  <si>
    <t xml:space="preserve">Jednorazowa sterylna pętla z siateczką do usuwania ciał obcych, brzegi pętli w ciemnym kolorze, wymiar  3 x 6cm, śr. zamkniętej pętli, 2,5mm, dł. całkowita 230cm. Zapakowana łącznie (oryginalnie)  z pęsetą. </t>
  </si>
  <si>
    <t>Pętla jednorazowa sterylna, z drutu plecionego 0,4mm do polipektomii, z pamięcią kształtu schowana w osłonce, rozmiar i kształt oznaczony na opakowaniu, średnica zamkniętej pętli 10mm,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</si>
  <si>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15mm, dł 230cm do kanału roboczego 2,8mm. Pakowana indywidualnie.3 etykiety samoprzylepne do dokumentacji  z nr katalogowym, nr LOT, datę ważności oraz dane producenta/dystrybutora.</t>
  </si>
  <si>
    <t>Pętla jednorazowa sterylna, z drutu plecionego 0,4mm do polipektomii,  z pamięcią kształtu schowana w osłonce, rozmiar i kształt oznaczony na opakowaniu, średnica zamkniętej pętli 25mm, dł 230cm do kanału roboczego 2,8mm. Pakowana indywidualnie.3 etykiety samoprzylepne do dokumentacji  z nr katalogowym, nr LOT, datę ważności oraz dane producenta/dystrybutora.</t>
  </si>
  <si>
    <t>Jednorazowe igły endoskopowe do ostrzykiwania o długości  230 cm; długość igły 4, 5, 6mm; średnica igły 22G lub 23G, z portem luer-lock, kodowane kolorystycznie na uchwycie. Do wyboru przy zakupie</t>
  </si>
  <si>
    <t>Jednorazowe sterylne klipsownice hemostatyczne, wielokrotne otwieranie i zamykanie klipsa, śr. cewnika 2,5mm, do kanału min. 2,8mm, z markerami głębokości, dł. robocza 230cm. Koniec dystalny kathetera niepowlekany na odcinku minimum 4 cm z poprzecznym żłobieniem, co powoduje większą elastyczność (możliwość wygięcia kathetera, w zależności od potrzeb). Klips zabezpieczony plastikową, przezroczystą osłonką. Rozwarcie klipsów max. 180 stopni. Rozwarcie klipsów dla poszczególnych rozmiarów:  9mm, dł. ramion klipsa 4,5mm; 12mm/ dł. ramion klipsa 6mm oraz 16mm/ dł. ramion klipsa 8mm, do wyboru przez  zamawiającego. Rozmiar kodowany  kolorystycznie na uchwycie, w zależności od dł. klipsa. Zawierające  co najmniej 3 etykiety samoprzylepne do dokumentacji medycznej z nr katalogowym, nr LOT oraz dane producenta na każdym opakowaniu. Op.=10szt.</t>
  </si>
  <si>
    <t>Pułapka 1- komorowa na polipy, jednorazowego użytku, średnica zewnętrzna komory ok. 40 mm, długość drenu min. 14,5 cm. Pakowane indywiudualnie, opakowanie zbiorcze=50szt.</t>
  </si>
  <si>
    <t>OP.=50SZT.</t>
  </si>
  <si>
    <t>Pułapka 5-komorowa, jednorazowa, do podłączenia do ssaka. Komory numerowane od 1-5, jedna przestrzeń do przepuszczania zasysanej treści, dwie rurki w zestawie. Op.= 10szt.</t>
  </si>
  <si>
    <t>Op.=10szt</t>
  </si>
  <si>
    <t>Dren płuczący 24-godzinny, STERYLNY uniwersalny, MEDIVATORS, OLYMPUS OFP2, dł. 210 cm z zakrętką. Średnica zakrętki wystandaryzowana, fi kompatybilne z np.: z butelkami z płynami typu Ecotainer 500ml i 1000ml, odpowietrznik w zakrętce, zaciskacz na drenie do zmiany butelek z płynem irygacyjnym. Op.=15szt.</t>
  </si>
  <si>
    <t>op.=15szt.</t>
  </si>
  <si>
    <t>24-godzinny przewód irygacyjny do jednorazowych sterylnych butelek na pyny irygacyjne z dwoma męskimi złączami luer lock i zaworem zwrotnym. Op.=15szt.</t>
  </si>
  <si>
    <t>Łącznik JET-CHANNEL do Olympusa, do użytku w połączeniu z drenem płuczącym i pompą do płynów irygacyjnych, 24-godzinny, z metalowym przyłączem do endoskopu oraz zintegrowana zastawka jednokierunkowa, indywidualnie pakowany, sterylny. Op.=100szt.</t>
  </si>
  <si>
    <t>Op.=100szt</t>
  </si>
  <si>
    <t>Ustnik jednorazowy do gastroskopii wykonane z polietylenu, niezawierające lateksu i DEHP, z gumką tekstylną, otwór główny o wymiarach 25x22mm. Data produkcji i data ważności na każdym opakowaniu jednostkowym z trzema etykietami do dokumentacji medycznej. Opakowanie typu dyspenser kartonowy z okienkiem=100szt.</t>
  </si>
  <si>
    <t>Pętla do polipektomi wielostopniowa NA ZIMNO (z potwierdzeniem zastosowania przez producenta)  jednorazowego użytku, kształt owalny; średnica pętli 10, 15mm; z plecionego drutu o grubości 0,25 lub 0,30mm do wyboru przez Zamawiającego; schowana w osłonce, z pamięcią kształtu. Regulowane średnice otwarcia pętli w celu usunięcia polipów między 3-10mm; lub 6-15mm rękojeść skalowana co 10 mm, długość narzędzia 2300mm, maksymalna średnica części wprowadzanej do endoskopu 2,4mm; średnica kanału roboczego 2,8 mm; OP.=10 sztuk w oddzielnych sterylnych pakietach.</t>
  </si>
  <si>
    <t>Zaworki jednorazowe na kanał biopsyjne do endoskopów Olympus, wykonane z silikonu. Pakowane indywidulanie oraz opakowanie zbiorcze typu dyspenser kartonowy.</t>
  </si>
  <si>
    <t>op=200szt</t>
  </si>
  <si>
    <t>Zestaw zaworków jednorazowych do endoskopów Olympus., zawierający: zaworek na kanał biopsyjny, zawór ssący i zawór woda-powietrze. Opakowanie zbiorcze typu dyspenser kartonowy.</t>
  </si>
  <si>
    <t>Op= 25 kompl.</t>
  </si>
  <si>
    <t>Pętla jednorazowa, wielostopniowa do wielokrotnej polipektomii wykonana z drutu plecionego o średnicy 0,2mm, pokrytego w całości teflonem na ściankach bocznych pętli, umożliwiająca resekcję fragmentaryczną z ochroną sąsiadujących tkanek.  Pętla z pamięcią kształtu średnica pętli regulowana w zakresie 3 wielkości: 6,10,30mm oraz trzech kształtów: oval, diament, heksagonal z funkcją rotacji, średnica katetera 2,4mm, dł. robocza 230cm, rozmiar i kształt oznaczony na opakowaniu z 3 etykietami do dokumentacji.</t>
  </si>
  <si>
    <t>Pętla nylonowa do podwiązywania polipów z rękojeścią: Jednorazowe narzędzie służące do zapobiegania lub opanowania krwawienia po usunięciu polipów, składające się ze skalowanego uchwytu, osłon, rurki osłonowej i odłączalnej pętli nylonowej, długość narzędzia 230mm, średnica pętli 30mm., minimalna średnica kanału roboczego 2,8mm, pakowane w pojedyncze, sterylne opakowania.</t>
  </si>
  <si>
    <t>Pętla jednorazowa, wielostopniowa do mukozektomii wykonana z drutu plecionego, pętla z pamięcią kształtu średnica pętli regulowana w zakresie 3 wielkości: 6,10,30mm oraz trzech kształtów: oval, diament, heksagonal średnica katetera 2,4mm, dł. robocza 230cm, rozmiar i kształt oznaczony na opakowaniu z 3 etykietami do dokumentacji.</t>
  </si>
  <si>
    <t>Op=10 szt.</t>
  </si>
  <si>
    <t>Żel endoskopowy, sterylny, TUBA - 113g</t>
  </si>
  <si>
    <t>Op=12 szt.</t>
  </si>
  <si>
    <t>Szczoteczka dwustronna do endoskopuszczoteczka dwustronna240cm,śr.cew.1,8mm,śr.wło.6mm,dł.20mm.</t>
  </si>
  <si>
    <t xml:space="preserve">op. 4 szt </t>
  </si>
  <si>
    <t>Test ureazowy suchy</t>
  </si>
  <si>
    <t>Zadanie nr: 85 Akcesoria do kardiomonitora hemodynamicznego</t>
  </si>
  <si>
    <t>Imadło do uchwytów typu Picco i Pro AQT</t>
  </si>
  <si>
    <t>Kabel połączeniowy do cewnika i kabla cieczy wstrzykiwanej do systemu monitorowania PICCO.</t>
  </si>
  <si>
    <t>Kabel do czujnika cieczy wstrzykiwanej PICCO</t>
  </si>
  <si>
    <t xml:space="preserve">Cewnik tętniczy standardowy do tętnicy udowej do zastosowania w technologii PiCCo, śr. Zewnętrzna 5 Fr, długość użyteczna 20 cm., prowadnica z Nitinolu, łącze z trogamidu, linia czerwona do pomiaru ciśnienia tętniczego. </t>
  </si>
  <si>
    <t>Obudowa czujnika temperatury do zastosowania w technologii PiCCO. Opakowanie handlowe zawiera 10 sztuk.</t>
  </si>
  <si>
    <t xml:space="preserve">Kabel połaczeniowy do pomiaru cisnienia IBP  </t>
  </si>
  <si>
    <t>Adapter do kabla IBP</t>
  </si>
  <si>
    <t>Zestaw do Picco (przetwornik do pomiaru ciśnienia +obudowa czujnika temperatury)</t>
  </si>
  <si>
    <t>Zestaw do Picco (przetwornik do pomiaru ciśnienia +obudowa czujnika temperatury + OCŻ)</t>
  </si>
  <si>
    <t>Zadanie nr 86: Worki jednorazowe do resuscytacji</t>
  </si>
  <si>
    <t>Resuscytator jednorazowy dla dorosłych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jedną ręką 600 ml oburącz 1000 ml  - Objętość resuscytatora: 1547 m  - Wymiary (długość x średnica): 295 x 127 mm, ciężar (z maską, rezerwuarem i drenem): 314g.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 Ø wewnętrzna: 15 mm żeńskie , złącze wydechowe (do podłączenia zaworu PEEP):30 mm męskie   - Przeciek (w obu kierunkach): Niemierzalny; Złącze M-Port (opcja): standardowe Luer LS 6.  - Zalecana temperatura stosowania: -18ºC do +50ºC; składowanie testowano przy -40ºC i + 60ºC zgodnie z EN ISO 10651-4 -Warunkowo dopuszczone do stosowania w środowisku MR. Nie zawiera ftalanów (w tym DEHP), bezpieczny pod względem zawartości BPA.</t>
  </si>
  <si>
    <t>Resuscytator jednorazowy dla noworodków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150 ml
- Objętość resuscytatora: 234 ml
- Wymiary (długość x średnica): 168 x 71mm, ciężar (z maską, rezerwuarem i drenem): 140 g 
- Zawór ograniczający ciśnienie: 4,0 kPa (40 cm H2O). 
- Opór wdechowy bez O2: Max. 0.10 kPa (1.0 cm H2O) przy przepływie 5 l/min; opór wydechowy Maks. 0.2 kPa (2.0 cm H O) przy przepływie 5 l/min
- Objętość rezerwuaru w postaci worka: 300 ml
- Złącze pacjenta: Ø zewnętrzna: 22 mm męskie ) Ø wewnętrzna: 15 mm żeńskie ), złącze wydechowe (do podłączenia zaworu PEEP):30 mm męskie 
- Przeciek (w obu kierunkach): Niemierzalny; Złącze M-Port (opcja): standardowe Luer LS 6. 
- Zalecana temperatura stosowania: -18ºC do +50ºC;
-Warunkowo dopuszczone do stosowania w środowisku MR. Nie zawiera ftalanów (w tym DEHP), bezpieczny pod względem zawartości BPA.</t>
  </si>
  <si>
    <t>Resuscytator jenorazowy dla dzieci z maską oraz drenem tlenowym minimum 2m, wykonany z materiału SEBS (tworzywo sztuczne bardziej przyjazne dla środowiska niż PCV, ponieważ zapewnia mniejszą emisja szkodliwych substancji podczas utylizacji - spalania). - Zawór pacjenta z pojedynczą membraną dla niezawodnego działania  - Zintegrowany pasek dla komfortu stosowania i wyrównania siły uciśnięć.  - Cienkościenny samorozprężalny worek ułatwiający ocenę oporów i podatności płuc, specjalna faktura powierzchni worka gwarantująca pewny uchwyt.  - Łatwe podłączenie manometru oraz zaworu PEEP bez potrzeby stosowania dodatkowych złączek, - Dostarczana objętość: 450 ml - Objętość resuscytatora: 683 ml   - Wymiary (długość x średnica): 234 x 99 mm, ciężar (z maską, rezerwuarem i drenem): 215 g.  - Zawór ograniczający ciśnienie: 4,0 kPa (40 cm H2O).  - Opór wdechowy bez O2: Maks. 0.50 kPa (5.0 cm H2O) przy przepływie 50 l/min; opór wydechowy Maks. 0.27 kPa (2.7 cm H2O) przy przepływie 50 l/min; - Objętość rezerwuaru w postaci worka: 2600 ml. - Złącze pacjenta: Ø zewnętrzna: 22 mm męskie )) Ø wewnętrzna: 15 mm żeńskie ), złącze wydechowe (do podłączenia zaworu PEEP):30 mm męskie ).  - Przeciek (w obu kierunkach): Niemierzalny; Złącze M-Port (opcja): standardowe Luer LS 6.  - Zalecana temperatura stosowania: -18ºC do +50ºC;Warunkowo dopuszczone do stosowania w środowisku MR. Nie zawiera ftalanów (w tym DEHP), bezpieczny pod względem zawartości BPA.</t>
  </si>
  <si>
    <t>Zadanie nr: 87 – Klipsy do klipsownicy z nabojem CO2</t>
  </si>
  <si>
    <t>Klipsy, rozmiar średnio-duży (ML) 8 klipsów tytanowych i nabój z CO2 w sterylnym magazynku, ostatni klips oznaczony kolorem, rozmiar 7,9 x 8,1mm, rowkowanie wewnętrzne zapewniające atraumatyczne zamknięcie.</t>
  </si>
  <si>
    <t>op.=12 x 8 + naboje</t>
  </si>
  <si>
    <t xml:space="preserve">Zadanie nr: 88  – Gąbka do FESS-u </t>
  </si>
  <si>
    <t>Biodegradowalny syntetyczny opatrunek 40mm x 19mmx13mm, do zabiegów chirurgii endoskopowej zatok przynosowych(FESS), czas wchłaniania 7-10 dni</t>
  </si>
  <si>
    <t>op=8szt</t>
  </si>
  <si>
    <t>Biodegradowalny syntetyczny opatrunek 80mm, do zabiegów chirurgii endoskopowej zatok przynosowych(FESS), czas wchłaniania 7-10 dni</t>
  </si>
  <si>
    <t xml:space="preserve">Filtr do inkubatora Atom V-2100G/2200 i V85 typu 
F6-E  i V5-E  </t>
  </si>
  <si>
    <t>Mankiety irysowe do inkubatora Atom Dutchmed</t>
  </si>
  <si>
    <t>Mankiety semi-irysowe do inkubatora Atom</t>
  </si>
  <si>
    <t>Komora nawilżacza z automatyczną regulacją poziomu wody o konstrukcji zapobiegającej nadmiernemu gromadzeniu kondensatu w obwodzie oddechowym, dren do podaży wody dł. 1,2 m</t>
  </si>
  <si>
    <t>Czepiec do terapii wymiennych do stosowania w nieinwazyjnym wspomaganiu oddechu (NIV) umożliwiający zamocowanie generatora w mocowaniu kołyskowym za pomocą dwóch krótkich dwustronnych rzepów oraz w terapii tlenowej wysokimi przepływami (HFOT)  umożliwiający zamocowanie kaniuli nosowej za pomocą dwóch długich rzepów (posiadających dodatkowo warstwę klejącą). Dostępne rozmiary:
- obwód głowy do 24 cm, rozm. XXS
- obwód głowy 24-28 cm, rozm. XS
- obwód głowy 28-31 cm, rozm. S
- obwód głowy 31-34cm, rozm. M
- obwód głowy 34-38 cm, rozm. L
- obwód głowy 38-42 cm, rozm. XL do wyboru przy zamówieniu</t>
  </si>
  <si>
    <t>Maska nosowa rozm. S
Maska nosowa rozm. M
Maska nosowa rozm. L
Maska nosowa rozm. XL do wyboru przy zamówieniu</t>
  </si>
  <si>
    <r>
      <rPr>
        <sz val="10"/>
        <color rgb="FF000000"/>
        <rFont val="Arial"/>
        <family val="2"/>
        <charset val="238"/>
      </rPr>
      <t xml:space="preserve">Układ oddechowy noworodkowy z generatorem IF, jednorazowego użytku (mikrobiologicznie czysty), z zabezpieczeniem przeciwdrobnoustrojowym opartym na działaniu jonów srebra 
</t>
    </r>
    <r>
      <rPr>
        <u/>
        <sz val="10"/>
        <color rgb="FF000000"/>
        <rFont val="Arial"/>
        <family val="2"/>
        <charset val="238"/>
      </rPr>
      <t xml:space="preserve">W skład zestawu wchodzi:
</t>
    </r>
    <r>
      <rPr>
        <sz val="10"/>
        <color rgb="FF000000"/>
        <rFont val="Arial"/>
        <family val="2"/>
        <charset val="238"/>
      </rPr>
      <t>- odcinek wdechowy podgrzewany dł. 1,2 m,  wew. 10 mm,
- odcinek wydechowy niepodgrzewany z perforacją w postaci regularnych otworów zabezpieczających 
  przed okluzją, umiejscowionych na wierzchołkach karbowań, na całej długości odcinka,
- odcinek łączący nawilżacz z respiratorem dł. 0,6 m,
- końcówka donosowa o zróżnicowanej grubości ramion donosowych w rozm. S, M, L,
- odcinek do pomiaru ciśnienia dł. 2,1 m,
- generator IF z elastycznymi i miękkimi paskami mocującymi z pętelkami do zaczepienia rzepów z 
  jednej strony, paski zakończone usztywnianymi, karbowanymi końcami, które ułatwiają 
  montaż generatora do czapeczki,
- kołyska do zamocowania generatora na czepcu, wykonana z elastycznego tworzywa w kształcie 
  litery T, z rzepem mocującym. Do wyboru przy zamówieniu</t>
    </r>
  </si>
  <si>
    <t>Kaniula donosowa do terapii wysokim przepływem z podkładką mocującą w rozmiarach: wcześniacza, przepływ 1-8 litrów, noworodkowa, przeływ 1-8 litrów, niemowlęca, przepływa 1-10 litrów.</t>
  </si>
  <si>
    <t>Zadanie nr: 90 Układ oddechowy SOR</t>
  </si>
  <si>
    <t>Producent/Model</t>
  </si>
  <si>
    <t>Obwód oddechowy
jednorazowy z wewnętrzną
linią monitorowania ciśnienia
i zastawką pacjenta typu
modelu P310NPL.</t>
  </si>
  <si>
    <t>Zadanie nr: 91 – Klipsy laparoskopowe.</t>
  </si>
  <si>
    <t>Klipsy tytanowe średnio-duże o wymiarach przed zamknięciem 5,5mm i 8,7mm po zamknięciu, pakowane w magazynki po 6 klipsów w magazynku i 20 magazynków w opakowaniu, posiadające zewnętrzne rowkowanie zabezpieczające przed zsunięciem się z naczynia i wysunięciem z klipsownicy</t>
  </si>
  <si>
    <t>op. =120szt.</t>
  </si>
  <si>
    <t>Data ………………………………………….                                                                                                                             ………………………………………………...</t>
  </si>
  <si>
    <t>Podpis osoby/osób uprawnionej</t>
  </si>
  <si>
    <t>Zadanie nr: 92-  Kaczki i baseny do myjni dezynfektora.</t>
  </si>
  <si>
    <t>Kaczka wielorazowego użytku z pokrywką, wykonana z polietylenu w kolorze zielonym. Wymiary: 30 x 13,5 x 10 x 14m. Kompatybilna z płuczko dezynfektorem Clinox 3A</t>
  </si>
  <si>
    <t>Basen wielorazowego użytku z pokrywą, w kolorze białym, wykonany z polipropyleny, autoklaw owalny, z rączką ułatwiającą użytkowanie (niewystająca). Max. długość z rączka 50cm. Kompatybilny z płuczko dezynfektorem Clinox 3A</t>
  </si>
  <si>
    <t xml:space="preserve">Zadanie nr 93: Pęseta </t>
  </si>
  <si>
    <t xml:space="preserve">Jednorazowa, sterylnie pakowana pęseta ILM 23g, aktywowana 360°
Siła uścisku 25g, Długość części roboczej 32 mm.
</t>
  </si>
  <si>
    <t>Op.=6szt.</t>
  </si>
  <si>
    <t>Zadanie nr: 94 – Akcesoria do kardiomonitorów Nihon Kohden</t>
  </si>
  <si>
    <t>Czujnik SpO2 (typ Y)wielorazowy na palec 1,6m rozłączny kompatybilny z kardiomonitorem Nihon Kohden kompatybilny z poz. 12</t>
  </si>
  <si>
    <t>Przewód EKG (3 odprowadzenia - typ klamra lub zatrzask, do wyboru przez zamawiającego) nierozłączny, wielorazowego użytku, kompatybilny z kardiomonitorem Nihon Kohden</t>
  </si>
  <si>
    <t xml:space="preserve">Kabel 12 odprowadzeń Ekg do Kardiomonitora Nihon Kohden BSM-3763  </t>
  </si>
  <si>
    <t>Czujnik SPO2 na palec z miękkiej gumy Kardiomonitora Nihon Kohden BSM-3763  dla dorosłych</t>
  </si>
  <si>
    <t>Czujnik SPO2 na palec z miękkiej gumy Kardiomonitora Nihon Kohden BSM-3763  pediatryczny</t>
  </si>
  <si>
    <t xml:space="preserve">Czujnik SPO2 na ucho Kardiomonitora Nihon Kohden BSM-3763  </t>
  </si>
  <si>
    <t>Mankiet do mierzenia ciśnienia standardowy Kardiomonitora Nihon Kohden rozmiar 13</t>
  </si>
  <si>
    <t>Mankiet do mierzenia ciśnienia standardowy Kardiomonitora Nihon Kohden rozmiar 16</t>
  </si>
  <si>
    <t xml:space="preserve">Mankiet do mierzenia ciśnienia mały Kardiomonitora Nihon Kohden </t>
  </si>
  <si>
    <t xml:space="preserve">Mankiet do mierzenia ciśnienia na udo Kardiomonitora Nihon Kohden </t>
  </si>
  <si>
    <t>Czujnik do pomiaru temperatury na skórę do kardiomonitora Nihon Kohden</t>
  </si>
  <si>
    <t>Kabel zbiorczy do czujnika SPO2 do kardiomonitora Nihon Kohden</t>
  </si>
  <si>
    <t>Kuweta do pomiaru CO2 w strumieniu głównym do kardiomonitora Nihon Kohden.</t>
  </si>
  <si>
    <t>Zastawka wydechowa jednorazowa do respiratora Monnal T60</t>
  </si>
  <si>
    <t>Zastawka wydechowa wielorazowa do respiratora Monnal T60</t>
  </si>
  <si>
    <t>Czujnik przepływu jednorazowy do respiratora Monnal T60</t>
  </si>
  <si>
    <t>Czujnik przepływu wielorazowy do respiratora Monnal T60</t>
  </si>
  <si>
    <t>Kabel zbiorczy z czujnikiem do pomiaru CO2 w strumieniu głównym , kompratybilny z kardiomonitorem Nihon Kohden</t>
  </si>
  <si>
    <t xml:space="preserve">kpl </t>
  </si>
  <si>
    <t>Kabel do przetwornika IBP do JP-920P</t>
  </si>
  <si>
    <t>Kabel NIBP dla dorosłych</t>
  </si>
  <si>
    <t>Kabel główny EKG 3 odprowadzeniowy</t>
  </si>
  <si>
    <t xml:space="preserve">Przewód do hemodynamiki  typu K962 </t>
  </si>
  <si>
    <t>Zadanie nr: 95 Kable do holterów.</t>
  </si>
  <si>
    <t xml:space="preserve">kabel pacjenta do holtera Oxford 3A - złącze typu VGA </t>
  </si>
  <si>
    <t xml:space="preserve">kabel pacjenta do holtera Oxford 3A - złącze typu HDMI </t>
  </si>
  <si>
    <t xml:space="preserve">zestaw 10 odprowadzeń (kabel pacjenta) do zapisu pracy serca podczas prób wysiłkowych systemu  NORAV MEDICAL PC-EKG 1200 </t>
  </si>
  <si>
    <t>Zadanie nr: 96 -   Karty chipowe do monitora hemodynamicznego Lidco Rapid</t>
  </si>
  <si>
    <t>ilość</t>
  </si>
  <si>
    <t>Karty chipowe mikroprocesorowe (zgodne z ISO 7816-1) identyfikacji pacjenta do zapisu danych demograficznych- do monitora hemodynamicznego Lidco Rapid</t>
  </si>
  <si>
    <t>Zadanie nr 97: Akcesoria do inkubatora</t>
  </si>
  <si>
    <r>
      <rPr>
        <sz val="10"/>
        <color rgb="FF000000"/>
        <rFont val="Calibri;Calibri"/>
        <family val="2"/>
        <charset val="238"/>
      </rPr>
      <t>Układ oddechowy jednorazowy dla noworodków kompatybilny z aparatem medinCNO I medinSINDI</t>
    </r>
    <r>
      <rPr>
        <sz val="10"/>
        <color rgb="FF000000"/>
        <rFont val="Calibri;Calibri"/>
        <family val="2"/>
        <charset val="1"/>
      </rPr>
      <t xml:space="preserve">, WILAflow Elite, NV8 
</t>
    </r>
    <r>
      <rPr>
        <sz val="10"/>
        <color rgb="FF000000"/>
        <rFont val="Calibri;Calibri"/>
        <family val="2"/>
        <charset val="238"/>
      </rPr>
      <t xml:space="preserve">Zestaw posiada: 
</t>
    </r>
    <r>
      <rPr>
        <sz val="10"/>
        <color rgb="FF000000"/>
        <rFont val="Calibri;Calibri"/>
        <family val="2"/>
        <charset val="1"/>
      </rPr>
      <t xml:space="preserve">- </t>
    </r>
    <r>
      <rPr>
        <sz val="10"/>
        <color rgb="FF000000"/>
        <rFont val="Calibri;Calibri"/>
        <family val="2"/>
        <charset val="238"/>
      </rPr>
      <t xml:space="preserve">dren wdechowy podgrzewany o dł. 1,1m zakończony łącznikiem 22F od strony nawilżacza, od strony pacjenta zakończony łącznikiem o średnicy zew 13mm z dodatkowym niepodgrzewanym odcinkiem do inkubatora o dł. 25 cm, średnicy zew.13 mm 
</t>
    </r>
    <r>
      <rPr>
        <sz val="10"/>
        <color rgb="FF000000"/>
        <rFont val="Calibri;Calibri"/>
        <family val="2"/>
        <charset val="1"/>
      </rPr>
      <t xml:space="preserve">- dren ciśnieniowy 
- </t>
    </r>
    <r>
      <rPr>
        <sz val="10"/>
        <color rgb="FF000000"/>
        <rFont val="Calibri;Calibri"/>
        <family val="2"/>
        <charset val="238"/>
      </rPr>
      <t xml:space="preserve">odcinek od nawilżacza do aparatu o dł. 0,6 m z obydwu stron z zakończeniem 22F 
</t>
    </r>
    <r>
      <rPr>
        <sz val="10"/>
        <color rgb="FF000000"/>
        <rFont val="Calibri;Calibri"/>
        <family val="2"/>
        <charset val="1"/>
      </rPr>
      <t xml:space="preserve">- wymagane podłączenie do aktywnego generatora bez dodatkowych adapterów. 
- komorę nawilżacza z automatycznym pobieraniem wody współpracującą z nawilżaczem typu F&amp;P MR 850 
</t>
    </r>
    <r>
      <rPr>
        <sz val="10"/>
        <color rgb="FF000000"/>
        <rFont val="Calibri;Calibri"/>
        <family val="2"/>
        <charset val="238"/>
      </rPr>
      <t>Komora wraz z układem pakowana w jednym opak</t>
    </r>
    <r>
      <rPr>
        <sz val="10"/>
        <color rgb="FF000000"/>
        <rFont val="Calibri;Calibri"/>
        <family val="2"/>
        <charset val="1"/>
      </rPr>
      <t xml:space="preserve">owaniu foliowym </t>
    </r>
  </si>
  <si>
    <r>
      <rPr>
        <sz val="11"/>
        <color rgb="FF000000"/>
        <rFont val="Calibri"/>
        <family val="2"/>
        <charset val="238"/>
      </rPr>
      <t xml:space="preserve">
</t>
    </r>
    <r>
      <rPr>
        <sz val="12"/>
        <color rgb="FF000000"/>
        <rFont val="Calibri;Calibri"/>
        <family val="2"/>
        <charset val="238"/>
      </rPr>
      <t xml:space="preserve"> </t>
    </r>
    <r>
      <rPr>
        <sz val="10"/>
        <color rgb="FF000000"/>
        <rFont val="Calibri;Calibri"/>
        <family val="2"/>
        <charset val="238"/>
      </rPr>
      <t xml:space="preserve">Generator jednorazowego użytku do układów oddechowych pacjenta; konstrukcja komory generatora umożliwia precyzyjny pomiar ciśnienia spontanicznego oddechu pacjenta bezpośrednio w generatorze. </t>
    </r>
    <r>
      <rPr>
        <sz val="10"/>
        <color rgb="FF000000"/>
        <rFont val="Calibri;Calibri"/>
        <family val="2"/>
        <charset val="1"/>
      </rPr>
      <t xml:space="preserve">Mocowanie </t>
    </r>
    <r>
      <rPr>
        <sz val="10"/>
        <color rgb="FF000000"/>
        <rFont val="Calibri;Calibri"/>
        <family val="2"/>
        <charset val="238"/>
      </rPr>
      <t xml:space="preserve">końcówek donosowych </t>
    </r>
    <r>
      <rPr>
        <sz val="10"/>
        <color rgb="FF000000"/>
        <rFont val="Calibri;Calibri"/>
        <family val="2"/>
        <charset val="1"/>
      </rPr>
      <t xml:space="preserve">- </t>
    </r>
    <r>
      <rPr>
        <sz val="10"/>
        <color rgb="FF000000"/>
        <rFont val="Calibri;Calibri"/>
        <family val="2"/>
        <charset val="238"/>
      </rPr>
      <t xml:space="preserve">„nosków” – </t>
    </r>
    <r>
      <rPr>
        <sz val="10"/>
        <color rgb="FF000000"/>
        <rFont val="Calibri;Calibri"/>
        <family val="2"/>
        <charset val="1"/>
      </rPr>
      <t xml:space="preserve">i maseczek z </t>
    </r>
    <r>
      <rPr>
        <sz val="10"/>
        <color rgb="FF000000"/>
        <rFont val="Calibri;Calibri"/>
        <family val="2"/>
        <charset val="238"/>
      </rPr>
      <t xml:space="preserve">możliwością regulacji pod różnym kątem nachylenia. Karbowana i elastyczna rurka doprowadzająca gazy medyczne. </t>
    </r>
    <r>
      <rPr>
        <sz val="10"/>
        <color rgb="FF000000"/>
        <rFont val="Calibri;Calibri"/>
        <family val="2"/>
        <charset val="1"/>
      </rPr>
      <t xml:space="preserve">W komplecie klin </t>
    </r>
    <r>
      <rPr>
        <sz val="10"/>
        <color rgb="FF000000"/>
        <rFont val="Calibri;Calibri"/>
        <family val="2"/>
        <charset val="238"/>
      </rPr>
      <t xml:space="preserve">piankowy zapewniający optymalną izolację pomiędzy systemem </t>
    </r>
    <r>
      <rPr>
        <sz val="10"/>
        <color rgb="FF000000"/>
        <rFont val="Calibri;Calibri"/>
        <family val="2"/>
        <charset val="1"/>
      </rPr>
      <t>rurowym a generatorami n</t>
    </r>
    <r>
      <rPr>
        <sz val="10"/>
        <color rgb="FF000000"/>
        <rFont val="Calibri;Calibri"/>
        <family val="2"/>
        <charset val="238"/>
      </rPr>
      <t xml:space="preserve">CPAP; zwiększający stabilność całego układu </t>
    </r>
  </si>
  <si>
    <r>
      <rPr>
        <sz val="11"/>
        <color rgb="FF000000"/>
        <rFont val="Calibri"/>
        <family val="2"/>
        <charset val="238"/>
      </rPr>
      <t xml:space="preserve">
</t>
    </r>
    <r>
      <rPr>
        <sz val="12"/>
        <color rgb="FF000000"/>
        <rFont val="Calibri;Calibri"/>
        <family val="2"/>
        <charset val="1"/>
      </rPr>
      <t xml:space="preserve"> </t>
    </r>
    <r>
      <rPr>
        <sz val="10"/>
        <color rgb="FF000000"/>
        <rFont val="Calibri;Calibri"/>
        <family val="2"/>
        <charset val="1"/>
      </rPr>
      <t>Czapeczki jednorazowego użytku wykonane z poliamidu, rozciągliwe, wyposażone w rzep umożliwiający umocowanie generatora oraz komplet tasiemek do mocowania końcówek donosowych i maseczek. Czapeczki wykonane z materiału umożliwiającego przymocowywanie rzepów tasiemek w dowolnym punkcie czapeczki XXS-XXL</t>
    </r>
  </si>
  <si>
    <r>
      <rPr>
        <sz val="11"/>
        <color rgb="FF000000"/>
        <rFont val="Calibri"/>
        <family val="2"/>
        <charset val="238"/>
      </rPr>
      <t xml:space="preserve">
</t>
    </r>
    <r>
      <rPr>
        <sz val="12"/>
        <color rgb="FF000000"/>
        <rFont val="Calibri;Calibri"/>
        <family val="2"/>
        <charset val="1"/>
      </rPr>
      <t xml:space="preserve"> </t>
    </r>
    <r>
      <rPr>
        <sz val="10"/>
        <color rgb="FF000000"/>
        <rFont val="Calibri;Calibri"/>
        <family val="2"/>
        <charset val="1"/>
      </rPr>
      <t xml:space="preserve">Silikonowe maseczki oddechowe do zamocowania przy generatorze przystosowane rozmiarami dla </t>
    </r>
    <r>
      <rPr>
        <sz val="10"/>
        <color rgb="FF000000"/>
        <rFont val="Calibri;Calibri"/>
        <family val="2"/>
        <charset val="238"/>
      </rPr>
      <t xml:space="preserve">noworodków o wadze </t>
    </r>
    <r>
      <rPr>
        <sz val="10"/>
        <color rgb="FF000000"/>
        <rFont val="Calibri;Calibri"/>
        <family val="2"/>
        <charset val="1"/>
      </rPr>
      <t xml:space="preserve">od 500g </t>
    </r>
    <r>
      <rPr>
        <sz val="10"/>
        <color rgb="FF000000"/>
        <rFont val="Calibri;Calibri"/>
        <family val="2"/>
        <charset val="238"/>
      </rPr>
      <t>wagi ciała XS-XL</t>
    </r>
  </si>
  <si>
    <r>
      <rPr>
        <sz val="11"/>
        <color rgb="FF000000"/>
        <rFont val="Calibri"/>
        <family val="2"/>
        <charset val="238"/>
      </rPr>
      <t xml:space="preserve">
</t>
    </r>
    <r>
      <rPr>
        <sz val="12"/>
        <color rgb="FF000000"/>
        <rFont val="Calibri;Calibri"/>
        <family val="2"/>
        <charset val="238"/>
      </rPr>
      <t xml:space="preserve"> </t>
    </r>
    <r>
      <rPr>
        <sz val="10"/>
        <color rgb="FF000000"/>
        <rFont val="Calibri;Calibri"/>
        <family val="2"/>
        <charset val="238"/>
      </rPr>
      <t xml:space="preserve">Silikonowe końcówki donosowe </t>
    </r>
    <r>
      <rPr>
        <sz val="10"/>
        <color rgb="FF000000"/>
        <rFont val="Calibri;Calibri"/>
        <family val="2"/>
        <charset val="1"/>
      </rPr>
      <t xml:space="preserve">do zamocowania przy generatorze przystosowane </t>
    </r>
    <r>
      <rPr>
        <sz val="10"/>
        <color rgb="FF000000"/>
        <rFont val="Calibri;Calibri"/>
        <family val="2"/>
        <charset val="238"/>
      </rPr>
      <t xml:space="preserve">rozmiarami dla noworodków od 500g wagi ciała, strona końcówki </t>
    </r>
    <r>
      <rPr>
        <sz val="10"/>
        <color rgb="FF000000"/>
        <rFont val="Calibri;Calibri"/>
        <family val="2"/>
        <charset val="1"/>
      </rPr>
      <t xml:space="preserve">skierowana do pacjenta wyprofilowana owalnie, wpustki </t>
    </r>
    <r>
      <rPr>
        <sz val="10"/>
        <color rgb="FF000000"/>
        <rFont val="Calibri;Calibri"/>
        <family val="2"/>
        <charset val="238"/>
      </rPr>
      <t xml:space="preserve">donosowe, bardzo miękkie, </t>
    </r>
    <r>
      <rPr>
        <sz val="10"/>
        <color rgb="FF000000"/>
        <rFont val="Calibri;Calibri"/>
        <family val="2"/>
        <charset val="1"/>
      </rPr>
      <t xml:space="preserve">taliowane. XS-XL </t>
    </r>
  </si>
  <si>
    <t>Zadanie nr: 98 – Porty</t>
  </si>
  <si>
    <t>Wszczepialny port tytanowy o wys. 11mm i ciężarze 10,5g z odłączalnym cewnikiem silikonowym 6,6Fr(1,1x2,2mm)/60cm, z zestawem do wprowadzania. W skład zestawu wchodzi: port tytanowy o średnicy 28mm i objetości wypełniania 0,35ml,cewnik skalowany co 1cm, cienujący w Rtg, całkowicie rozrywalny zestaw wprowadzający typu desilete, z echogeniczną igłą punkcyjną z systemen BLS, nitinolowym prowadnikiem J oraz z strzykawką 10ml, urządzenie do podnoszenia żył, igła prosta typu Hubera, zestaw do infuzji z igłą typu Huber i poluretanowym drenem, igła do tunelizacji, łącznik do przymocowania cewnika, łącznik Luer-Lock do wypełnienia odłączalnego cewnika. Membrana silikonowa wytrzymująca do 3000 nakłuć.</t>
  </si>
  <si>
    <t>Wszczepialny port tytanowy ( komora i obudowa ) o wysokości 10 mm i ciężarze 8g z odłączalnym cewnikiem silikonowym 6,6Fr ( 1,1x2,2mm )/60 cm, z zestawem do wprowadzania. W skład zestawu wchodzi: port tytanowy o średnicy 24mm i objętości wypełnienia 0,27ml, cewnik silikonowy  skalowany co 1 cm, cieniujący w Rtg, całkowicie rozrywalny zestaw wprowadzający typu desilete, z echogeniczną igłą punkcyjną z systemem BLS, nitinolowym prowadnikiem J oraz z strzykawką 10 ml, urządzenie do podnoszenia żył, igła prosta typu Huber, zestaw do infuzji z igłą typ Huber i poliuretanowym drenem, igła do tunelizacji, łącznik do przymocowania cewnika, łącznik Luer-lock do wypełnienia odłączalnego cewnika  Membrana silikonowa wytrzymująca do 3000 nakłuć.</t>
  </si>
  <si>
    <t>Zadanie nr: 99– Akcesoria do tlenoterapii i inhalacji</t>
  </si>
  <si>
    <t>Maska tlenowa dla dorosłych z przewodem i zaciskiem, jednorazowa L-XL bezbawna</t>
  </si>
  <si>
    <t>Maska tlenowa dla dorosłych z przewodem i rezerwuarem powietrza, jednorazowa S-XL</t>
  </si>
  <si>
    <t>Maska tlenowa dla noworodków z przewodem i zaciskiem, jednorazowa S bezbarwna</t>
  </si>
  <si>
    <t>Maska tlenowa dla dzieci z przewodem i zaciskiem, jednorazowa M bezbarwna</t>
  </si>
  <si>
    <t>Maska anestetyczna  nr 00</t>
  </si>
  <si>
    <t>Maska anestetyczna  nr 0</t>
  </si>
  <si>
    <t>Cewnik do podawania tlenu przez nos /wąsy tlenowe dla noworodków, jednorazowe, bezbarwne</t>
  </si>
  <si>
    <t>Cewnik do podawania tlenu przez nos /wąsy tlenowe, jednorazowe dla dorosłych, bezbarwne</t>
  </si>
  <si>
    <t>Cewnik do podawania tlenu przez nos /wąsy tlenowe, jednorazowe dla dorosłych, bezbarwne 5m</t>
  </si>
  <si>
    <t>Dren tlenowy 2,0-2,2 m</t>
  </si>
  <si>
    <t>Maska z nebulizatorem i drenem  jednorazowa S-M-L-XL</t>
  </si>
  <si>
    <t>Zadanie nr: 100 - System zamknięty próżniowy pobierania krwi</t>
  </si>
  <si>
    <t>Adapter Luer do systemu</t>
  </si>
  <si>
    <t>Uchwyty jednorazowe do igieł, adapterów luer, igieł motylkowych</t>
  </si>
  <si>
    <t>Igła systemowa 0,7;0,8; długość igły 32 do 38mm</t>
  </si>
  <si>
    <t>Igła systemowa z wizualizacją 0,7; 0,8 – 25 do 38 mm,</t>
  </si>
  <si>
    <t>Probówka  4 ml z aktywatorem wykrzepiania</t>
  </si>
  <si>
    <t>Probówka 6 ml z aktywatorem wykrzepiania</t>
  </si>
  <si>
    <t>Probówka 1 i 2 ml z K2 EDTA lub K3 EDTA do wyboru przy zakupie</t>
  </si>
  <si>
    <t>Probówka do badań koagul. 1-2 ml z cytr.3,2 %, probówka z podwójną ścianką.</t>
  </si>
  <si>
    <t>Probówka do OB. met. Logar. 1,5-1,6 ml lub 2,75-5 ml do wyboru przy zakupie</t>
  </si>
  <si>
    <t>Statyw skalowany do probówek z poz. 9</t>
  </si>
  <si>
    <t>Mikrometoda do surowicy z aktywatorem krzepnięcia i żelem 300-800 mikrolitrów</t>
  </si>
  <si>
    <t>Probówki do biochemicznych badań z trombina i żelem separującym cito (czas wykrzepiania do 5 min, poświadczone oświadczeniem producenta). 3-5ml</t>
  </si>
  <si>
    <t>Igły motylkowe do pobierania krwi  21,23, 25G, z zintegrowaną osłonką zabezpieczającą blokującą igłę po pobraniu,  wężyk-  18 – 31 cm</t>
  </si>
  <si>
    <t>op.=90szt</t>
  </si>
  <si>
    <t>Igła na stałe połączona z uchwytem 21G i 22G z igłą z wizualizacją ( komplet posiadający zabezpieczenie przeciwzakłuciowe) do wyboru przy zakupie.</t>
  </si>
  <si>
    <t>op.=30szt</t>
  </si>
  <si>
    <t xml:space="preserve">Probówka z heparyną litową 4ml </t>
  </si>
  <si>
    <t>Mikrometoda do koagulologii z cytrynianem sodu 3,2%, 1 ml</t>
  </si>
  <si>
    <t>PARAMETRY GRANICZNE  zamkniętego systemu pobierania krwi</t>
  </si>
  <si>
    <t>Technika pobierania - system próżniowy, próżnia kalibrowana na etapie produkcji</t>
  </si>
  <si>
    <t>Materiał, z którego wykonane są poszczególne elementy systemu – plastik (dopuszcza się probówkę do OB ze szkła)</t>
  </si>
  <si>
    <t>System ma gwarantować bezpośrednie pobieranie krwi z jednego wkłucia  do probówek.</t>
  </si>
  <si>
    <t>Każda probówka systemu ma posiadać etykietę z miejscem na opis próbki i umieszczenie tam wszystkich niezbędnych informacji.</t>
  </si>
  <si>
    <t>Każda probówka i każda igła systemu ma posiadać nadrukowaną na etykiecie datę ważności i numer serii. Znak CE</t>
  </si>
  <si>
    <t>Termin przydatności min. 7 miesięcy od daty dostawy ( dopuszcza się min. 4 miesiące przypadku koagulologii), otwarcie najmniejszego opakowania handlowego nie skraca terminu ważności.</t>
  </si>
  <si>
    <t>Wszystkie igły, uchwyty, adaptery Luer ze względu na kompatybilność muszą pochodzić od jednego producenta.</t>
  </si>
  <si>
    <t>Zamknięcie probówek umożliwiające ich wielokrotne zamykanie i otwieranie.</t>
  </si>
  <si>
    <t>Bezpieczeństwo pracy, zabezpieczenie przed kontaktem z krwią i efektem aerozolowym - korek wykonany ze specjalnej mieszanki gumy</t>
  </si>
  <si>
    <t>Igły z poz 3,4,13,14 mają posiadać osłonkę zabezpieczającą przed zakłuciem personelu umiejscowioną na igle bądź uchwycie.</t>
  </si>
  <si>
    <t>Na uchwycie Logo lub nazwa producenta, lub systemu</t>
  </si>
  <si>
    <t>Na wezwanie zamawiającego dołączyć po 3 sztuki próbek z każdej pozycji.</t>
  </si>
  <si>
    <t xml:space="preserve"> Zgodnie z KIDL wszystkie elementy systemu muszą pochodzić od jednego producenta, a jeśli pochodzą od różnych należy dołączyć oświadczenie od tych producentów o wzajemnej kompatybilności.</t>
  </si>
  <si>
    <t>Wyraźny znacznik na probówce próżniowej do koagulologi wskazujący minimu i maximum porbanej krwi.</t>
  </si>
  <si>
    <t>Zadanie nr: 101 - Maski wielorazowe do respiratorów.</t>
  </si>
  <si>
    <t>Cena jednostkowa [zł] netto</t>
  </si>
  <si>
    <t>maska ustno-nosowa  BEZ PRZECIEKU Wielorazowa
Maska ustno-nosowa do wentylacji nieinwazyjnej
- Obrotowe, bezprzeciekowe kolanko wykonane z wytrzymałego plastiku
- Silikonowa podpora czołowa zapewniająca oparcie maski na twarzy pacjenta.
- Podpora czołowa z możliwością regulacji pochylenia maski względem twarzy pacjenta.
- Przeznaczona do min. 5- krotnej sterylizacji (w tym sterylizacji temperaturowej, chemicznej ).
- Maska z możliwością zamontowania wymiennych żelowych poduszek w rozmiarach, S, M, L do wyboru przy zakupie.
- Mocowanie na twarzy pacjenta za pomocą 4- punktowej uprzęży wyposażonej w klipsy</t>
  </si>
  <si>
    <t>Poduszki wymienne S,M,L</t>
  </si>
  <si>
    <t>Maska Pełnotwarzowa   WIELORAZOWY :
- Maska pełnotwarzowa (tj. obejmująca usta, nos oraz oczy pacjenta).
- Część maski przylegająca do twarzy pacjenta wykonana z silikonu, zapewniająca doszczelnienie maski podczas wentylacji.
- Wyposażona w materiałową uprząż z dwoma klipsami ułatwiającymi dopasowanie maski do twarzy chorego.
- Przeznaczona do min. 5 krotnej sterylizacji (w tym sterylizacji temperaturowej, chemicznej oraz plazmowej i autoklawu).
- maska z możliwością regulacji stopnia przecieku.
- maska z możliwością zamontowania złącza portu do bronchoskopii
-maska w zestawie z 5 sztukami uprzęży oraz min. dwoma portami wydechowymi z różnym stopniem przecieku rozmiar M, L, XL do wyboru przy zakupie</t>
  </si>
  <si>
    <t>Zadanie nr: 102 – Reduktory</t>
  </si>
  <si>
    <t xml:space="preserve"> Reduktor z dozownikiem 0-15 l/min.+ szybkozłącze / DIN/lub AGA do wyboru przy zakupie</t>
  </si>
  <si>
    <t>Dozownik  z zaworem umożliwiającym płynną regulację dozowania tlenu, wielorazową butelką nawilżacza,ze złączem typu AGA lub DIN do wyboru przy zakupie.</t>
  </si>
  <si>
    <t>Reduktor ssania z butlą zabezpieczającą mocowany bezpośrednio do gniazda próżni (technologia DIN. Regulacja w zakresie od 0 do podciśnienia istniejącego w instalacji. Wysokość całkowita nie większa niż 20cm.</t>
  </si>
  <si>
    <t>Pojemnik zabezpieczający ok 250 ml z poliwęglanu z zaworem odcinającym</t>
  </si>
  <si>
    <t>Słój bezpieczeństwa 100ml z filtrem</t>
  </si>
  <si>
    <t xml:space="preserve">Zadanie nr 103 - Preparat znieczulający </t>
  </si>
  <si>
    <t>Preparat przeciwbólowy zawierający mieszaninę gazów o składzi : 50%podtlenku azotu i 50% tlenu zarejestrowany jako lek wraz z dostawami</t>
  </si>
  <si>
    <t>butla po 10 l = 2,8 m3 gazu</t>
  </si>
  <si>
    <t>Ustniki jednorazowe do zaworu dozującego</t>
  </si>
  <si>
    <t>Dzierżawa 5 butli</t>
  </si>
  <si>
    <t>miesiąc</t>
  </si>
  <si>
    <t>Dzierżawa 2 wózków do transportu butli</t>
  </si>
  <si>
    <t>Dzierżawa 3 zaworów dozujących</t>
  </si>
  <si>
    <t>Wykonawca dostarczy Zamawiającemu w ramach umowy dzierżawy butle, stojaki i zawory ( zawory dozujące nie mogą zawierać części wymagających sterylizacji).</t>
  </si>
  <si>
    <t>Zadanie nr 104 Igła Verresa,</t>
  </si>
  <si>
    <t>Igła Veresa, jednorazowa, sterylna o dł. 120mm i 150mm do wyboru przy zakupie.</t>
  </si>
  <si>
    <t>Zadanie nr 105 Zestaw wielorazowy do odciągania mleka.</t>
  </si>
  <si>
    <t>Zadanie nr: 106 - Zestawy do pomp Medima</t>
  </si>
  <si>
    <r>
      <rPr>
        <sz val="10"/>
        <rFont val="Arial"/>
        <family val="2"/>
        <charset val="238"/>
      </rPr>
      <t>Uniwersalny zestaw do podaży leków i płynów oraz żywienia pozajelitowego
Komora kroplowa 20 kropel/ml, filtr 15µm.
Zawór blokujący przepływ po wyjęciu zestawu z pompy.
Dodatkowy zawór rolkowy.
Długość mieszczący się w przedziale 270-285 cm
Nie zawiera</t>
    </r>
    <r>
      <rPr>
        <b/>
        <sz val="10"/>
        <rFont val="Arial"/>
        <family val="2"/>
        <charset val="238"/>
      </rPr>
      <t xml:space="preserve"> DEHP 
</t>
    </r>
    <r>
      <rPr>
        <sz val="10"/>
        <rFont val="Arial"/>
        <family val="2"/>
        <charset val="238"/>
      </rPr>
      <t>Nie zawiera Latexu</t>
    </r>
  </si>
  <si>
    <r>
      <rPr>
        <sz val="10"/>
        <rFont val="Arial"/>
        <family val="2"/>
        <charset val="238"/>
      </rPr>
      <t>Zestaw do podaży krwi oraz preparatów krwiopochodnych.
Komora kroplowa 20 kropel/ml, filtr 200µm.
Zawór blokujący przepływ po wyjęciu zestawu z pompy.
Dodatkowy zawór rolkowy.
Długość mieszczący się w przedziale 250-285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</si>
  <si>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r>
      <rPr>
        <sz val="10"/>
        <rFont val="Arial"/>
        <family val="2"/>
        <charset val="238"/>
      </rPr>
      <t>Zestaw do podaży leków światłoczułych, kolor bursztynowy.
Komora kroplowa 20 kropel/ml, filtr 15µm.
Zawór blokujący przepływ po wyjęciu zestawu z pompy.
Dodatkowy zawór rolkowy.
Długość mieszczący się w przedziale 270-285 cm
Nie zawiera</t>
    </r>
    <r>
      <rPr>
        <b/>
        <sz val="10"/>
        <rFont val="Arial"/>
        <family val="2"/>
        <charset val="238"/>
      </rPr>
      <t xml:space="preserve"> DEHP 
</t>
    </r>
    <r>
      <rPr>
        <sz val="10"/>
        <rFont val="Arial"/>
        <family val="2"/>
        <charset val="238"/>
      </rPr>
      <t>Nie zawiera Latexu</t>
    </r>
    <r>
      <rPr>
        <b/>
        <sz val="10"/>
        <rFont val="Arial"/>
        <family val="2"/>
        <charset val="238"/>
      </rPr>
      <t xml:space="preserve"> </t>
    </r>
  </si>
  <si>
    <t>Detektor kropli kompratybilny z pompami objętościowymi Medima P1 i P2</t>
  </si>
  <si>
    <t>Zadanie nr: 107 Klipsownica rozbieralna.</t>
  </si>
  <si>
    <t>Klipsownica endoskopowa rozbieralna w rozmiarze L i XL dla niewchłanialnych klipsów. Szczęki aktywowane przednią rękojeścią. Rotacja tronu o 360stopni,regulowana palcem wskazującym, umożliwiająca pracę jedna ręką, kanał płuczący do łatwego czyszczenia,ze stali nierdzewnej, kolorystyczny kod rozmiarów, kolor zasobników odpowiadający rozmiarowi klipsów, kompatybilna  z klipsami polimerowymi.</t>
  </si>
  <si>
    <t>Klipsownica rozmiar L, XL, śrenica trzonu 10mm, średnica trokara 10mm, Długość robocza 33cm. W zestawie z wkładem L 1 szt i XL 1 szt.</t>
  </si>
  <si>
    <t>1 zestaw.</t>
  </si>
  <si>
    <t>Niewchłanialne klipsy z samonaprowadzającym zatrzaskiem – eliminacja nożycowa łukowaty kształt, katywny zawias,- elastyczność podczas otwierania i zamykania, redukcja nacisku na tkankę, zintegrowane ząbki- brak przesuwania na tkance.</t>
  </si>
  <si>
    <t>Ładunek z klipsami: duże zakres rozmiaru tkanki 5-13mm po 4 szt. w ładunku</t>
  </si>
  <si>
    <t>Op=20 ładunków.</t>
  </si>
  <si>
    <t>Ładunek z klipsami: duże zakres rozmiaru tkanki 7-16mm po 4 szt. w ładunku</t>
  </si>
  <si>
    <t>Ładunek z klipsami: duże zakres rozmiaru tkanki 5-13mm po 2 szt. w ładunku</t>
  </si>
  <si>
    <t>Ładunek z klipsami: duże zakres rozmiaru tkanki 7-16mm po 2 szt. w ładunku</t>
  </si>
  <si>
    <t>Zadanie nr: 108  - System HFNC</t>
  </si>
  <si>
    <r>
      <rPr>
        <sz val="10"/>
        <color rgb="FF000000"/>
        <rFont val="Arial"/>
        <family val="2"/>
        <charset val="238"/>
      </rPr>
      <t xml:space="preserve">
</t>
    </r>
    <r>
      <rPr>
        <sz val="10"/>
        <color rgb="FF000000"/>
        <rFont val="Arial;Arial"/>
        <family val="2"/>
        <charset val="238"/>
      </rPr>
      <t xml:space="preserve"> Kaniula donosowa do terapii tlenowej HFNC (high flow nasal cannula). przystosowana do współpracy z podgrzewanymi układami oddechowymi serii 900PT561 firmy Fisher&amp;Paykel.Kaniula wyposażona jest w regulowany pasek zakładany na główę, umożliwiający zamocowanie kaniuli na twarzy pacjenta. Kaniula wyposażona jest w dwie miękkie, wyprofilowne wyściółki przy policzkach pacjenta, zwiększające stabilność dopasowania i zmniejszące nacisk na twarz. Kolorystyczne oznaczenia 3 różnych rozmiarów umożliwiają błyskawiczny dobór właściwego rozmiaru. Dren kaniuli wykonany jest z elastycznego, oddychającego materiału odparowującego nadmiar wilgoci.Kaniula posiada dwa miękkie, elastyczne noski. Kształt nosków jest dopasowany do budowy nosa pacjenta i występuje w trzech rozmiarach: S, M, L do wyboru przy zakupie.rozmiar S (przepływ gazów 10-50 L/min) - wyściółka koloru pomarańczowego rozmiar M (przepływ gazów 10-60 L/min) - wyściółka koloru niebieskiegoRozmiar L (przepływ gazów 10-60 L/min) - wyściółka koloru zielonegoProdukt zalecany do użytku przez 14 dni
</t>
    </r>
  </si>
  <si>
    <t>Op=20 szt.</t>
  </si>
  <si>
    <r>
      <rPr>
        <sz val="10"/>
        <color rgb="FF000000"/>
        <rFont val="Arial;Arial"/>
        <family val="2"/>
        <charset val="238"/>
      </rPr>
      <t xml:space="preserve">
</t>
    </r>
    <r>
      <rPr>
        <sz val="10"/>
        <color rgb="FF000000"/>
        <rFont val="Arial;Arial"/>
        <family val="2"/>
        <charset val="1"/>
      </rPr>
      <t xml:space="preserve"> Łącznik tracheo do terapii tlenowej HFNC (high flow nasal cannula). przystosowany do współpracy z podgrzewanymi układami oddechowymi serii 900PT561 firmy Fisher&amp;Paykel.
</t>
    </r>
  </si>
  <si>
    <t xml:space="preserve">Układ do oddychania ogrzanym i nawilżonym powietrzemz samonapełniającą się komorą MR290.Układ oddechowy do terapii tlenowej HFNC (high flow nasal cannula) o długości 180-185 cm  Odcinek wdechowy podgrzewany wyposażony w zatopioną grzałkę w ściankach układu oddechowego eliminujący skropliny w układzie w drenie z wbudowanym czujnikiem temperatury oraz zintegrowany ruchomy klips do mocowania. Przepływ gazów w zakresie 2 – 60 L/min.Zakończenie układu o kształcie zapewniającym prawidłowe podłączenie do kaniul nosowych serii OPT316, OPT318, OPT942, OPT944, OPT946 i interfejsu do tracheostomii OPT firmy Fisher&amp;Paykel. Zapewnia bezpieczne połączenie kaniul donosowych serii OPT firmy Fisher&amp;Paykel, charakteryzujące się wyraźnym „kliknięciem” podczas montażu. Układ zapewniający pracę w zakresie przepływów 2 – 60 L/min. w zależności od wyboru rodzaju trybu pracy urządzenia. Komplet zawiera adapter z komorą nawilżacza z automatycznym pobieraniem wody, posiadającą dwa pływaki zabezpieczające przed przedostaniem się wody do układu oddechowego.Układ oddechowy wraz z adapterem i komorą tworzy komplet tzn. znajdują się w jednym opakowaniu.Produkt zalecany do użytku przez 14 dni
</t>
  </si>
  <si>
    <r>
      <rPr>
        <sz val="10"/>
        <color rgb="FF000000"/>
        <rFont val="Arial"/>
        <family val="2"/>
        <charset val="238"/>
      </rPr>
      <t xml:space="preserve">
</t>
    </r>
    <r>
      <rPr>
        <sz val="10"/>
        <color rgb="FF000000"/>
        <rFont val="Arial;Arial"/>
        <family val="2"/>
        <charset val="1"/>
      </rPr>
      <t xml:space="preserve"> Filtr do urzadzenia AIRVO II, filtr zapewniajacy dopływ czystego powietrza, zalecany do wymiany co 3 m-ce
</t>
    </r>
  </si>
  <si>
    <t>Op=2szt.</t>
  </si>
  <si>
    <t xml:space="preserve">Jednopacjentowa pełnotwarzowa maska do nieinwazyjnej wentylacji pacjentów (NIV) ze standardowym kolankiem, bez portu wydechowego, dla układów dwuramiennych.
Maska wyposażona w automatycznie regulowaną uszczelkę „RollFit”, która pomaga w dopasowaniu do różnych kształtów twarzy pacjentów oraz minimalizuje nacisk maski na nasadę nosa.
Maska wyposażona w system bezpiecznego uszczelnienia wokół sondy ustno-żołądkowych lub nosowo- żołądkowych „TubeFit”, zaprojektowane w celu zachowania skutecznego uszczelnienia a jednocześnie prawidłowego działania sondy. 
Maska wyposażona oddychające nagłowie „ErgoFit”, które umożliwia łatwe i szybkie zakładanie i zdejmowanie jak również komfortowe użytkowanie. 
Ciśnienie robocze: 4-25cmH2O, Klasa wyrobu medycznego: II
Maska w czterech rozmiarach do wyboru: bardzo mała - XS, mała - S, średnia - M, duża - L 
(rozmiary kodowane kolorystycznie; XS – żółty, S- pomarańczowy, M – niebieski, L – zielony)
Wewnątrz każdego opakowania znajduje się przewodnik zakładania masek dla prawidłowego i szybkiego dopasowania maski.
Maska przeznaczona do stosowania przez 14 dni.
Maski są kompatybilne z podgrzewanymi układami oddechowymi F&amp;P.
</t>
  </si>
  <si>
    <t>Jednopacjentowa ustno-podnosowa maska do nieinwazyjnej wentylacji pacjentów (NIV) ze standardowym kolankiem, bez portu wydechowego, dla układów dwuramiennych.
Maska wyposażona w uszczelkę podnosową z technologią „Dynamic Support Technology”, która pomaga w uszczelnieniu oraz stabilizacji maski pod nosem.
Maska wyposażona w system bezpiecznego uszczelnienia wokół sondy ustno-żołądkowych lub nosowo- żołądkowych „TubeFit”, zaprojektowane w celu zachowania skutecznego uszczelnienia a jednocześnie prawidłowego działania sondy. 
Maska wyposażona w kolanko obracane w dwóch osiach dzięki czemu pacjent ma większą swobodę ruchów podczas terapii.
Ciśnienie robocze: 4-40 cmH2O, Klasa wyrobu medycznego: II
Maska w trzech rozmiarach do wyboru: A - mała, B - średnia, C - duża
Wewnątrz każdego opakowania znajduje się przewodnik zakładania masek dla prawidłowego i szybkiego dopasowania maski.
Maska przeznaczona do stosowania przez 14 dni.
Maski są kompatybilne z podgrzewanymi układami oddechowymi F&amp;P</t>
  </si>
  <si>
    <t>Zadanie nr 109 - Akcesoria jednorazowe do endoskopów i bronchoskopów firmy Olympus</t>
  </si>
  <si>
    <t>Zastawka woda-powietrze typu MH-438 wielorazowe</t>
  </si>
  <si>
    <t>Zastawka ssąca typu MH-443 wielorazowe</t>
  </si>
  <si>
    <t>Zastawka biopsyjna typu MB-358 wielorazowe</t>
  </si>
  <si>
    <t>Zaworek ssący do bronchoskopu typu MAJ-209 do urządzenia BF-1T30, jednorazowe, sterylne</t>
  </si>
  <si>
    <t>op=20 szt</t>
  </si>
  <si>
    <t>Zaworek biopsyjny typu MAJ -210 do bronchoskopu, jednorazowe, sterylne</t>
  </si>
  <si>
    <t>Łącznik typu Maj 855</t>
  </si>
  <si>
    <t>Łącznik typu MAJ 1608</t>
  </si>
  <si>
    <t>Zadanie nr:110  Tamponada balonowa do krwawień poporodowych.</t>
  </si>
  <si>
    <t>Tamponada balonowa do krwawień poporodowych:                                - podwójny lekki balon (zewnętrzny na sól fizjologiczną, wewnętrzny na powietrze)
- strzykawka o pojemności 50-60 ml
- woreczek drenażowy 500 ml
- trzy końcówki z zaworami</t>
  </si>
  <si>
    <t>Zadanie nr: 111 - Pompy elastomerowe</t>
  </si>
  <si>
    <r>
      <rPr>
        <sz val="10"/>
        <color rgb="FF333333"/>
        <rFont val="Arial"/>
        <family val="2"/>
        <charset val="238"/>
      </rPr>
      <t xml:space="preserve">Autofuser  zwykły do wlewów ciągłych
</t>
    </r>
    <r>
      <rPr>
        <sz val="10"/>
        <rFont val="Arial"/>
        <family val="2"/>
        <charset val="238"/>
      </rPr>
      <t xml:space="preserve">Przenośny system infuzyjny wykorzystujący zbiornik elastomerowy oraz ogranicznik przepływu, zapewniający ciągły przepływ leku przez określony czas przy nominalnej prędkości przepływu.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wyboru:5.0 lub 10.0)
</t>
    </r>
    <r>
      <rPr>
        <sz val="10"/>
        <rFont val="Arial"/>
        <family val="2"/>
        <charset val="238"/>
      </rPr>
      <t xml:space="preserve">Nominalna objętość: </t>
    </r>
    <r>
      <rPr>
        <sz val="10"/>
        <color rgb="FFFF0000"/>
        <rFont val="Arial"/>
        <family val="2"/>
        <charset val="238"/>
      </rPr>
      <t xml:space="preserve">275ml </t>
    </r>
  </si>
  <si>
    <r>
      <rPr>
        <sz val="10"/>
        <color rgb="FF333333"/>
        <rFont val="Arial"/>
        <family val="2"/>
        <charset val="238"/>
      </rPr>
      <t xml:space="preserve">Autoselector z regulatorem przepływu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xml:space="preserve">,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t>
    </r>
    <r>
      <rPr>
        <sz val="10"/>
        <color rgb="FF000000"/>
        <rFont val="Arial"/>
        <family val="2"/>
        <charset val="238"/>
      </rPr>
      <t>Nominalny czas infuzji: …..…ml/godz</t>
    </r>
    <r>
      <rPr>
        <sz val="10"/>
        <color rgb="FFFF0000"/>
        <rFont val="Arial"/>
        <family val="2"/>
        <charset val="238"/>
      </rPr>
      <t xml:space="preserve">. (możliwe do wyboru:0.5, 1.0, 2.0,4.0, 5.0, 6.0 7.0)
</t>
    </r>
    <r>
      <rPr>
        <sz val="10"/>
        <color rgb="FF000000"/>
        <rFont val="Arial"/>
        <family val="2"/>
        <charset val="238"/>
      </rPr>
      <t>Nominalna objętość: 275 ml</t>
    </r>
  </si>
  <si>
    <r>
      <rPr>
        <sz val="10"/>
        <color rgb="FF333333"/>
        <rFont val="Arial"/>
        <family val="2"/>
        <charset val="238"/>
      </rPr>
      <t xml:space="preserve">Autoselector z regulatorem przepływu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ciągłego  przetaczania leków . Możliwość zablokowania zmian prędkości przez pacjenta.
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6.0 7.0)
</t>
    </r>
    <r>
      <rPr>
        <sz val="10"/>
        <color rgb="FF000000"/>
        <rFont val="Arial"/>
        <family val="2"/>
        <charset val="238"/>
      </rPr>
      <t>Nominalna objętość: 275 ml</t>
    </r>
  </si>
  <si>
    <r>
      <rPr>
        <sz val="10"/>
        <color rgb="FF333333"/>
        <rFont val="Arial"/>
        <family val="2"/>
        <charset val="238"/>
      </rPr>
      <t xml:space="preserve">Autoselector r z regulatorem i bolusem
</t>
    </r>
    <r>
      <rPr>
        <sz val="1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rFont val="Arial"/>
        <family val="2"/>
        <charset val="238"/>
      </rPr>
      <t xml:space="preserve">przeznaczony do </t>
    </r>
    <r>
      <rPr>
        <sz val="10"/>
        <color rgb="FFFF0000"/>
        <rFont val="Arial"/>
        <family val="2"/>
        <charset val="238"/>
      </rPr>
      <t xml:space="preserve">ciągłego i/lub przerywanego </t>
    </r>
    <r>
      <rPr>
        <sz val="1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rFont val="Arial"/>
        <family val="2"/>
        <charset val="238"/>
      </rPr>
      <t xml:space="preserve">Dren łączący długość min. 125 cm </t>
    </r>
    <r>
      <rPr>
        <sz val="1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rFont val="Arial"/>
        <family val="2"/>
        <charset val="238"/>
      </rPr>
      <t>obudowie PC w kształcie płaskiego dysku</t>
    </r>
    <r>
      <rPr>
        <sz val="1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5.0, 6.0,7.0)
</t>
    </r>
    <r>
      <rPr>
        <sz val="10"/>
        <rFont val="Arial"/>
        <family val="2"/>
        <charset val="238"/>
      </rPr>
      <t>Nominalna objętość: 100ml</t>
    </r>
    <r>
      <rPr>
        <sz val="10"/>
        <color rgb="FFFF0000"/>
        <rFont val="Arial"/>
        <family val="2"/>
        <charset val="238"/>
      </rPr>
      <t xml:space="preserve"> </t>
    </r>
  </si>
  <si>
    <r>
      <rPr>
        <sz val="10"/>
        <color rgb="FF333333"/>
        <rFont val="Arial"/>
        <family val="2"/>
        <charset val="238"/>
      </rPr>
      <t xml:space="preserve">Autoselector r z regulatorem i bolusem
</t>
    </r>
    <r>
      <rPr>
        <sz val="10"/>
        <color rgb="FF000000"/>
        <rFont val="Arial"/>
        <family val="2"/>
        <charset val="238"/>
      </rPr>
      <t xml:space="preserve">Przenośny system infuzyjny wykorzystujący zbiornik elastomerowy z regulatorem przepływu umożliwiającym wstępne ustawienie prędkości przepływu w zakresie do wyboru </t>
    </r>
    <r>
      <rPr>
        <sz val="10"/>
        <color rgb="FFFF0000"/>
        <rFont val="Arial"/>
        <family val="2"/>
        <charset val="238"/>
      </rPr>
      <t xml:space="preserve">0.5-7.0 ml/h lub 1.0-14.0 ml/h </t>
    </r>
    <r>
      <rPr>
        <sz val="10"/>
        <color rgb="FF000000"/>
        <rFont val="Arial"/>
        <family val="2"/>
        <charset val="238"/>
      </rPr>
      <t xml:space="preserve">przeznaczony do </t>
    </r>
    <r>
      <rPr>
        <sz val="10"/>
        <color rgb="FFFF0000"/>
        <rFont val="Arial"/>
        <family val="2"/>
        <charset val="238"/>
      </rPr>
      <t xml:space="preserve">ciągłego i/lub przerywanego </t>
    </r>
    <r>
      <rPr>
        <sz val="10"/>
        <color rgb="FF000000"/>
        <rFont val="Arial"/>
        <family val="2"/>
        <charset val="238"/>
      </rPr>
      <t xml:space="preserve">przetaczania leków . Możliwość zablokowania zmian prędkości przez pacjenta. Możliowść terapii PCA dzięki bolusowi o objętości </t>
    </r>
    <r>
      <rPr>
        <sz val="10"/>
        <color rgb="FFFF0000"/>
        <rFont val="Arial"/>
        <family val="2"/>
        <charset val="238"/>
      </rPr>
      <t xml:space="preserve">…….(objętość bolusa 0.5, 1.0, 2.0, 5.0 ml, czas napełniania bolusa 10, 15, 30, 60 min)
</t>
    </r>
    <r>
      <rPr>
        <sz val="10"/>
        <color rgb="FF000000"/>
        <rFont val="Arial"/>
        <family val="2"/>
        <charset val="238"/>
      </rPr>
      <t xml:space="preserve">Urządzenie gwarantuje dostarczenie żądanej, nominalnej objętości w zakresie +/- 10-15% nominalnego czasu wlewu. Urządzenie wyposażone jest w filtr cząstek stałych i powietrza przez, który podawana jest zawartość. </t>
    </r>
    <r>
      <rPr>
        <b/>
        <u/>
        <sz val="10"/>
        <color rgb="FF000000"/>
        <rFont val="Arial"/>
        <family val="2"/>
        <charset val="238"/>
      </rPr>
      <t xml:space="preserve">Dren łączący długość min. 125 cm </t>
    </r>
    <r>
      <rPr>
        <sz val="10"/>
        <color rgb="FF000000"/>
        <rFont val="Arial"/>
        <family val="2"/>
        <charset val="238"/>
      </rPr>
      <t xml:space="preserve">z klamrą i zatyczką z filtrem hydrofobowym.
Urządzenie pakowane pojedynczo, jałowe. W torze przepływu w kontakcie z podawanym lekiem nie zawiera DEHP. Zbiornik z elastomeru silikonowego umieszczony w </t>
    </r>
    <r>
      <rPr>
        <b/>
        <u/>
        <sz val="10"/>
        <color rgb="FF000000"/>
        <rFont val="Arial"/>
        <family val="2"/>
        <charset val="238"/>
      </rPr>
      <t>obudowie PC w kształcie płaskiego dysku</t>
    </r>
    <r>
      <rPr>
        <sz val="10"/>
        <color rgb="FF000000"/>
        <rFont val="Arial"/>
        <family val="2"/>
        <charset val="238"/>
      </rPr>
      <t>, wygodnego do przenoszenia i układania na powierzchni w trakcie napełniania. Obudowa zapewnia możliwość wizualnej kontroli postępu wlewu oraz ochronę zbiornika elastomerowego. 
Napełnianie systemu odbywa się przez centralnie umieszczony port wyposażony w:
- połączenie Luer Lock, 
przykręcaną pokrywę z wygodnym uchwytem
zawór uniemożliwiający cofanie się/wyciek płynu po odłączeniu strzykawki.
Wymagane dokumenty :  
• Badania potwierdzające, że system infuzyjny jest sprawdzony pod względem stabilności z 5-FU
• Karta danych technicznych na potwierdzenie wymagań określonych w opisie przedmiotu zamówienia
Nominalny czas infuzji: …..…ml/godz</t>
    </r>
    <r>
      <rPr>
        <sz val="10"/>
        <color rgb="FFFF0000"/>
        <rFont val="Arial"/>
        <family val="2"/>
        <charset val="238"/>
      </rPr>
      <t xml:space="preserve">. (możliwe do wyboru:0.5, 1.0, 2.0,4.0, 6.0, 8.0 12.0)
</t>
    </r>
    <r>
      <rPr>
        <sz val="10"/>
        <color rgb="FF000000"/>
        <rFont val="Arial"/>
        <family val="2"/>
        <charset val="238"/>
      </rPr>
      <t>Nominalna objętość: 100ml</t>
    </r>
  </si>
  <si>
    <t>Zestaw do infiltracji ran:j dł 15 i 30 cm do wyboru przy zakupie</t>
  </si>
  <si>
    <t>Zadanie nr: 112 - Zestaw do krwawego pomiaru ciśnienia</t>
  </si>
  <si>
    <t>Przetwornik do krwawego pomiaru ciśnienia, pojedynczy, zawierający podwójny system przepłukiwania IntraFlo (3 ml/h) obsługiwany jedna ręką, uruchamiany przez ściśnięcie skrzydełek lub pociągnięcie wypustki. Budowa kompletnej linii dającą wysoką częstotliwość własną &gt;49Hz -zapewniająca wierne odwzorowanie sygnału i niewrażliwość na zakłócenia rezonansowe bez dodatkowych eliminatorów ( typu róża). Linie ciśnieniowe grubościenne, bez barwnych pasków, z dodatkowymi oznaczeniami kolorystycznymi w formie naklejek, dodatkowy komplet koreczków w kolorze żółtym w celu ułatwienia przepłukiwania systemu.  Połączenie przetwornika z kablami interfejsowymi monitora wodoszczelnymi, bezpinowymi, kablami . Dł. linii 152 cm (122 + 30 cm). Łatwość wyjęcia z opakowania fabrycznego i wypełnienia, tacka  wyprofilowana z tworzywa sztucznego , zamykana papierem laminowanym. Otwarcie tacki nie powoduje przemieszczenia elementów  na niej ulokowanych; linie infuzyjne spięte taśmami papierowymi w celu łatwego wypełnienia linii, Łatwość wypełnienia linii . Średnice wszelkich elementów ( linii i kraników) mają idealnie dobrane średnice –  co gwarantuje bardzo dokładne wypełnienie zestawu i eliminację wszystkich pęcherzyków powietrza. Produkt  jednorazowy, sterylny , pakowany pojedynczo. Zamawiający wymaga dostarczenia kabli do przetworników w ilości 25 szt na okres trwania umowy, kompatybilnych z posiadanymi urządzeniami Nihon Kohden.</t>
  </si>
  <si>
    <t>Zadanie nr 113 – Zestaw do niskociśnieniowego drenażu ran</t>
  </si>
  <si>
    <r>
      <rPr>
        <sz val="10"/>
        <rFont val="Arial"/>
        <family val="2"/>
        <charset val="238"/>
      </rPr>
      <t>Zestaw do niskociśnieniowego drenażu ran składający się : pojemnika ssącego typu mieszek o pojemności 500ml, drenu łączącego o długości 125cm,z uniwersalną, docinaną końcówką silikonową do drenów Redona o rozmiarach CH6-CH18 oraz klamrą zaciskową, własnego systemu podwieszania do ram łóżka,  Mieszek wykonany z PCV, z zastawką antyrefluksyjną oraz</t>
    </r>
    <r>
      <rPr>
        <sz val="10"/>
        <color rgb="FFFF0000"/>
        <rFont val="Arial"/>
        <family val="2"/>
        <charset val="238"/>
      </rPr>
      <t xml:space="preserve"> czerwonym zaworem bezpieczeństwa</t>
    </r>
    <r>
      <rPr>
        <sz val="10"/>
        <rFont val="Arial"/>
        <family val="2"/>
        <charset val="238"/>
      </rPr>
      <t xml:space="preserve"> typu save umożliwiającym ponowne wytworzenie podciśnienia bez konieczności rozłączania zestawu. Mieszek skalowany precyzyjnie co 50ml. Dodatkowa skala na dnie pojemnika. Sterylny, pakowany podwójnie- opakowanie zewnętrzne papier-folia, wewnętrzne folia.</t>
    </r>
  </si>
  <si>
    <t>Wymienna butelka do niskociśnieniowego drenażu ran, pojemność 500 ml</t>
  </si>
  <si>
    <r>
      <rPr>
        <sz val="9.5"/>
        <color rgb="FF000000"/>
        <rFont val="VerdanaPogrubiony"/>
        <charset val="238"/>
      </rPr>
      <t xml:space="preserve">
</t>
    </r>
    <r>
      <rPr>
        <sz val="11"/>
        <color rgb="FF000000"/>
        <rFont val="Calibri;Calibri"/>
        <family val="2"/>
        <charset val="238"/>
      </rPr>
      <t>Przyrzą</t>
    </r>
    <r>
      <rPr>
        <sz val="11"/>
        <color rgb="FF000000"/>
        <rFont val="Calibri;Calibri"/>
        <family val="2"/>
        <charset val="1"/>
      </rPr>
      <t>d typu MAD Nasal ze strz</t>
    </r>
    <r>
      <rPr>
        <sz val="11"/>
        <color rgb="FF000000"/>
        <rFont val="Calibri;Calibri"/>
        <family val="2"/>
        <charset val="238"/>
      </rPr>
      <t xml:space="preserve">ykawką 3ml 
</t>
    </r>
  </si>
  <si>
    <t>Op=25 szt</t>
  </si>
  <si>
    <t>Zadanie nr: 115– Tracheotomia metodą Ciaglia</t>
  </si>
  <si>
    <t>Zestaw do przezskórnej tracheostomii metodą
Ciaglia (do wprowadzenia metoda Seldingera) w
skład którego wchodzą:• Jednostopniowe
rozszerzadło o kształcie rogu nosorożca z
powłoką hydrofilną i wstępnie założonym
cewnikiem prowadzącym• Prowadnik ze
znacznikami pozycjonującymi o średnicy 0,052
inch (1,32 mm).• Rozszerzacze ładujące do rurki
Tracheostomijnej: 7,5mm,8,5mm,9mm
lub 6,5mm, 7,0mm,7,5mm, 8mm
lub 8,5mm, 9mm, 10mm
Do wyboru przy zakupie.
• 2x Igła wprowadzajaca (z koszulka i bez) 7 cm,
rozmiar 15 G• Krótkie Rozszerzadlo o rozmiarze
14,0 Fr; 6,5 cm• Skalpel jednorazowego użytku nr
15• Strzykawka Monoject 6ml• Czerwony
pojemnik na zużyte igły• Żel poślizgowy, 4 gąbki z
gazy, zakrzywione kleszczyki hemostatyczne</t>
  </si>
  <si>
    <t xml:space="preserve">1kpl </t>
  </si>
  <si>
    <t>Przepływowy przyrząd do ćwiczeń oddechowych, rozciągliwą rurką i wymiennym ustnikiem, z możliwością ustawienia przepływu wdychanego powietrza w zakresie 100-600ml/s za pomocą pokrętła z 6 ustawieniami., z portem do podawania tlenu.</t>
  </si>
  <si>
    <t>op.=12 szt.</t>
  </si>
  <si>
    <t>Zadanie nr:117 Próżnociąg jednorazowy.</t>
  </si>
  <si>
    <t xml:space="preserve">Próżnociąg położniczy jednorazowego użytku, posiadający odpowiednio wyprofilowany, ergonomiczny uchwyt, ze wskaźnikiem wartości wytworzonej próżni w postaci czytelnej podziałki oraz łatwo dostępny zawór zwalniający próżnię. Wskaźnik siły ciągu, pozwala uniknąć przekroczenia bezpiecznej wartości i tym samym zmniejszyć możliwość komplikacji. Elastyczne połączenie między pelotą, a uchwytem pozwala na bezproblemowe manewrowanie oraz właściwe umiejscowienie peloty. Dostępne są atraumatyczne miseczki w kształcie grzyba o średnicy 50mm, odpowiednie do zastosowania w przypadku każdego ułożenia płodu.
</t>
  </si>
  <si>
    <t>Zadanie nr: 118 – Układ oddechowy do PANDA</t>
  </si>
  <si>
    <t>Układ oddechowy dla noworodków 1,8m z maską anestezjologiczną do resuscytacji nr 0 w jednym oryginalnym opakowaniu do resuscytatora PANDA firmy GE</t>
  </si>
  <si>
    <t>Zadanie nr: 119 – Akcesoria neonatologiczne jednorazowe</t>
  </si>
  <si>
    <t>Opaska wielorazowa do pulsoksymetru Y dla noworodków na rzepy</t>
  </si>
  <si>
    <t xml:space="preserve">Mankiety - jednopacjentowe  mankiety do NN2 w rozmiarze 4-8 cm </t>
  </si>
  <si>
    <t xml:space="preserve">Czujnik jednorazowy do pulsoksymetru Masimo dla noworodków typu RD Set Neo. </t>
  </si>
  <si>
    <t>Zadanie nr: 120 - Woda do nawilżania tlenu</t>
  </si>
  <si>
    <t>Pojemniki wypełnione 0,9% NaCl, bądź STERYLNĄ czystą postacią chemicznego H2O, pojemność 325-350ml, do tlenoterapii, możliwość zainstalowania do wielu pacjentów, opakowanie sterylne, W zestawie z butelką pakowana sterylna złączka do podłączenia do reduktora tlenowego</t>
  </si>
  <si>
    <t>Pojemniki wypełnione 0,9% NaCl, bądź STERYLNĄ czystą postacią chemicznego H2O, pojemność pojemność 500-600ml do wyboru przy zakupie, do tlenoterapii, możliwość zainstalowania do wielu pacjentów, opakowanie sterylne, pozostaje sterylne przez 30 dni. W zestawie z butelką pakowana sterylna złączka do podłączenia do reduktora tlenowego</t>
  </si>
  <si>
    <t>Zestaw do pomiaru diurezy godzinowej, sterylny. Dwuświatłowy dren łączący 150 cm, łącznik do cewnika foley wyposażony w płaski, łatwy do zdezynfekowania bezigłowy port do pobierania próbek z przezroczystym okienkiem podglądu do kontroli obecności moczu i procesu pobierania próbki oraz w uchylną zastawkę antyzwrotną, na wejściu do komory dren zabezpieczony spiralą antyzagięciową na odcinku min. 5 cm, komora pomiarowa 500 ml, wyposażona w zabudowany, niemożliwy do przekłucia filtr hydrofobowy, cylindryczna komora precyzyjnego pomiaru wyskalowana linearnie od 1 do 40 ml co 1 ml, z cyfrowym oznaczeniem co 5 ml, komory pomiarowej od 40 do 90 ml co 5 ml i od 90 do 500 ml co 10 ml.  Opróżnianie komory poprzez przekręcenie zaworu o 90 st. bez manewrowania komorą, niewymienny worek na mocz 2000 ml połączony fabrycznie posiadający filtr hydrofobowy, zastawkę antyzwrotną oraz kranik typu T podwieszany ku górze w otwartej zakładce. Worek skalowany co 100 ml od 25 ml. Możliwość podwieszania zestawu na minimum 3 niezależne sposoby.</t>
  </si>
  <si>
    <t>Worek do opróżniania worka na mocz z substancją wiążącą płyny w żel (SAP). Pojemność: 2 litry.</t>
  </si>
  <si>
    <t>Zadanie nr 122 - Odczynniki i testy, probówki</t>
  </si>
  <si>
    <t>Cytofix - utrwalacz cytologiczny</t>
  </si>
  <si>
    <t>Test Shimera  ( paski ) x 100 szt.</t>
  </si>
  <si>
    <t>Szkiełka podstawowe z miejscem na opis typu super forst</t>
  </si>
  <si>
    <t>Paski fluoresceinowe</t>
  </si>
  <si>
    <t>op. 100szt</t>
  </si>
  <si>
    <t>Zadanie nr 123 Strzykawka do żywienia</t>
  </si>
  <si>
    <t>Strzykawka typu Enfit 50-60ml do żywienia dojelitowego</t>
  </si>
  <si>
    <t>Zadanie nr: 124  Akcesoria do Aeroneb i monitora</t>
  </si>
  <si>
    <t>Przewód połączeniowy do modułu sterującego z membraną nebulizatora do aparatu Aeroneb</t>
  </si>
  <si>
    <t>Membrana Nebulizatora do Areoneb Pro</t>
  </si>
  <si>
    <t>Złącze typu „T” dla dorosłych</t>
  </si>
  <si>
    <t>Zestaw membrany nebulizatora do Aeroneb Solo z złącza typu „T” dla dorosłych</t>
  </si>
  <si>
    <t>Op=10szt.</t>
  </si>
  <si>
    <t>USB kontroler do aparatu Aeroneb</t>
  </si>
  <si>
    <t>Filtr do Aeroneb</t>
  </si>
  <si>
    <t>Rurka intubacyjna z torem wizyjnym, jednoświatłowa, lewostronna nr 7,0</t>
  </si>
  <si>
    <t xml:space="preserve">Zadanie nr 125 – Pasy do stołów operacyjnych </t>
  </si>
  <si>
    <t xml:space="preserve">Pas stabilizujacy część żelowa 315x45x10mm,pas 1m </t>
  </si>
  <si>
    <t>1 kpl=2szt.</t>
  </si>
  <si>
    <t>Zadanie nr: 126 - Cewniki do dializ 2</t>
  </si>
  <si>
    <t>Producent/Nazwa handlowa</t>
  </si>
  <si>
    <t xml:space="preserve"> Cewniki wysokoprzepływowe (HighFlow), o nerkowatym kształcie przekroju, schodkowa końcówka cewnika pozbawiona otworów bocznych. Tworzywo poliuretanowe bez DEHP, Zbudowane dodatkowo z kopolimeru nałożonego na całej długości cewnika, Pokryte powłoką bizmutową o właściwościach przeciwbakteryjnych.
13F o długości 150mm i 200mm. Do wyboru przy zakupie.</t>
  </si>
  <si>
    <t xml:space="preserve">kolec do pobierania leków z butelek z drugiej strony system bezigłowy luer-lock. </t>
  </si>
  <si>
    <t>Zadanie nr 127– Akcesoria do CT Motion</t>
  </si>
  <si>
    <r>
      <rPr>
        <sz val="10"/>
        <rFont val="Arial"/>
        <family val="2"/>
        <charset val="238"/>
      </rPr>
      <t xml:space="preserve">
</t>
    </r>
    <r>
      <rPr>
        <sz val="12"/>
        <color rgb="FF000000"/>
        <rFont val="Calibri;Calibri"/>
        <family val="2"/>
        <charset val="238"/>
      </rPr>
      <t xml:space="preserve"> </t>
    </r>
    <r>
      <rPr>
        <sz val="10"/>
        <color rgb="FF000000"/>
        <rFont val="Calibri;Calibri"/>
        <family val="2"/>
        <charset val="238"/>
      </rPr>
      <t xml:space="preserve">Sterylny wężyk pompy wyposażony w trzy igły przebijające środki z </t>
    </r>
    <r>
      <rPr>
        <sz val="10"/>
        <color rgb="FF000000"/>
        <rFont val="Calibri;Calibri"/>
        <family val="2"/>
        <charset val="1"/>
      </rPr>
      <t xml:space="preserve">kontrastem i NaCl, zabezpieczone kapturkami ochronnymi. Elementy </t>
    </r>
    <r>
      <rPr>
        <sz val="10"/>
        <color rgb="FF000000"/>
        <rFont val="Calibri;Calibri"/>
        <family val="2"/>
        <charset val="238"/>
      </rPr>
      <t xml:space="preserve">wężyka umożliwiają monitorowanie ciśnienia w systemie wężyków. Wężyk zawiera zintegrowany filtr cząsteczkowy w czujniku ciśnienia. Wbudowany zawór zwrotny na jednym końcu wężyka. Czas pracy na wężyku pompy </t>
    </r>
    <r>
      <rPr>
        <sz val="10"/>
        <color rgb="FF000000"/>
        <rFont val="Calibri;Calibri"/>
        <family val="2"/>
        <charset val="1"/>
      </rPr>
      <t xml:space="preserve">wynosi 24 godziny </t>
    </r>
    <r>
      <rPr>
        <sz val="10"/>
        <color rgb="FF000000"/>
        <rFont val="Calibri;Calibri"/>
        <family val="2"/>
        <charset val="238"/>
      </rPr>
      <t>niezależnie od ilości przebytych iniekcji. Bez zawartości lateksu oraz ftalanów (DEHP). Informacja o braku ftalanów potwierdzona w instrukcji obsługi dołączanej do każdego opakowania zbiorczego</t>
    </r>
    <r>
      <rPr>
        <sz val="10"/>
        <color rgb="FF000000"/>
        <rFont val="Calibri;Calibri"/>
        <family val="2"/>
        <charset val="1"/>
      </rPr>
      <t xml:space="preserve">. </t>
    </r>
    <r>
      <rPr>
        <sz val="10"/>
        <color rgb="FF000000"/>
        <rFont val="Calibri;Calibri"/>
        <family val="2"/>
        <charset val="238"/>
      </rPr>
      <t xml:space="preserve">Szczelność ciśnieniowa 22,4 bar maks. Kompatybilny z pompą CT Motion firmy Ulrich
</t>
    </r>
  </si>
  <si>
    <r>
      <rPr>
        <sz val="10"/>
        <color rgb="FF000000"/>
        <rFont val="Arial CE"/>
        <family val="2"/>
        <charset val="238"/>
      </rPr>
      <t xml:space="preserve">
</t>
    </r>
    <r>
      <rPr>
        <sz val="12"/>
        <color rgb="FF000000"/>
        <rFont val="Calibri;Calibri"/>
        <family val="2"/>
        <charset val="238"/>
      </rPr>
      <t xml:space="preserve"> </t>
    </r>
    <r>
      <rPr>
        <sz val="10"/>
        <color rgb="FF000000"/>
        <rFont val="Calibri;Calibri"/>
        <family val="2"/>
        <charset val="238"/>
      </rPr>
      <t xml:space="preserve">Sterylny wężyk pacjenta, długość 250 cm, dwa zawory zwrotne, złącze luer lock. Bez zawartości lateksu oraz ftalanów (DEHP). Informacja o braku ftalanów potwierdzona w instrukcji obsługi dołączanej do każdego </t>
    </r>
    <r>
      <rPr>
        <sz val="10"/>
        <color rgb="FF000000"/>
        <rFont val="Calibri;Calibri"/>
        <family val="2"/>
        <charset val="1"/>
      </rPr>
      <t xml:space="preserve">opakowania zbiorczego. </t>
    </r>
    <r>
      <rPr>
        <sz val="10"/>
        <color rgb="FF000000"/>
        <rFont val="Calibri;Calibri"/>
        <family val="2"/>
        <charset val="238"/>
      </rPr>
      <t>Szczelność ciśnieniowa 22,4 bar maks. Kompatybilny z wężykiem pompy z poz 1</t>
    </r>
  </si>
  <si>
    <r>
      <rPr>
        <sz val="11"/>
        <color rgb="FF000000"/>
        <rFont val="Calibri"/>
        <family val="2"/>
        <charset val="238"/>
      </rPr>
      <t xml:space="preserve">
</t>
    </r>
    <r>
      <rPr>
        <sz val="12"/>
        <color rgb="FF000000"/>
        <rFont val="Arial;Arial"/>
        <family val="2"/>
        <charset val="238"/>
      </rPr>
      <t xml:space="preserve"> </t>
    </r>
    <r>
      <rPr>
        <sz val="8.5"/>
        <color rgb="FF000000"/>
        <rFont val="Arial;Arial"/>
        <family val="2"/>
        <charset val="238"/>
      </rPr>
      <t xml:space="preserve">Przewód EKG z gniazdami do 3 lub 5 końcówek
</t>
    </r>
  </si>
  <si>
    <r>
      <rPr>
        <sz val="11"/>
        <color rgb="FF000000"/>
        <rFont val="Arial;Arial"/>
        <family val="2"/>
        <charset val="238"/>
      </rPr>
      <t xml:space="preserve">
</t>
    </r>
    <r>
      <rPr>
        <sz val="12"/>
        <color rgb="FF000000"/>
        <rFont val="Arial;Arial"/>
        <family val="2"/>
        <charset val="238"/>
      </rPr>
      <t xml:space="preserve"> </t>
    </r>
    <r>
      <rPr>
        <sz val="8.5"/>
        <color rgb="FF000000"/>
        <rFont val="Arial;Arial"/>
        <family val="2"/>
        <charset val="238"/>
      </rPr>
      <t xml:space="preserve">Komplet 5 końcówek EKG (dł. 1 m/1,4 m) z klipsami 
</t>
    </r>
  </si>
  <si>
    <r>
      <rPr>
        <sz val="11"/>
        <color rgb="FF000000"/>
        <rFont val="Calibri"/>
        <family val="2"/>
        <charset val="238"/>
      </rPr>
      <t xml:space="preserve">
</t>
    </r>
    <r>
      <rPr>
        <sz val="12"/>
        <color rgb="FF000000"/>
        <rFont val="Arial;Arial"/>
        <family val="2"/>
        <charset val="238"/>
      </rPr>
      <t xml:space="preserve"> </t>
    </r>
    <r>
      <rPr>
        <sz val="8.5"/>
        <color rgb="FF000000"/>
        <rFont val="Arial;Arial"/>
        <family val="2"/>
        <charset val="238"/>
      </rPr>
      <t xml:space="preserve">Mankiet duży, bez lateksu (obwód ramienia 33-47 cm)
</t>
    </r>
  </si>
  <si>
    <r>
      <rPr>
        <sz val="11"/>
        <color rgb="FF000000"/>
        <rFont val="Calibri"/>
        <family val="2"/>
        <charset val="238"/>
      </rPr>
      <t xml:space="preserve">
</t>
    </r>
    <r>
      <rPr>
        <sz val="12"/>
        <color rgb="FF000000"/>
        <rFont val="Arial;Arial"/>
        <family val="2"/>
        <charset val="238"/>
      </rPr>
      <t xml:space="preserve"> </t>
    </r>
    <r>
      <rPr>
        <sz val="8.5"/>
        <color rgb="FF000000"/>
        <rFont val="Arial;Arial"/>
        <family val="2"/>
        <charset val="238"/>
      </rPr>
      <t xml:space="preserve">Mankiet średni, bez lateksu (obwód ramienia 25-35 cm)
</t>
    </r>
  </si>
  <si>
    <r>
      <rPr>
        <sz val="11"/>
        <color rgb="FF000000"/>
        <rFont val="Calibri"/>
        <family val="2"/>
        <charset val="238"/>
      </rPr>
      <t xml:space="preserve">
</t>
    </r>
    <r>
      <rPr>
        <sz val="12"/>
        <color rgb="FF000000"/>
        <rFont val="Arial;Arial"/>
        <family val="2"/>
        <charset val="238"/>
      </rPr>
      <t xml:space="preserve"> </t>
    </r>
    <r>
      <rPr>
        <sz val="8.5"/>
        <color rgb="FF000000"/>
        <rFont val="Arial;Arial"/>
        <family val="2"/>
        <charset val="238"/>
      </rPr>
      <t xml:space="preserve">Czujnik SpO2 na palec typu soft, dla dorosłych
</t>
    </r>
  </si>
  <si>
    <t xml:space="preserve">Zadanie nr: 129 Siatki i Proszki </t>
  </si>
  <si>
    <t>5 szt. w opakowaniu</t>
  </si>
  <si>
    <t>1 szt. w opakowaniu</t>
  </si>
  <si>
    <t>1 opakowanie zawiera 3 szt.</t>
  </si>
  <si>
    <t>1 opakowanie zawiera 1 szt.</t>
  </si>
  <si>
    <t xml:space="preserve">
 Nożyczki haczykowate, 3,4 mm typu Conquest
</t>
  </si>
  <si>
    <t xml:space="preserve">
 Kaniula artroskopowa 5.8mm, 2 zawory obrotowe, typu Speed-Lock
</t>
  </si>
  <si>
    <t xml:space="preserve">
 Trokar do kaniuli 5.8mm, typu Speed-Lock
</t>
  </si>
  <si>
    <t xml:space="preserve">
 Obturator ołówkowy do kaniuli 5.8mm, typu Speed-Lock
</t>
  </si>
  <si>
    <t xml:space="preserve">
 5.0mm Skalibrowana sonda
</t>
  </si>
  <si>
    <t xml:space="preserve">
 Kleszcze typu Conques 3.4mm 30° Right Big Bite Punch 
</t>
  </si>
  <si>
    <t xml:space="preserve">
 Kleszcze typu Conquest 3.4mm 30° Left Big Bite Punch 
</t>
  </si>
  <si>
    <t xml:space="preserve">
 Wąski odgryzacz, 3,4 mm typu Conquest
</t>
  </si>
  <si>
    <t xml:space="preserve">
 Chwytak z mechanizmem zatrzaskowym, 3,4 mm typu Conquest
</t>
  </si>
  <si>
    <t>Zadanie nr: 6 - Rękawice</t>
  </si>
  <si>
    <t>Zadanie nr 9 –Rękawice chirurgiczne.</t>
  </si>
  <si>
    <t>Zadanie nr: 17 – Pojemniki na próbki</t>
  </si>
  <si>
    <t>Zadanie nr 24 - Mankiety do szybkiej infuzji</t>
  </si>
  <si>
    <t>Zadanie nr: 25- System ochraniaczy do sterylizacji narzędzi</t>
  </si>
  <si>
    <t>Zadanie nr: 26 – Klipsy</t>
  </si>
  <si>
    <t>Zadanie nr: 29 - Cewniki do terapii.</t>
  </si>
  <si>
    <t>Zadanie nr: 31 – Akcesoria anestezjologiczne</t>
  </si>
  <si>
    <t>Zadanie nr: 35- Maty dekontaminacyjne</t>
  </si>
  <si>
    <t>Zadanie nr: 39 – Czujniki</t>
  </si>
  <si>
    <t>Zadanie nr: 41 - Punkcje</t>
  </si>
  <si>
    <t>Zadanie nr: 44- Strzykawki do przepłukiwania cewników.</t>
  </si>
  <si>
    <t>Zadanie nr: 46 - Igła z kulką</t>
  </si>
  <si>
    <t>Zadanie nr: 51- System zbiórki kału.</t>
  </si>
  <si>
    <t>Zadanie nr: 55- Taśmy retrakcyjne.</t>
  </si>
  <si>
    <t xml:space="preserve">Zadanie nr: 58 -Zestaw do drenażu aktywnego </t>
  </si>
  <si>
    <t>Zadanie nr: 60 - Pozycjoner pod głowę</t>
  </si>
  <si>
    <t>Zadanie nr: 61-  System do mierzenia ciśnienia śródbrzusznego.</t>
  </si>
  <si>
    <t>Zadanie nr: 62- Drobny sprzęt wielorazowy</t>
  </si>
  <si>
    <t>Zadanie nr: 63 – Opaski</t>
  </si>
  <si>
    <t>Zadanie nr: 68 - Zestawy cewników, igły,</t>
  </si>
  <si>
    <t>Zadanie nr: 70- Akcesoria do OIT</t>
  </si>
  <si>
    <t>Zadanie nr: 71- Tracheostomia i konikotomia</t>
  </si>
  <si>
    <t>Zadanie nr: 77 - Test ureazowy suchy</t>
  </si>
  <si>
    <t>Zadanie nr: 79- Worki i narzędzia do laparoskopii.</t>
  </si>
  <si>
    <t>Zadanie nr: 80 - Drut do migdałków i narzedzie</t>
  </si>
  <si>
    <t>Zadanie nr: 85 - Opaska 2</t>
  </si>
  <si>
    <t>Zadanie nr: 88 – Gąbka do FESS-u</t>
  </si>
  <si>
    <t>Zadanie nr: 89 – Akcesoria neonatologiczne</t>
  </si>
  <si>
    <t>Zadanie nr :95 - Żele i gaziki</t>
  </si>
  <si>
    <t>Zadanie nr: 96 -  Karty chipowe do monitora hemodynamicznego Lidco Rapid</t>
  </si>
  <si>
    <r>
      <rPr>
        <b/>
        <sz val="11"/>
        <color rgb="FF000000"/>
        <rFont val="Calibri"/>
        <family val="2"/>
        <charset val="238"/>
      </rPr>
      <t>Zadanie nr 97: Akcesoria do kardiomonitora BleaseSirius firmy Spacelabs Medical USA</t>
    </r>
    <r>
      <rPr>
        <b/>
        <sz val="10"/>
        <color rgb="FF000000"/>
        <rFont val="Arial"/>
        <family val="2"/>
        <charset val="238"/>
      </rPr>
      <t>.</t>
    </r>
  </si>
  <si>
    <t>Zadanie nr: 99 – Akcesoria do tlenoterapii i inhalacji</t>
  </si>
  <si>
    <t>Zadanie nr: 101- Maski wielorazowe do respiratorów.</t>
  </si>
  <si>
    <t>Zadanie nr: 107 Gąbka hemostatyczna 2</t>
  </si>
  <si>
    <t>Zadanie nr: 108 - System HFNC</t>
  </si>
  <si>
    <t>Zadanie nr: 114 - Retraktor</t>
  </si>
  <si>
    <t>Zadanie nr: 122  Maski z zaworem Venturiego</t>
  </si>
  <si>
    <t>Zadanie nr 125 - Kateter larynologiczny</t>
  </si>
  <si>
    <t>Zadanie nr 127 - Akcesoria do Nemoto</t>
  </si>
  <si>
    <t>Zadanie 128 Akcesoria do Mcgraph MAC</t>
  </si>
  <si>
    <t>Zadanie nr 129 - Odczynniki i testy, probówki</t>
  </si>
  <si>
    <t>Zadanie nr 131 Zestaw do dobowej zbiórki moczu</t>
  </si>
  <si>
    <t>Zadanie nr 132 - Parawany na kółkach</t>
  </si>
  <si>
    <t>Zadanie nr 133 - Akcesoria rehabilitacyjne</t>
  </si>
  <si>
    <t>Zadanie nr 134 – Osłonki na zęby</t>
  </si>
  <si>
    <t xml:space="preserve">Zadanie nr 135 Shavery </t>
  </si>
  <si>
    <t>Zadanie 136 Przyrząd do nebulizacji.</t>
  </si>
  <si>
    <t>Zadanie nr: 138 Kable do holterów.</t>
  </si>
  <si>
    <t>Zadanie nr: 139 Klipsownica rozbieralna.</t>
  </si>
  <si>
    <t>Zadanie nr: 140- Worki do stomii 2</t>
  </si>
  <si>
    <t>Zadanie nr: 141 Akcesoria do kardiomonitora hemodynamicznego</t>
  </si>
  <si>
    <t xml:space="preserve">Zadanie nr: 142 –  Fartuch RTG </t>
  </si>
  <si>
    <t>Zadanie nr: 143 Pasy do KTG</t>
  </si>
  <si>
    <t>Zadanie nr: 144 Cewnik Swana-Ganza</t>
  </si>
  <si>
    <t>Zadanie nr: 146 Elektrody do Tensa</t>
  </si>
  <si>
    <t>Zadanie nr 147: Materace do stołów operacyjnych.</t>
  </si>
  <si>
    <t>Zadanie nr: 148– Akcesoria do HFNC</t>
  </si>
  <si>
    <t>Zadanie nr 149 Przyrząd do ćwiczeń oddechowych.</t>
  </si>
  <si>
    <t>Zadanie nr: 131 -  Siatki Laparoskopowe</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</si>
  <si>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8.5 x 13.7 cm Left Medium</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</si>
  <si>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10.8 x16.0 cm Left Large</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</si>
  <si>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8.5 x 13.7 cm Right Medium</t>
  </si>
  <si>
    <t>Siatki do przepuklin pachwinowych metodą laparoskopową
Siatka o anatomicznym , trójwymiarowym kształcie dopasowanym do kanału pachwiny. Siatka z przyśrodkowym znacznikiem orientacji , z pamięcią kształtu. Polipropylen monofilamentny o wadze 137,1 g/ m2. Grubość siatki 0,69mm . Rozmiar porów 0,55 mm2  Nie wymaga dodatkowego mocowania. Rozmiar: 10.8 x16.0 cm Right Large</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</si>
  <si>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7.9 x 13,4 cm Left Medium</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</si>
  <si>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10.3 cm x 15.7 cm Left Large</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</si>
  <si>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7.9 x 13,4 cm Right Medium</t>
  </si>
  <si>
    <t>Siatki do przepuklin pachwinowych metodą laparoskopową.
Ultralekka siatka o anatomicznym ,trójwymiarowym kształcie dopasowanym do kanału pachwiny. Siatka z przyśrodkowym znacznikiem orientacji , z pamięcią kształtu. Polipropylen monofilamentny o wadze 42,2g/ m2. Grubość siatki 0,52 mm . Rozmiar porów 6,5 mm2  Nie wymaga dodatkowego mocowania 10.3 cm x 15.7 cm Right Large</t>
  </si>
  <si>
    <t xml:space="preserve">Narzędzie, dedykowany do mocowania siatek. Ładunki są wchłanialne, zbudowane z PLA (poliaktyd ) na bazie kwasu mlekowego. Ładunek wielkości 6.7 mm, część penetrująca 5.9-6 mm. Ładunek z gładką głową, wydrążonym rdzeniem i atraumatycznym nagwintowaniem. Srednica głowicy 4,2 mm. Długość trzonu 36cm. Ładunki całkowicie wchłaniają się po 12 -18 miesiącach. Zawiera 15 zszywek. Urzadzenia mają skażnik zużycia ładunków, są jednorazowe i sterylne. Zestawy pakowane po 5szt </t>
  </si>
  <si>
    <t>Zestaw 5 szt.</t>
  </si>
  <si>
    <t xml:space="preserve">Narzędzie, dedykowany do mocowania siatek. Ładunki są wchłanialne, zbudowane z PLA (poliaktyd ) na bazie kwasu mlekowego. Ładunek wielkości 6.7 mm. część penetrująca 5.9-6 mm Ładunek z gładką głową, wydrążonym rdzeniem i atraumatycznym nagwintowaniem. Srednica głowicy 4,2 mm. Długość trzonu 36cm Ładunki całkowicie wchłaniają się po 12-18 miesiącach. Zawiera 30 zszywek. Urzadzenia mają skażnik zużycia ładunków, są jednorazowe i sterylne. Zestawy pakowane po 5szt </t>
  </si>
  <si>
    <t xml:space="preserve">Narzędzie, dedykowany do mocowania siatek. Ładunki są wchłanialne, zbudowane z PLA (poliaktyd ) na bazie kwasu mlekowego. Ładunek wielkości 6.7 mm, część penetrująca 6.1 mm. Ładunek z gładką głową, wydrążonym rdzeniem i atraumatycznym nagwintowaniem. Srednica głowicy 3,7 mm. Długość trzonu 39,2 cm. Ładunki całkowicie wchłaniają się po 12 -18 miesiącach. Zawiera 15 zszywek. Urzadzenia mają skażnik zużycia ładunków, są jednorazowe i sterylne. Zestawy pakowane po 5szt </t>
  </si>
  <si>
    <t xml:space="preserve">Narzędzie, dedykowany do mocowania siatek. Ładunki są wchłanialne, zbudowane z PLA (poliaktyd ) na bazie kwasu mlekowego. Ładunek wielkości 6.7 mm, część penetrująca 6.1 mm. Ładunek z gładką głową, wydrążonym rdzeniem i atraumatycznym nagwintowaniem. Srednica głowicy 3,7 mm. Długość trzonu 39,2 cm. Ładunki całkowicie wchłaniają się po 12 -18 miesiącach. Zawiera 30 zszywek. Urzadzenia mają skażnik zużycia ładunków, są jednorazowe i sterylne. Zestawy pakowane po 5szt </t>
  </si>
  <si>
    <t>Narzędzie do mocowania siatek : ładunki niewchłanialne Zawiera trwałe ładunki, zbudowane ze stali nierdzewne j316L oraz nasadki z polieteroketonu (PEEK).Ładunek wielkości  4,2 mm, część penetrująca 3,2mm. Srednica głowicy ładunku 4,2mm  Trzon systemu o długości 37cm.Urzadzenie posiada wskażnik zużycia ładunków (na rękojeści), jest jednorazowe i sterylne, zawiera 15 ładunków w każdym narzędziu. Boxy pakowane po 5 szt</t>
  </si>
  <si>
    <t>Narzędzie do mocowania siatek : ładunki niewchłanialne Zawiera trwałe ładunki, zbudowane ze stali nierdzewne j316L oraz nasadki z polieteroketonu (PEEK).Ładunek wielkości  4,2 mm, część penetrująca 3,2mm. Srednica głowicy ładunku 4,2mm  Trzon systemu o długości 37cm.Urzadzenie posiada wskażnik zużycia ładunków (na rękojeści), jest jednorazowe i sterylne, zawiera 30 ładunków w każdym narzędziu. Boxy pakowane po 5 szt</t>
  </si>
  <si>
    <t>Śruby tytanowe, kaniulowane dedykowane do operacji małoinwazyjnych, średnica 3,5mm, kaniulacja 1,4mm, średnica 4,0mm, kaniulacja 1,6mm, długość w zakresie 20mm - 60 mm, łeb śruby skośny / ścięty</t>
  </si>
  <si>
    <t>Tytanowe śruby Herberta, kaniulowane z podwójnym gwintem, cześć gwintowana stanowi 30% długości śruby, dostępne w opakowaniach sterylnych i niesterylnych 
- średnica 2,5mm (długość 8-34mm),</t>
  </si>
  <si>
    <t xml:space="preserve">Ostrze do piły oscylacyjnej, sterylne, wymiary: 
-40 x 14 x 0.6 mm, 
-40 x 9.5 x 0.6 mm, 
-25 x 9.4 x 0.7 mm, 
-25 x 9.4 x 0.6 mm, 
-25 x 5.5 x 0.6 mm, 
-16 x 5.5 x 0.6 mm, </t>
  </si>
  <si>
    <t xml:space="preserve">Ostrza do procedur MIS (zabiegi małoinwazyjne stopy), wymiary: 
- typ Shannon 2mm x 13mm, 
- typ Shannon 2mm x 19,5mm, 
- 4,3mm x 13mm, 
- 2,9mm x 13mm, 
- typ Shannon 2mm x 8mm, 
- typ Shannon 2,2mm x 12mm, 
- typ Shannon 3,1mm x 20mm  </t>
  </si>
  <si>
    <t>System szycia łąkotek all – inside. Implant o wysokiej wytrzymałości na wyrwanie min 70 N. System zbudowany z dwóch miękkich implantów wykonanych z nici połączonych ze sobą nierozpuszczalną nicią # 2-0 wykonanej z rdzenia z poliestru oplecionego UHMWPE -  polietylenem o ultra wysokiej masie cząsteczkowej . Zastosowanie implantów miękkich pozwala na idealne dopasowanie się do warunków powierzchni tkanki przez co uzyskujemy solidne i pewne mocowanie. Wstępnie zawiązany przesuwny węzeł w osłonie szwu implantu eliminuje konieczność artroskopowego wiązania węzła. Konstrukcja implantu umożliwia kolejne dociągnięcie 2 pojedynczych szwów materacowych. Igły z implantami znajdują się w jednym ergonomicznym narzędziu umożliwiającym wprowadzanie implantu jedną ręką, przy każdej rotacji. Umieszczone w rękojeści pokrętło do implantacji  umożliwia jednoręczne i powtarzalne dostarczanie implantów w różnych orientacjach narzędzia. Zrzucenie implantu i przeładowanie potwierdzone sygnałem dźwiękowym. Implant wyposażony jest w zintegrowany ogranicznik głębokości 10–18 mm (zwiększane co 2 mm), dostępny jest w czterech różnych opcjach: wygięcie w górę 12 i 24 stopnie, w dół 12 stopni i w wersji prostej. System umożliwia założenie implantów bez wyciągania rękojeści z kolana.</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</si>
  <si>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</si>
  <si>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Implant w wersji sterylnej zapakowany pojedynczo.</t>
  </si>
  <si>
    <t>System do rekonstrukcji więzadła krzyżowego przedniego i tylnego oparty mocowaniu korówkowym. Implant do techniki z użyciem ścięgna czworogłowego uda. Płytka z 3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Płytka implantu dodatkowo zaopatrzona w nici #5 w kolorze niebieskim do przeciągnięcia implantu na zewnętrzną korówkę. Implant w wersji sterylnej zapakowany pojedynczo, na specjalnej podstawce ułatwiającej obszycie graftu.</t>
  </si>
  <si>
    <t>System do rekonstrukcji więzadła krzyżowego przedniego i tylnego oparty mocowaniu korówkowym. Płytka z 3 otworami wykonana ze stopu tytanu o kształcie prostokąta z zaokrąglonymi bokami o długości 12mm szerokości 3,5mm na stałe połączona z pętlą z taśmy niewchłanianej o szerokości 1,85mm wykonanej z rdzenia z poliestru oplecionego UHMWPE - polietylenem o ultra wysokiej masie cząsteczkowej. Pętla samozaciskowa z 5 mechanizmami blokującymi o długości 60 mm umożliwiająca zawieszenie przeszczepu w kanale udowym bądź piszczelowym. Pętlą do podciągnięcia przeszczepu z możliwością zmniejszania swojej długości do 13 mm za pomocą wolnych końców taśm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t>
  </si>
  <si>
    <t>Miękka kotwica do rekonstrukcji stożka rotatorów o średnicy 2,6 mm i długości 19 mm, bezwęzłowa, działająca w systemie chińskiej pułapki. Kotwica  założona na jednorazowy podajnik. Implant przeładowany nicią #5</t>
  </si>
  <si>
    <t xml:space="preserve">Implant węzłowy wykonany z nici w kształcie rurki o średnicy 2,6mm. Implant  założony na jednorazowy podajnik. Implant dostępny w wersji przeładowanej dwoma ultramocnymi nićmi przesuwnymi. </t>
  </si>
  <si>
    <t>Implant węzłowy wykonany z nici w kształcie rurki o średnicy 2,6mm, o szerokosci 1,3 mm. Implant założony na jednorazowy podajnik. Kotwica w wersji przeładowanej dwoma taśmami przesuwnymi. Kotwica wykonana z  poliestru  oplecionego  UHMWPE -  polietylenem o ultra wysokiej masie cząsteczkowej</t>
  </si>
  <si>
    <t xml:space="preserve">Kotwica bezwęzłowa 2,5mm X 8mm, materiał PEEK i BioComposite 
</t>
  </si>
  <si>
    <t xml:space="preserve">Zestaw do rekonstrukcji chrząstki trójkątnej zawierający: drut prowadzący 1.6 mm x 200 mm, drut prowadzący 1.6 mm x 150 mm, igła 17G x 178 mm, igła17G x 152 mm, szew woskowany #2-0 FiberStick™, pętla SutureLasso™ 
</t>
  </si>
  <si>
    <t>op.12 szt</t>
  </si>
  <si>
    <t xml:space="preserve">Tytanowe śruby kompresyjne, kaniulowane, sterylne - średnica 2,0 mm (długość 8-30 mm), - średnica 2,4 mm (długość 8-36 mm) 
</t>
  </si>
  <si>
    <t>Zadanie nr 133 Zestaw do szycia łąkotki 3</t>
  </si>
  <si>
    <t>Urządzenia do naprawy łąkotki typu ALL-INSIDE, zbudowane z przezroczystej rękojeści, elastycznej igły i czarnego suwaka (służącego do wypuszczania implantów na zewnątrz urządzenia - implanty ułożone liniowo, wypuszczane poprzez przesunięcie suwaka w przód), wyposażone w dwa profilowane implanty wykonane z PEEK do przytrzymywania szwów, wstępnie związanych niebieskim szwem z polietylenu o ultrawysokiej masie cząsteczkowej 2-0, urządzenie wyposażone w ogranicznik głębokości penetracji z zakresem 14-24mm (standardowe ustawienie 20mm), regulacja głębokości uzyskiwana poprzez biały suwak. Urządzenie dostępne z igłą wygięta do góry pod kątem 15 stopni i w dół pod kątem 9 stopni, oba z możliwością dodatkowego wyginania igły.</t>
  </si>
  <si>
    <t>Op=1 zestaw</t>
  </si>
  <si>
    <t>Kotwica niciowa do zaopatrywania stożka rotatorów, wbijana, wykonana z polyestru, średnica 2,3mm, na sterylnym podajniku, zaopatrzona w dwie różnokolorowe nici typu #2 FORCE FIBER lub dwie różnokolorowe taśmy typu XBraid TT o średnicy 2mm. Szerokość kotwicy po implantacji w kanale minimum 4,0mm. Głębokość kanału minimum 21 mm uzyskiwana za pomocą znacznika na podajniku. Ogranicznik głębokości kanału na poziomie 30 mm.</t>
  </si>
  <si>
    <t>op.=5szt</t>
  </si>
  <si>
    <t xml:space="preserve">Kotwica ze szwem bezwęzełkowym, wykonana z PEEK i stali nierdzewnej, długość 17.4mm, średnica zewnętrzna 4.5mm (5.5mm po implantacji) , wbijana, wyposażona w linkę stabilizującą  oraz nawlekacz ułatwiający przeciąganie szwu przez kotwicę, zamontowana na elemencie wsuwającym zbudowanym z trzonu wykonanego ze stali nierdzewnej i uchwytu wykonanego z akrylonitryl-butadien-styrenu (ABS), umożliwiająca stopniową regulację naprężania szwów dzięki obrotom proksymalnej części uchwytu (koloru czarnego). </t>
  </si>
  <si>
    <t>Zamawiający wymaga stworzenia depozytu.</t>
  </si>
  <si>
    <t>Zadanie nr 134: Zestaw do łąkotki 4</t>
  </si>
  <si>
    <t>Zadanie nr: 135 Materiał kościozastępczy.</t>
  </si>
  <si>
    <t>Średnica</t>
  </si>
  <si>
    <t>Masa</t>
  </si>
  <si>
    <t>Objętość</t>
  </si>
  <si>
    <t>Biomimetyczny materiał kościozastępczy w postaci granulatu fosforanowo-wapniowego. Skład: 75% HAp oraz 25% β-TCP, osteointegrowany, porowatość 60-80%, rozmiar porów 200-500 μm, odporność na ściskanie ≥ 5 MPa. Produkt sterylny. Przeznaczony do wypełnień ubytków lub przestrzeni w układzie szkieletowym o nieregularnym kształcie</t>
  </si>
  <si>
    <t xml:space="preserve"> 2-4 mm</t>
  </si>
  <si>
    <t>2,25 g</t>
  </si>
  <si>
    <t>2,5 cc</t>
  </si>
  <si>
    <t>4,5 g</t>
  </si>
  <si>
    <t>5 cc</t>
  </si>
  <si>
    <t>9 g</t>
  </si>
  <si>
    <t>10 cc</t>
  </si>
  <si>
    <r>
      <rPr>
        <i/>
        <sz val="9"/>
        <color rgb="FF000000"/>
        <rFont val="Segoe UI Light"/>
        <family val="1"/>
        <charset val="238"/>
      </rPr>
      <t xml:space="preserve"> </t>
    </r>
    <r>
      <rPr>
        <sz val="11"/>
        <color rgb="FF000000"/>
        <rFont val="Calibri"/>
        <family val="2"/>
        <charset val="238"/>
      </rPr>
      <t>4-6 mm</t>
    </r>
  </si>
  <si>
    <t>2 g</t>
  </si>
  <si>
    <t>4 g</t>
  </si>
  <si>
    <t>8 g</t>
  </si>
  <si>
    <t>Membrana dwuwarstwowa, kolagenowa, biodegradowalna stosowana przy zabiegu rekonstrukcji łąkotki kolanowej techniką owijania, z późniejszym podaniem aspiratu szpiku kostnego do miejsca uszkodzenia pomiędzy membranę a tkankę łąkotki. Kolagen typu I oraz III zastosowany do produkcji, pochodzenia wieprzowego. Warstwa dolna o luźnej strukturze włókien kolagenowych, warstwa górna o strukturze zbitej - oznaczona piktogramem. Skuteczność we wspomnianym wskazaniu udowodniona badaniami klinicznymi. Membrana również do wypełnienia i napraw ubytków chrzęstnych / skuteczność poparta badaniami klinicznymi w rekonstrukcji chrząstki stawowej. W zestawie aluminiowy szablon, ułatwiający odwzorowanie kształtu i rozmiaru ubytku. Rozmiar 2x3 cm</t>
  </si>
  <si>
    <t>Membrana dwuwarstwowa, kolagenowa, biodegradowalna stosowana przy zabiegu rekonstrukcji łąkotki kolanowej techniką owijania, z późniejszym podaniem aspiratu szpiku kostnego do miejsca uszkodzenia pomiędzy membranę a tkankę łąkotki. Kolagen typu I oraz III zastosowany do produkcji, pochodzenia wieprzowego. Warstwa dolna o luźnej strukturze włókien kolagenowych, warstwa górna o strukturze zbitej - oznaczona piktogramem. Skuteczność we wspomnianym wskazaniu udowodniona badaniami klinicznymi. Membrana również do wypełnienia i napraw ubytków chrzęstnych / skuteczność poparta klinicznymi w rekonstrukcji chrząstki stawowej. W zestawie aluminiowy szablon, ułatwiający odwzorowanie kształtu i rozmiaru ubytku. Rozmiar 3x4 cm</t>
  </si>
  <si>
    <t>Membrana dwuwarstwowa, kolagenowa, biodegradowalna stosowana przy zabiegu rekonstrukcji łąkotki kolanowej techniką owijania, z późniejszym podaniem aspiratu szpiku kostnego do miejsca uszkodzenia pomiędzy membranę a tkankę łąkotki. Kolagen typu I oraz III zastosowany do produkcji, pochodzenia wieprzowego. Warstwa dolna o luźnej strukturze włókien kolagenowych, warstwa górna o strukturze zbitej - oznaczona piktogramem. Skuteczność we wspomnianym wskazaniu udowodniona badaniami klinicznymi. Membrana również do wypełnienia i napraw ubytków chrzęstnych / skuteczność poparta badaniami klinicznymi w rekonstrukcji chrząstki stawowej. W zestawie aluminiowy szablon, ułatwiający odwzorowanie kształtu i rozmiaru ubytku. Rozmiar 4x5 cm</t>
  </si>
  <si>
    <t>Pętla do histerektomii, śr.
100 mm, jednorazowa, Przeznaczona do użytku z generatorami HF (wysoka częstotliwość). Izolowany trzonek dla bezpieczeństwa. Typ cięcia: monopolarny.</t>
  </si>
  <si>
    <t xml:space="preserve">Rączka wew + zew. do pętli
do resekcji macicy 
   Instrument („rączka”) z systemem typu MetraLOOP.
    Wymiary: średnica narzędzia ok. Ø 5 mm, długość robocza: 305 mm. 
    Składa się z dwóch rur (tuby): wewnętrznej i zewnętrznej.
    Kompatybilna z dwiema wielkościami pętli (Ø 100 mm i Ø 175 mm), co pozwala na adaptację do anatomii różnej wielkości macicy. 
    Może być używana z standardowymi generatorami HF, co czyni ją uniwersalną w klinikach elektrochirurgicznych. 
    Reużywalna część instrumentu (to oznacza oszczędność i zmniejszenie odpadów w porównaniu do całkowicie jednorazowych narzędzi). 
    Ergonomiczna konstrukcja uchwytu, ułatwiająca pracę chirurgowi i poprawiająca precyzję cięcia.
</t>
  </si>
  <si>
    <t>uszczelka do morcelarora.,12/15,
op. 10 szt.</t>
  </si>
  <si>
    <t>uszczelka membrany do
morc 12/15/20 mm, op.10
Szt.</t>
  </si>
  <si>
    <t>EAN</t>
  </si>
  <si>
    <t>porcja po 1 op, x 24szt 90 ml</t>
  </si>
  <si>
    <t>porcja po 1 op.x 24szt 90 ml</t>
  </si>
  <si>
    <t>Porcja po 350 g</t>
  </si>
  <si>
    <t>Mleko zastępcze początkowe od urodzenia zawierające galakto- i fukto- oligosacharydy (9:1) proszek do p. roztworu doustnego.</t>
  </si>
  <si>
    <t>porcja po 1 op. 350 g</t>
  </si>
  <si>
    <t>Mleko zastępcze od 6 miesiąca zawierające galakto- i fukto- oligosacharydy (9:1) proszek do p. roztworu doustnego.</t>
  </si>
  <si>
    <t>Mleko zastępcze od 6 miesiąca zawierające galakto- i fukto- oligosacharydy (9:1), z dodatkiem kleiku ryżowego, proszek do p. roztworu doustnego.</t>
  </si>
  <si>
    <t>Mleko zastępcze powyżej 1 roku zawierające galakto- i fukto- oligosacharydy (9:1), proszek do p. roztworu doustnego, białko 1,3g/100ml</t>
  </si>
  <si>
    <t>Mleko zastępcze powyżej 1 roku zawierające galakto- i fukto- oligosacharydy (9:1), z dodatkiem kleiku ryżowego, proszek do p. roztworu doustnego.</t>
  </si>
  <si>
    <t>Mleko modyfikowane początkowe dla niemowląt od urodzenia z zawartością białka 1,24g/100ml, zawierające w składzie białko OPTI PRO, proszek</t>
  </si>
  <si>
    <t>Porcja po 650 g</t>
  </si>
  <si>
    <t>Mleko modyfikowane początkowe dla niemowląt po 6 miesiącu, z zawartością białka 1,14g/100ml, zawierające w składzie białko OPTI PRO,</t>
  </si>
  <si>
    <t>Mleko modyfikowane początkowe dla niemowląt po 9 miesiącu, z zawartością białka 1g/100ml, zawierające w składzie białko OPTI PRO, proszek</t>
  </si>
  <si>
    <t>Porcja po 800 g</t>
  </si>
  <si>
    <t>Mleko modyfikowane początkowe dla zdrowych niemowląt od urodzenia, u których istnieje podwyższone ryzyko wystąpienia reakcji alergicznych na białka mleka krowiego zawierające w składzie częściowo hydrolizowane białka serwatkowe OPTI PRO HA</t>
  </si>
  <si>
    <t>Porcja po 400g</t>
  </si>
  <si>
    <t>Mleko modyfikowane początkowe dla zdrowych niemowląt po 6 miesiącu, u których istnieje podwyższone ryzyko wystąpienia reakcji alergicznych na białka mleka krowiego zawierające w składzie częściowowo hydrolizowane białka serwatkowe OPTI PRO HA.</t>
  </si>
  <si>
    <t>Mleko modyfikowane początkowe dla zdrowych niemowląt po 9 miesiącu, u których istnieje podwyższone ryzyko wystąpienia reakcji alergicznych na białka mleka krowiego zawierające w składzie częściwowo hydrolizowane białka serwatkowe OPTI PRO HA.</t>
  </si>
  <si>
    <t xml:space="preserve">Mleko początkowe, w płynie ze zhydrolizowanym białkiem, przeznaczone dla niemowląt od urodzenia. Zawiera kompletną kompozycję składników odżywczych, w tym białko serwatkowe o nieznacznym stopniu hydrolizy 1.5 g/100 ml, przebadaną kompozycję oligosacharydów prebiotycznych GOS/FOS w stosunku 9:1, oraz żelazo 0,53 mg/100 ml, kwasy tłuszczowe LCPUFA: LA, ALA, AA, DHA, nukleotydy.  </t>
  </si>
  <si>
    <t>porcja po 1 op.24 szt x 90 ml</t>
  </si>
  <si>
    <t xml:space="preserve"> Żywność specjalnego przeznaczenia medycznego do postępowania dietetycznego u niemowląt przedwcześnie urodzonych. Gotowa do spożycia, w płynie. Zawiera kompozycję oligosacharydów prebiotycznych scGOS/lcFOS w stosunku 9:1, tłuszcze, w tym: trójglicerydy średniołańcuchowe (MCT), LCPUFA w połączeniu z fosfolipidami oraz bezwodny tłuszcz mleczny  (źródło ß-palmitynianu), DHA 20,0 mg/100ml, AA 20,0 mg/100 ml, ALA 68,7 mg/100 ml, witaminy, składniki mineralne, w tym żelazo 1,6 mg/100 ml, białko 2,7 g/100 ml,  nukleotydy 3,4 mg/100 ml, Osmolarność 310mOsm/l </t>
  </si>
  <si>
    <t>porcja po 1 op.24szt x 70 ml</t>
  </si>
  <si>
    <t>Mleko początkowe dla niemowląt od urodzenia w proszku, zawierające kompletną kompozycje składników odżywczych w tym białko serwatkowe, opatentowana kompozyję SYNEO, scGOS:lcFOS 9:1. Białko 1,5g/100ml, żelazo 0,53mg/100ml.</t>
  </si>
  <si>
    <t>Mleko następne dla niemowląt powyżej 6 miesiąca, w proszku, zawierające kompletną kompozycje składników odżywczych w tym białko serwatkowe, opatentowana kompozyję SYNEO, scGOS:lcFOS 9:1. Białko 1,5g/100ml, żelazo 1mg/100ml.</t>
  </si>
  <si>
    <t>Mleko początkowe gotowe do spożycia dla zdrowych niemowląt urodzonych o czasie z zawartością białka 1,2g/100ml i stosunkiem serwatki do kazeiny 70/30 , bez dodatku glukozy, z zawartością żelaza 0,7 mg/100ml zawierające kompleks 5 oligosacharydów mleka kobiecego 2’FL, DFL, LNT, 3’SL, 6’SL</t>
  </si>
  <si>
    <t>porcja po 1 op. 32szt x 70 ml</t>
  </si>
  <si>
    <t>Mleko początkowe w płynie dla niemowląt od urodzenia zawierające kompleks 6 oligosacharydów mleka kobiecego 2’FL, 3’FL, DFL, LNT, 3’SL, 6’SL, białko 100% serwatki częściowo hydrolizowanej w ilości 1,3g/100ml; DHA w ilości 16mg/100ml, bez dodatku oleju palmowego i kokosowego</t>
  </si>
  <si>
    <t>Mleko modyfikowane początkowe gotowe do spożycia dla zdrowych niemowląt od urodzenia stosowane w profilaktyce alergii o zawartości węglowodanów - 100% laktozy, o zawartości białka serwatkowego częściowo zhydrolizowanego w ilości 1,3g w 100 ml gotowego produktu bez dodatku oleju palmowego i kokosowego.</t>
  </si>
  <si>
    <t>porcja po 1 op. 32szt. X 90 ml</t>
  </si>
  <si>
    <t xml:space="preserve">Mleko modyfikowane gotowe do spożycia dla wcześniaków i niemowląt o niskiej masie urodzeniowej zawierające dodatek MCT , białko poddane częściowej hydrolizie i o zawartości węglowodanów nie mniejszej niż 8,4 g w 100ml gotowego produktu. </t>
  </si>
  <si>
    <t>porcja po 1 op,  32szt x 70ml</t>
  </si>
  <si>
    <t>Mleko początkowe zawierające mieszankę takich składników jak: kwas DHA, kwas ALA, GOS, nukleotydy i tauryna odpowiadających potrzebom żywieniowym niemowlęcia. Zawiera DHA wspierającego prawidłowy rozwój wzroku i mózgu, preparat zawiera również galaktooligosacharydy scGOS:lcFOS 9:1. Białko 1,3g/100ml, żelazo 0,53mg/100ml.</t>
  </si>
  <si>
    <t>porcja po 24 x70 ml</t>
  </si>
  <si>
    <t xml:space="preserve"> Produkt dla dzieci i niemowląt, hipoalergiczny, oparty na aminokwasach. Do postępowania w alergii na białka mleka krowiego, złożonej nietolerancji białek pokarmowych i innych schorzeniach, w których wskazana jest dieta elementarna. Zawiera: Bifidobacterium breve M-16V i błonnik scFOS/lcFos, równoważnik białka 13,2g/100g, tłuszcz 23,6g/100g, węglowodany 50,2g/100g.Może być stosowany u dzieci w wieku powyżej 1 roku życia.</t>
  </si>
  <si>
    <t>Dieta elementarna, kompletna z dodatkiem długołańcuchowych, wielonienasyconych kwasów tłuszczowych (LCP), kwasu
dokozaheksaenowego (DHA) i kwasu arachidonowego (ARA) przeznaczona dla dzieci od urodzenia do ukończenia 1 r.ż, z
ciężką alergią na białko mleka krowiego i nietolerancją białek pokarmowych, źródłem białka są wolne aminokwasy, w
postaci proszku,</t>
  </si>
  <si>
    <t>Żywność specjalnego przeznaczenia dla niemowląt od urodzenia w przypadku alergii na białka mleka krowiego, źródłem białka jest hydrolizat serwatki, zawiera breve M-16V, DHA 16,5mg/100ml, ALA 54,3mg/100ml, białko 1,6g/100ml, żelazo 0,54mg/100ml, osmolarność 250 mOsmol/l.</t>
  </si>
  <si>
    <t>Żywność specjalnego przeznaczenia dla niemowląt powyżej 6 miesiąca życia, w przypadku alergii na białka mleka krowiego, źródłem białka jest hydrolizat serwatki, zawiera breve M-16V, DHA 17,1mg/100ml, ALA 51,9mg/100ml, białko 1,6g/100ml, żelazo 1mg/100ml, osmolarność 260 mOsmol/l.</t>
  </si>
  <si>
    <t xml:space="preserve">Mleko początkowe dla niemowląt od urodzenia zawierająca unikalne składniki: kompozycję oligosacharydów prebiotycznych
scGOS/lcFOS w stosunku 9:1 oraz postbiotyki, w tym HMO: 3’GL.
Produkt posiada również kompleksową kompozycję składników, w tym kwasy tłuszczowe (DHA, AA i ALA), witaminy i składniki mineralne (m.in. wit. A, C i D
I żelazo) Białko 1,3g/100ml, </t>
  </si>
  <si>
    <t>op=800g</t>
  </si>
  <si>
    <t xml:space="preserve">Mleko następne dla niemowląt powyżej 6 miesiąca, zawierająca unikalne składniki: kompozycję oligosacharydów prebiotycznych
scGOS/lcFOS w stosunku 9:1 oraz postbiotyki, w tym HMO: 3’GL.
Produkt posiada również kompleksową kompozycję składników, w tym kwasy tłuszczowe (DHA, AA i ALA), witaminy i składniki mineralne (m.in. wit. A, C i D
I żelazo). Białko 1,4g/100ml, </t>
  </si>
  <si>
    <t xml:space="preserve">Mleko następne dla dzieci powyżej 1 roku, zawierająca unikalne składniki: kompozycję oligosacharydów prebiotycznych
scGOS/lcFOS w stosunku 9:1 oraz postbiotyki, w tym HMO: 3’GL.
Produkt posiada również kompleksową kompozycję składników, w tym kwasy tłuszczowe (DHA, AA i ALA), witaminy i składniki mineralne (m.in. wit. A, C i D
I żelazo) Białko 1,3g/100ml, </t>
  </si>
  <si>
    <t xml:space="preserve">Mleko następne dla dzieci powyżej 2 roku, zawierająca unikalne składniki: kompozycję oligosacharydów prebiotycznych
scGOS/lcFOS w stosunku 9:1 oraz postbiotyki, w tym HMO: 3’GL.
Produkt posiada również kompleksową kompozycję składników, w tym kwasy tłuszczowe (DHA, AA i ALA), witaminy i składniki mineralne (m.in. wit. A, C i D
I żelazo). Białko 1,3g/100ml, </t>
  </si>
  <si>
    <t>Żywność specjalnego przenaczenia medycznego do postepowania dietetycznego dla niemowląt od urodzenia i dzieci do 18 miesiąca życia lub o masie do 9 kg w przypadku niedożywienia związanego z chorobą, zaburzeń wzrastania, zwiekszonego zapotrzbowania na energię i/lub ograniczenia. Polimeryczna dieta do podaży prze zględnik i karmienia butelką.</t>
  </si>
  <si>
    <t>op.=24 but po 125ml</t>
  </si>
  <si>
    <t>Żywność specjalnego przenaczenia medycznego dla niemowląt od urodzenia zawierające unikalną kompozycję oligosacharydów scGOS/lcFOS w stosunku 9:1,
obniżoną zawartość laktozy, białka serwatkowe o nieznacznym stopniu hydrolizy
i wyższą zawartość ß-palmitynianiu w porównaniu ze standardowymi mlekami. Białko 1,5g/100ml, Osmolarność 220mOsmol/l</t>
  </si>
  <si>
    <t>op=400g</t>
  </si>
  <si>
    <t>Mleko dla niemowląt powyżej 6 miesiąca zawierające unikalną kompozycję oligosacharydów scGOS/lcFOS w stosunku 9:1,
obniżoną zawartość laktozy, białka serwatkowe o nieznacznym stopniu hydrolizy
i wyższą zawartość ß-palmitynianiu w porównaniu ze standardowymi mlekami
dla niemowląt. Białko 1,6g/100ml.</t>
  </si>
  <si>
    <t>Formuła łącząca unikalną kompozycję składników z naszym unikalnym
procesem. Zawiera unikalną kompozycję oligosacharydów scGOS/lcFOS
w stosunku 9:1 oraz postbiotyki. Zawiera zagęstnik – mączkę chleba
świętojańskiego oraz proporcję kazeiny do serwatki – 60:40.
Może stanowić wyłączną dietę niemowląt do czasu wprowadzenia żywności uzupełniającej od urodzenia. Osmolarność 260mOsmol/l.</t>
  </si>
  <si>
    <t>Zawierający: kwas dokozaheksaenowy (DHA) – długołańcuchowy wielonienasycony
kwas tłuszczowy (LCPUFA) z grupy omega 3 w ilości 0,53% kwasów tłuszczowych
ogółem, nukleotydy.
Produkt nie zawiera laktozy, przez co łagodzi dolegliwości ze strony przewodu
pokarmowego związane z jej nietolerancją.
Może stanowić wyłączną dietę niemowląt do czasu wprowadzenia żywności uzupełniającej</t>
  </si>
  <si>
    <t xml:space="preserve">Zawierający białka serwatkowe o nieznacznym stopniu hydrolizy i synbiotyk SYNEO
– unikalne połączenie oligosacharydów prebiotycznych scGOS/lcFOS w stosunku
9:1 i probiotyku – Bifidobacterium breve M-16 V. Do 6 miesiąca </t>
  </si>
  <si>
    <t xml:space="preserve">Smoczki standard do butelek RTF </t>
  </si>
  <si>
    <t>Op= 48 szt</t>
  </si>
  <si>
    <t xml:space="preserve">
 Butelka jednorazowa gotowa do użytku dla niemowląt z nakrętką. Objętość w przedziale 50-80ml 
</t>
  </si>
  <si>
    <t xml:space="preserve">szt </t>
  </si>
  <si>
    <t xml:space="preserve">
 Butelka jednorazowa gotowa do użytku dla niemowląt z nakrętką. Objętość w przedziale 230ml 
</t>
  </si>
  <si>
    <t>Zmawiający dopuszcza dietetyczne środki spożywcze. Data przydatności nie mniejsza nić 6 miesięcy.</t>
  </si>
  <si>
    <t>Zadanie nr: 52 – Narzędzia i kontenery</t>
  </si>
  <si>
    <t>Zadanie nr: 81  – System oznakowania</t>
  </si>
  <si>
    <t>Zadanie nr 89 – Akcesoria neonatologiczne</t>
  </si>
  <si>
    <t>Zadanie nr 114 - Przyrząd do nebulizacji</t>
  </si>
  <si>
    <t>Zadanie nr 116 - Przyrząd do ćwiczeń oddechowych</t>
  </si>
  <si>
    <t>Zadanie nr: 121 Zestaw do dobowej zbiórki moczu</t>
  </si>
  <si>
    <t>Zadanie nr 136 - Akcesoria do morceratora</t>
  </si>
  <si>
    <t>Zadanie nr 137 - Mleko + preparaty dietetyczne</t>
  </si>
  <si>
    <t>ZOZ/DZP/PN/23/25</t>
  </si>
  <si>
    <r>
      <t xml:space="preserve">
</t>
    </r>
    <r>
      <rPr>
        <sz val="10"/>
        <color rgb="FF000000"/>
        <rFont val="Arial"/>
        <family val="2"/>
        <charset val="238"/>
      </rPr>
      <t>Specjalnie zaprojektowany do przezściennego wytwarzania przetoki jelita czczego za pomocą igły.
Tacka zawiera:
- 1 silikonowy cewnik, całkowicie kontrastujący w XRO, długość 60cm średnica 2.0 x 3.2mm
- 1 wprowadzacz typu Desilet
- 1 igła typu Alena Fr 10
- 1 końcówka uciskowa (kod 2196.30)
- 1 17G igła długość 98mm
- 2 łączniki</t>
    </r>
  </si>
  <si>
    <t>Marker endoskopowy czarny, na bazie węgla aktywnego. Ampułkostrzykawka z końcówką luer-lock</t>
  </si>
  <si>
    <r>
      <rPr>
        <sz val="11"/>
        <color rgb="FF000000"/>
        <rFont val="Calibri"/>
        <family val="2"/>
        <charset val="238"/>
      </rPr>
      <t xml:space="preserve">Zestaw do odciągania mleka:
</t>
    </r>
    <r>
      <rPr>
        <sz val="12"/>
        <color rgb="FF000000"/>
        <rFont val="Calibri"/>
        <family val="2"/>
        <charset val="238"/>
      </rPr>
      <t xml:space="preserve"> 
</t>
    </r>
    <r>
      <rPr>
        <sz val="11.5"/>
        <color rgb="FF000000"/>
        <rFont val="Calibri"/>
        <family val="2"/>
        <charset val="238"/>
      </rPr>
      <t xml:space="preserve">1. Osłonka na lejek 
2. Lejek 3D z silikonu medycznego 
3. Osłonka do lejka 3D – ażurowa 
4. Korpus 
5. Silikonowa membrana 
6. Nakrętka 
7. Zaworek antyzwrotny 2 szt 
8. Adaptor – możliwość wkręcenia wąskiej lub szerokiej butelki 
9. Butelka 150 ml 
10. Silikonowa rurka z łącznikiem – łączy lejek z silnikiem laktatora 
Opis: Ażurowa osłona lejka 3D umożliwia kontrolę siły nacisku na brodawkę, co wzmacnia jego skuteczność i pozwala uniknąć bólu. Równomierny, delikatny ucisk stymuluje wydzielanie się prolaktyny – hormonu odpowiedzialnego za produkcję mleka, powodując szybki i naturalny wypływ pokarmu 
Sterylizować w autoklawie w temp. 121ºC w czasie 20 min </t>
    </r>
  </si>
  <si>
    <r>
      <rPr>
        <sz val="11"/>
        <color rgb="FF000000"/>
        <rFont val="Calibri"/>
        <family val="2"/>
        <charset val="238"/>
      </rPr>
      <t xml:space="preserve">Silikonowe osłonki brodawki piersi. Opis: 
</t>
    </r>
    <r>
      <rPr>
        <sz val="12"/>
        <color rgb="FF000000"/>
        <rFont val="Calibri"/>
        <family val="2"/>
        <charset val="238"/>
      </rPr>
      <t xml:space="preserve"> 
miękkie i delikatne, mają wyprofilowany kształt ,imitują brodawkę sutkową, bezzapachowe i bezsmakowe. Produkt wolny od bisfenolu A, możliwość wyparzania wodą. Rosmiar: S i M/L do wyboru przy zakupie.  </t>
    </r>
  </si>
  <si>
    <t xml:space="preserve">Ostrze proste z drenem 11 cm x 4 mm, 
Ostrze kompatybilne z urządzeniem shaver StraightShot M
</t>
  </si>
  <si>
    <r>
      <rPr>
        <sz val="10"/>
        <rFont val="Arial"/>
        <family val="2"/>
        <charset val="1"/>
      </rPr>
      <t xml:space="preserve">Pętla do histerektomii, śr.
</t>
    </r>
    <r>
      <rPr>
        <sz val="10"/>
        <rFont val="Arial+0"/>
        <charset val="238"/>
      </rPr>
      <t xml:space="preserve">175 mm, jednorazowa </t>
    </r>
    <r>
      <rPr>
        <sz val="10"/>
        <color rgb="FF000000"/>
        <rFont val="Arial+0"/>
        <charset val="238"/>
      </rPr>
      <t>Przeznaczona do użytku z generatorami HF (wysoka częstotliwość). Izolowany trzonek dla bezpieczeństwa. Typ cięcia: monopolarny.</t>
    </r>
  </si>
  <si>
    <r>
      <t xml:space="preserve">Mleko początkowe przeznaczone dla niemowląt od urodzenia, w proszku, </t>
    </r>
    <r>
      <rPr>
        <sz val="10"/>
        <color rgb="FF000000"/>
        <rFont val="Arial"/>
        <family val="2"/>
        <charset val="238"/>
      </rPr>
      <t>zawierające kompletną kompozycje składników odżywczych, scGOS:lcFOS 9:1, postbiotyki, Białko 1,3g/100ml, żelazo 0,53mg/100ml, nukleotydy, 2,3mg/100ml.</t>
    </r>
  </si>
  <si>
    <r>
      <t xml:space="preserve">Mleko następne przeznaczone dla niemowląt powyżej 6 miesiąca, w proszku, </t>
    </r>
    <r>
      <rPr>
        <sz val="10"/>
        <color rgb="FF000000"/>
        <rFont val="Arial"/>
        <family val="2"/>
        <charset val="238"/>
      </rPr>
      <t>zawierające kompletną kompozycje składników odżywczych, scGOS:lcFOS 9:1, postbiotyki, Białko 1,4g/100ml, żelazo 1mg/100ml, nukleotydy, 2,4mg/100ml.</t>
    </r>
  </si>
  <si>
    <r>
      <t xml:space="preserve">Formuła na bazie mleka przeznaczona dla małych dzieci powyżej 1 roku życia, w proszku, </t>
    </r>
    <r>
      <rPr>
        <sz val="10"/>
        <color rgb="FF000000"/>
        <rFont val="Arial"/>
        <family val="2"/>
        <charset val="238"/>
      </rPr>
      <t>zawierające kompletną kompozycje składników odżywczych, scGOS:lcFOS 9:1, postbiotyki, Białko 1,3g/100ml, żelazo 1,2mg/100ml.</t>
    </r>
  </si>
  <si>
    <t xml:space="preserve">Czujnik SPO2 typu Masimo typu LNCS YI wielorazowy </t>
  </si>
  <si>
    <t>Koszula pacjenta z spunlance 45g/m2 rozmiar 80x90cm</t>
  </si>
  <si>
    <t>Zadanie nr: 119 – Akcesoria neonatologiczno-położnicze</t>
  </si>
  <si>
    <r>
      <rPr>
        <b/>
        <sz val="10"/>
        <color rgb="FF000000"/>
        <rFont val="Calibri"/>
        <family val="2"/>
        <charset val="238"/>
      </rPr>
      <t>Koszula porodowa</t>
    </r>
    <r>
      <rPr>
        <sz val="10"/>
        <color rgb="FF000000"/>
        <rFont val="Calibri"/>
        <family val="2"/>
        <charset val="238"/>
      </rPr>
      <t>, z krótkim rękawem, nie jałowa, nieprześwitująca, niepyląca, wkładana przez głowę rozcięta z przodu wiązana na dwie pary troków w kolorze białym, wykonana z delikatnej i miękkiej włókniny SMS 38g/m2,  nieprzejrzysta, oddychająca i niepyląca. Kolor niebieski.</t>
    </r>
    <r>
      <rPr>
        <b/>
        <sz val="10"/>
        <color rgb="FF000000"/>
        <rFont val="Calibri"/>
        <family val="2"/>
        <charset val="238"/>
      </rPr>
      <t xml:space="preserve"> Rozmiar M/L 103 x 91 cm</t>
    </r>
    <r>
      <rPr>
        <sz val="10"/>
        <color rgb="FF000000"/>
        <rFont val="Calibri"/>
        <family val="2"/>
        <charset val="238"/>
      </rPr>
      <t>.Wyrób medyczny klasa I. Zgodny z MDR.</t>
    </r>
  </si>
  <si>
    <r>
      <rPr>
        <b/>
        <sz val="10"/>
        <color rgb="FF000000"/>
        <rFont val="Calibri"/>
        <family val="2"/>
        <charset val="238"/>
      </rPr>
      <t>Koszula porodowa</t>
    </r>
    <r>
      <rPr>
        <sz val="10"/>
        <color rgb="FF000000"/>
        <rFont val="Calibri"/>
        <family val="2"/>
        <charset val="238"/>
      </rPr>
      <t xml:space="preserve">, z krótkim rękawem, nie jałowa, nieprześwitująca, niepyląca, wkładana przez głowę rozcięta z przodu wiązana na dwie pary troków w kolorze białym, wykonana z delikatnej i miękkiej włókniny SMS 38g/m2,  nieprzejrzysta, oddychająca i niepyląca. Kolor niebieski. </t>
    </r>
    <r>
      <rPr>
        <b/>
        <sz val="10"/>
        <color rgb="FF000000"/>
        <rFont val="Calibri"/>
        <family val="2"/>
        <charset val="238"/>
      </rPr>
      <t>Rozmiar XL/XXL 108 x 106 cm.</t>
    </r>
    <r>
      <rPr>
        <sz val="10"/>
        <color rgb="FF000000"/>
        <rFont val="Calibri"/>
        <family val="2"/>
        <charset val="238"/>
      </rPr>
      <t xml:space="preserve">Wyrób medyczny klasa I. Zgodny z MDR. </t>
    </r>
  </si>
  <si>
    <r>
      <rPr>
        <b/>
        <sz val="10"/>
        <color rgb="FF000000"/>
        <rFont val="Calibri"/>
        <family val="2"/>
        <charset val="238"/>
      </rPr>
      <t>Jałowy kocyk dla noworodka</t>
    </r>
    <r>
      <rPr>
        <sz val="10"/>
        <color rgb="FF000000"/>
        <rFont val="Calibri"/>
        <family val="2"/>
        <charset val="238"/>
      </rPr>
      <t xml:space="preserve">, jednorazowy, wykonany z włókniny wiskozowej i poliesteru, o gramaturze +/- 80 g/m2. Hipoalergiczny, bezlateksowy, woly od PVC, bardzo gładki i wygodny, wysoka chłonność. Kolor biały. Wymiary: 90x80 cm. Pakowany pojedynczo w opakowaniu typu peel-open w dyspenserze oraz kartonie transportowym zawierającym 120 szt. Wyrób medyczny klasa I, zgodny z MDR ( EU 2017/745).
</t>
    </r>
  </si>
  <si>
    <t>Zadanie nr 71 - Tracheostomia i konikotomia</t>
  </si>
  <si>
    <r>
      <t xml:space="preserve">Polisacharydowy środek hemostatyczny w postaci białego proszku, złożony z cząsteczek zmodyfikowanego polimeru uzyskiwanego z oczyszczonej skrobi roślinnej. Charakteryzujący się dualnym mechanizmem działania: szybko wchłaniając wodę z krwi  powoduje duże zagęszczenie płytek krwi, erytrocytów i białek koagulacyjnych, przyspieszając kaskadowy proces krzepnięcia oraz wytwarza żelową matrycę szczelnie przylegającą do miejsca krwawienia,  tworząc mechaniczną barierę zapobiegającą krwawieniu.  Zdolność absorpcyjna 1g produktu  co najmniej 60ml. Resorbowany w ciągu 48 godzin (rozkładany przez amylazę). Zawartość endotoksyn poniżej 2,15EU/produkt.  Opakowanie zawierające </t>
    </r>
    <r>
      <rPr>
        <b/>
        <sz val="10"/>
        <color rgb="FF000000"/>
        <rFont val="Calibri"/>
        <family val="2"/>
        <charset val="238"/>
      </rPr>
      <t>5x fiolkę z proszkiem 3g</t>
    </r>
    <r>
      <rPr>
        <sz val="10"/>
        <color rgb="FF000000"/>
        <rFont val="Calibri"/>
        <family val="2"/>
        <charset val="238"/>
      </rPr>
      <t xml:space="preserve"> i ergonomiczny aplikator o długości min. 8 cm. </t>
    </r>
  </si>
  <si>
    <r>
      <t xml:space="preserve">Cewnik do zabiegów laparoskopowych, długości min. 40cm z otworem centralnym i obustronnie naciętym w kształcie litery U oraz klipsem zamykajacym światło </t>
    </r>
    <r>
      <rPr>
        <b/>
        <sz val="10"/>
        <color rgb="FF000000"/>
        <rFont val="Calibri"/>
        <family val="2"/>
        <charset val="238"/>
      </rPr>
      <t>x 5 szt./op.</t>
    </r>
  </si>
  <si>
    <r>
      <t xml:space="preserve">Zestaw uniwersalny do tamowania krwawienia w zabiegach laparoskopowych. Zestaw składajacy się z aplikatora o długości cewnika  440 mm  z otworem centralnym i obustronnie naciętym w kształcie litery U oraz klipsem zamykajacym światło cewnika.  Do zestawu dołączony jest 5g  polisacharydowy środek hemostatyczny w postaci białego proszku, złożony z cząsteczek zmodyfikowanego polimeru uzyskiwanego z oczyszczonej skrobi roślinnej. Charakteryzujący się dualnym mechanizmem działania: szybko wchłaniając wodę z krwi  powoduje duże zagęszczenie płytek krwi, erytrocytów i białek koagulacyjnych, przyspieszając kaskadowy proces krzepnięcia oraz wytwarza żelową matrycę szczelnie przylegającą do miejsca krwawienia,  tworząc mechaniczną barierę zapobiegającą krwawieniu.  Zdolność absorpcyjna 1g produktu  co najmniej 60 ml. Resorbowany w ciągu 48 godzin (rozkładany przez amylazę). Zawartość endotoksyn poniżej 2,15EU/produkt.  Opakowanie zawiera 1 szt. </t>
    </r>
    <r>
      <rPr>
        <b/>
        <sz val="10"/>
        <color rgb="FF000000"/>
        <rFont val="Calibri"/>
        <family val="2"/>
        <charset val="238"/>
      </rPr>
      <t>aplikatora uniwersalnego</t>
    </r>
    <r>
      <rPr>
        <sz val="10"/>
        <color rgb="FF000000"/>
        <rFont val="Calibri"/>
        <family val="2"/>
        <charset val="238"/>
      </rPr>
      <t xml:space="preserve"> oraz </t>
    </r>
    <r>
      <rPr>
        <b/>
        <sz val="10"/>
        <color rgb="FF000000"/>
        <rFont val="Calibri"/>
        <family val="2"/>
        <charset val="238"/>
      </rPr>
      <t>1 fiolkę proszku hemostatycznego o gramaturze  5g.</t>
    </r>
  </si>
  <si>
    <r>
      <t>Zestaw endoskopowy do tamowania krwawienia w górnym i dolnym odcinku przewodu pokarmowego. Aplikator ednoskopowy składajacy się z  cewnika o długości 2400 mm i średnicy zewnętrznej cewnika  2,5 mm oraz pompki  stanowiącej źródło pneumatyczne. Wbudowany filtr HEPA (High Efficiency Particulate Air) umożliwia  filtrowania powietrza z otoczenia. Do zestawu dołączony jest 3g  polisacharydowy środek hemostatyczny w postaci białego proszku, złożony z cząsteczek zmodyfikowanego polimeru uzyskiwanego z oczyszczonej skrobi roślinnej. Charakteryzujący się dualnym mechanizmem działania: szybko wchłaniając wodę z krwi  powoduje duże zagęszczenie płytek krwi, erytrocytów i białek koagulacyjnych, przyspieszając kaskadowy proces krzepnięcia oraz wytwarza żelową matrycę szczelnie przylegającą do miejsca krwawienia,  tworząc mechaniczną barierę zapobiegającą krwawieniu.  Zdolność absorpcyjna 1g produktu  co najmniej 60 ml. Resorbowany w ciągu 48 godzin (rozkładany przez amylazę). Zawartość endotoksyn poniżej 2,15EU/produkt. Opakowanie zawiera</t>
    </r>
    <r>
      <rPr>
        <b/>
        <sz val="10"/>
        <color rgb="FF000000"/>
        <rFont val="Calibri"/>
        <family val="2"/>
        <charset val="238"/>
      </rPr>
      <t xml:space="preserve"> 1 szt.</t>
    </r>
    <r>
      <rPr>
        <sz val="10"/>
        <color rgb="FF000000"/>
        <rFont val="Calibri"/>
        <family val="2"/>
        <charset val="238"/>
      </rPr>
      <t xml:space="preserve"> </t>
    </r>
    <r>
      <rPr>
        <b/>
        <sz val="10"/>
        <color rgb="FF000000"/>
        <rFont val="Calibri"/>
        <family val="2"/>
        <charset val="238"/>
      </rPr>
      <t>aplikatora endoskopowego</t>
    </r>
    <r>
      <rPr>
        <sz val="10"/>
        <color rgb="FF000000"/>
        <rFont val="Calibri"/>
        <family val="2"/>
        <charset val="238"/>
      </rPr>
      <t xml:space="preserve"> oraz</t>
    </r>
    <r>
      <rPr>
        <b/>
        <sz val="10"/>
        <color rgb="FF000000"/>
        <rFont val="Calibri"/>
        <family val="2"/>
        <charset val="238"/>
      </rPr>
      <t xml:space="preserve"> 1</t>
    </r>
    <r>
      <rPr>
        <sz val="10"/>
        <color rgb="FF000000"/>
        <rFont val="Calibri"/>
        <family val="2"/>
        <charset val="238"/>
      </rPr>
      <t xml:space="preserve"> </t>
    </r>
    <r>
      <rPr>
        <b/>
        <sz val="10"/>
        <color rgb="FF000000"/>
        <rFont val="Calibri"/>
        <family val="2"/>
        <charset val="238"/>
      </rPr>
      <t>fiolkę proszku hemostatycznego o gramaturze</t>
    </r>
    <r>
      <rPr>
        <sz val="10"/>
        <color rgb="FF000000"/>
        <rFont val="Calibri"/>
        <family val="2"/>
        <charset val="238"/>
      </rPr>
      <t xml:space="preserve">  </t>
    </r>
    <r>
      <rPr>
        <b/>
        <sz val="10"/>
        <color rgb="FF000000"/>
        <rFont val="Calibri"/>
        <family val="2"/>
        <charset val="238"/>
      </rPr>
      <t>3g</t>
    </r>
    <r>
      <rPr>
        <sz val="10"/>
        <color rgb="FF000000"/>
        <rFont val="Calibri"/>
        <family val="2"/>
        <charset val="238"/>
      </rPr>
      <t>.</t>
    </r>
  </si>
  <si>
    <r>
      <t xml:space="preserve">Siatka przepuklinowa wykonana z  polipropylenowych włókien pojedynczych z powłoką tytanową,  niewchłanialna gramatura </t>
    </r>
    <r>
      <rPr>
        <sz val="10"/>
        <color rgb="FFFF0000"/>
        <rFont val="Calibri"/>
        <family val="2"/>
        <charset val="238"/>
      </rPr>
      <t>45g/m2- 50 g/m2</t>
    </r>
    <r>
      <rPr>
        <sz val="10"/>
        <color rgb="FF000000"/>
        <rFont val="Calibri"/>
        <family val="2"/>
        <charset val="238"/>
      </rPr>
      <t xml:space="preserve">  nadająca się do wszystkich rodzajów operacji przepuklinowych, łącznie  z przezotrzewnowym oraz wewnątrzotrzewnowym pozycjonowaniem.  Siatka,  dzięki powłoce tytanowej posiadająca właściwości antyadhezyjne (czyli nie przylegająca do trzewi) oraz bakteriostatyczne. Nadająca się do wszystkich technik operacyjnych. Niebieskie linie orientujące poprawiające widoczność i ułatwiające pozycjonowanie siatki w polu operacyjnym.</t>
    </r>
    <r>
      <rPr>
        <b/>
        <sz val="10"/>
        <color rgb="FF000000"/>
        <rFont val="Calibri"/>
        <family val="2"/>
        <charset val="238"/>
      </rPr>
      <t xml:space="preserve"> Rozmiar</t>
    </r>
    <r>
      <rPr>
        <sz val="10"/>
        <rFont val="Calibri"/>
        <family val="2"/>
        <charset val="238"/>
      </rPr>
      <t xml:space="preserve"> </t>
    </r>
    <r>
      <rPr>
        <b/>
        <sz val="10"/>
        <rFont val="Calibri"/>
        <family val="2"/>
        <charset val="238"/>
      </rPr>
      <t>8x11 cm</t>
    </r>
    <r>
      <rPr>
        <sz val="10"/>
        <color rgb="FF000000"/>
        <rFont val="Calibri"/>
        <family val="2"/>
        <charset val="238"/>
      </rPr>
      <t xml:space="preserve">.  Sterylne, pakowane pojedynczo, w podójne opakowanie oraz karton. </t>
    </r>
    <r>
      <rPr>
        <b/>
        <sz val="10"/>
        <color rgb="FF000000"/>
        <rFont val="Calibri"/>
        <family val="2"/>
        <charset val="238"/>
      </rPr>
      <t>1 opakowanie zawierające 3 szt.</t>
    </r>
  </si>
  <si>
    <r>
      <t xml:space="preserve">Siatka przepuklinowa wykonana z  polipropylenowych włókien pojedynczych z powłoką tytanową,  niewchłanialna gramatura </t>
    </r>
    <r>
      <rPr>
        <sz val="10"/>
        <color rgb="FFFF0000"/>
        <rFont val="Calibri"/>
        <family val="2"/>
        <charset val="238"/>
      </rPr>
      <t>45g/m2- 50 g/m2</t>
    </r>
    <r>
      <rPr>
        <sz val="10"/>
        <color rgb="FF000000"/>
        <rFont val="Calibri"/>
        <family val="2"/>
        <charset val="238"/>
      </rPr>
      <t xml:space="preserve">,  nadająca się do wszystkich rodzajów operacji przepuklinowych, łącznie  z przezotrzewnowym oraz wewnątrzotrzewnowym pozycjonowaniem.  Siatka,  dzięki powłoce tytanowej posiadająca właściwości antyadhezyjne (czyli nie przylegająca do trzewi) oraz bakteriostatyczne. Nadająca się do wszystkich technik operacyjnych. Wielkoporowa struktura, min. 2,8 mm oraz niebieskie linie orientujące poprawiające widoczność i ułatwiające pozycjonowanie siatki w polu operacyjnym.  </t>
    </r>
    <r>
      <rPr>
        <b/>
        <sz val="10"/>
        <color rgb="FF000000"/>
        <rFont val="Calibri"/>
        <family val="2"/>
        <charset val="238"/>
      </rPr>
      <t>Rozmiar 20x15 cm</t>
    </r>
    <r>
      <rPr>
        <sz val="10"/>
        <color rgb="FF000000"/>
        <rFont val="Calibri"/>
        <family val="2"/>
        <charset val="238"/>
      </rPr>
      <t xml:space="preserve">, </t>
    </r>
    <r>
      <rPr>
        <b/>
        <sz val="10"/>
        <color rgb="FF000000"/>
        <rFont val="Calibri"/>
        <family val="2"/>
        <charset val="238"/>
      </rPr>
      <t xml:space="preserve"> kształt owalny</t>
    </r>
    <r>
      <rPr>
        <sz val="10"/>
        <color rgb="FF000000"/>
        <rFont val="Calibri"/>
        <family val="2"/>
        <charset val="238"/>
      </rPr>
      <t xml:space="preserve">.  Sterylne, pakowane pojedynczo, w podójne opakowanie oraz karton. </t>
    </r>
    <r>
      <rPr>
        <b/>
        <sz val="10"/>
        <color rgb="FF000000"/>
        <rFont val="Calibri"/>
        <family val="2"/>
        <charset val="238"/>
      </rPr>
      <t>1 opakowanie zawierające 1szt.</t>
    </r>
  </si>
  <si>
    <r>
      <t xml:space="preserve">Siatka przepuklinowa wykonana z  polipropylenowych włókien pojedynczych z powłoką tytanową,  niewchłanialna gramatura </t>
    </r>
    <r>
      <rPr>
        <sz val="10"/>
        <color rgb="FFFF0000"/>
        <rFont val="Calibri"/>
        <family val="2"/>
        <charset val="238"/>
      </rPr>
      <t>45g/m2- 50 g/m2</t>
    </r>
    <r>
      <rPr>
        <sz val="10"/>
        <color rgb="FF000000"/>
        <rFont val="Calibri"/>
        <family val="2"/>
        <charset val="238"/>
      </rPr>
      <t xml:space="preserve">,  nadająca się do wszystkich rodzajów operacji przepuklinowych, łącznie  z przezotrzewnowym oraz wewnątrzotrzewnowym pozycjonowaniem.  Siatka,  dzięki powłoce tytanowej posiadająca właściwości antyadhezyjne (czyli nie przylegająca do trzewi) oraz bakteriostatyczne. Nadająca się do wszystkich technik operacyjnych. Wielkoporowa struktura, min. 2,8 mm oraz niebieskie linie orientujące poprawiające widoczność i ułatwiające pozycjonowanie siatki w polu operacyjnym.  </t>
    </r>
    <r>
      <rPr>
        <b/>
        <sz val="10"/>
        <color rgb="FF000000"/>
        <rFont val="Calibri"/>
        <family val="2"/>
        <charset val="238"/>
      </rPr>
      <t>Rozmiar 25x15 cm</t>
    </r>
    <r>
      <rPr>
        <sz val="10"/>
        <color rgb="FF000000"/>
        <rFont val="Calibri"/>
        <family val="2"/>
        <charset val="238"/>
      </rPr>
      <t xml:space="preserve">,  </t>
    </r>
    <r>
      <rPr>
        <b/>
        <sz val="10"/>
        <color rgb="FF000000"/>
        <rFont val="Calibri"/>
        <family val="2"/>
        <charset val="238"/>
      </rPr>
      <t>kształt owalny</t>
    </r>
    <r>
      <rPr>
        <sz val="10"/>
        <color rgb="FF000000"/>
        <rFont val="Calibri"/>
        <family val="2"/>
        <charset val="238"/>
      </rPr>
      <t xml:space="preserve">.  Sterylne, pakowane pojedynczo, w podójne opakowanie oraz karton. </t>
    </r>
    <r>
      <rPr>
        <b/>
        <sz val="10"/>
        <color rgb="FF000000"/>
        <rFont val="Calibri"/>
        <family val="2"/>
        <charset val="238"/>
      </rPr>
      <t>1 opakowanie zawierające 1szt.</t>
    </r>
  </si>
  <si>
    <r>
      <t xml:space="preserve">Siatka przepuklinowa wykonana z  polipropylenowych włókien pojedynczych z powłoką tytanową,  niewchłanialna gramatura </t>
    </r>
    <r>
      <rPr>
        <sz val="10"/>
        <color rgb="FFFF0000"/>
        <rFont val="Calibri"/>
        <family val="2"/>
        <charset val="238"/>
      </rPr>
      <t>45g/m2- 50 g/m2</t>
    </r>
    <r>
      <rPr>
        <sz val="10"/>
        <color rgb="FF000000"/>
        <rFont val="Calibri"/>
        <family val="2"/>
        <charset val="238"/>
      </rPr>
      <t xml:space="preserve">. Siatka przeznaczona do naprawy przepuklin pachwinowych techniką Lichtensteina, z uwzględnieniem </t>
    </r>
    <r>
      <rPr>
        <b/>
        <sz val="10"/>
        <color rgb="FF000000"/>
        <rFont val="Calibri"/>
        <family val="2"/>
        <charset val="238"/>
      </rPr>
      <t>wycięcia na powrózek nasienny</t>
    </r>
    <r>
      <rPr>
        <sz val="10"/>
        <color rgb="FF000000"/>
        <rFont val="Calibri"/>
        <family val="2"/>
        <charset val="238"/>
      </rPr>
      <t xml:space="preserve"> w przypadku operacji mężczyzn. Siatka,  dzięki powłoce tytanowej posiadająca właściwości antyadhezyjne (czyli nie przylegająca do trzewi) oraz bakteriostatyczne. Niebieskie linie orientujące poprawiające widoczność i ułatwiające pozycjonowanie siatki w polu operacyjnym. </t>
    </r>
    <r>
      <rPr>
        <b/>
        <sz val="10"/>
        <color rgb="FF000000"/>
        <rFont val="Calibri"/>
        <family val="2"/>
        <charset val="238"/>
      </rPr>
      <t>Rozmiar 10 x 15 cm</t>
    </r>
    <r>
      <rPr>
        <sz val="10"/>
        <color rgb="FF000000"/>
        <rFont val="Calibri"/>
        <family val="2"/>
        <charset val="238"/>
      </rPr>
      <t xml:space="preserve">.  Sterylne, pakowane pojedynczo, w podójne opakowanie oraz karton. </t>
    </r>
    <r>
      <rPr>
        <b/>
        <sz val="10"/>
        <color rgb="FF000000"/>
        <rFont val="Calibri"/>
        <family val="2"/>
        <charset val="238"/>
      </rPr>
      <t>1 opakowanie zawierające 3 szt.</t>
    </r>
  </si>
  <si>
    <r>
      <t xml:space="preserve">Siatka przepuklinowa wykonana z  polipropylenowych włókien pojedynczych z powłoką tytanową,  niewchłanialna gramatura </t>
    </r>
    <r>
      <rPr>
        <sz val="10"/>
        <color rgb="FFFF0000"/>
        <rFont val="Calibri"/>
        <family val="2"/>
        <charset val="238"/>
      </rPr>
      <t>30g/m2-32g/m2</t>
    </r>
    <r>
      <rPr>
        <sz val="10"/>
        <color rgb="FF000000"/>
        <rFont val="Calibri"/>
        <family val="2"/>
        <charset val="238"/>
      </rPr>
      <t xml:space="preserve">,  nadająca się do wszystkich rodzajów operacji przepuklinowych, łącznie  z przezotrzewnowym oraz wewnątrzotrzewnowym pozycjonowaniem.  Siatka,  dzięki powłoce tytanowej posiadająca właściwości antyadhezyjne (czyli nie przylegająca do trzewi) oraz bakteriostatyczne. Nadająca się do wszystkich technik operacyjnych. Niebieskie linie orientujące poprawiające widoczność i ułatwiające pozycjonowanie siatki w polu operacyjnym. </t>
    </r>
    <r>
      <rPr>
        <b/>
        <sz val="10"/>
        <color rgb="FF000000"/>
        <rFont val="Calibri"/>
        <family val="2"/>
        <charset val="238"/>
      </rPr>
      <t>Rozmiar 10x15 cm</t>
    </r>
    <r>
      <rPr>
        <sz val="10"/>
        <color rgb="FF000000"/>
        <rFont val="Calibri"/>
        <family val="2"/>
        <charset val="238"/>
      </rPr>
      <t xml:space="preserve">.  Sterylne, pakowane pojedynczo, w podójne opakowanie oraz karton. </t>
    </r>
    <r>
      <rPr>
        <b/>
        <sz val="10"/>
        <color rgb="FF000000"/>
        <rFont val="Calibri"/>
        <family val="2"/>
        <charset val="238"/>
      </rPr>
      <t>1 opakowanie zawierające 3 szt.</t>
    </r>
  </si>
  <si>
    <r>
      <t xml:space="preserve">Siatka przepuklinowa wykonana z  polipropylenowych włókien pojedynczych z powłoką tytanową,  niewchłanialna gramatura </t>
    </r>
    <r>
      <rPr>
        <sz val="10"/>
        <color rgb="FFFF0000"/>
        <rFont val="Calibri"/>
        <family val="2"/>
        <charset val="238"/>
      </rPr>
      <t>30g/m2-32 g/m2</t>
    </r>
    <r>
      <rPr>
        <sz val="10"/>
        <color rgb="FF000000"/>
        <rFont val="Calibri"/>
        <family val="2"/>
        <charset val="238"/>
      </rPr>
      <t xml:space="preserve">  nadająca się do wszystkich rodzajów operacji przepuklinowych, łącznie  z przezotrzewnowym oraz wewnątrzotrzewnowym pozycjonowaniem.  Siatka,  dzięki powłoce tytanowej posiadająca właściwości antyadhezyjne (czyli nie przylegająca do trzewi) oraz bakteriostatyczne. Nadająca się do wszystkich technik operacyjnych. Niebieskie linie orientujące poprawiające widoczność i ułatwiające pozycjonowanie siatki w polu operacyjnym. Rozmiar</t>
    </r>
    <r>
      <rPr>
        <b/>
        <sz val="10"/>
        <color rgb="FF000000"/>
        <rFont val="Calibri"/>
        <family val="2"/>
        <charset val="238"/>
      </rPr>
      <t xml:space="preserve"> 12x17 cm</t>
    </r>
    <r>
      <rPr>
        <sz val="10"/>
        <color rgb="FF000000"/>
        <rFont val="Calibri"/>
        <family val="2"/>
        <charset val="238"/>
      </rPr>
      <t xml:space="preserve">.  Sterylne, pakowane pojedynczo, w podójne opakowanie oraz karton. </t>
    </r>
    <r>
      <rPr>
        <b/>
        <sz val="10"/>
        <color rgb="FF000000"/>
        <rFont val="Calibri"/>
        <family val="2"/>
        <charset val="238"/>
      </rPr>
      <t>1 opakowanie zawierające 3 szt.</t>
    </r>
  </si>
  <si>
    <t>Zadanie nr 130 Shavery i narzędzia ortopedyczne</t>
  </si>
  <si>
    <t>Oświadczam, że oferowany przedmiot zamówienia jest zgodny z opisem i spełnia wymagane parametry techniczne.</t>
  </si>
  <si>
    <t xml:space="preserve">
Łyżki do urządzenia do intubacji Provu nowej generacji, łączące nowoczesną technologię wizualizacji z unikalnym systemem naprowadzania ETT rozmiar MAC 1-4 do wyboru przy zakupie.</t>
  </si>
  <si>
    <t xml:space="preserve">
Łyżki do urządzenia do intubacji Provu nowej generacji, łączące nowoczesną technologię wizualizacji z unikalnym systemem naprowadzania ETT rozmiar Mill 00, 0, 1 do wyboru przy zakupie.</t>
  </si>
  <si>
    <t xml:space="preserve">Oświadczam, że oferowany przedmiot zamówienia jest zgodny z opisem i spełnia wymagane parametry techniczne. </t>
  </si>
  <si>
    <t xml:space="preserve">Data ………………………………………….                                                                                                                            </t>
  </si>
  <si>
    <r>
      <t xml:space="preserve"> </t>
    </r>
    <r>
      <rPr>
        <i/>
        <sz val="8"/>
        <rFont val="Arial"/>
        <family val="2"/>
        <charset val="238"/>
      </rPr>
      <t>Podpis osoby/osób uprawnionej</t>
    </r>
  </si>
  <si>
    <r>
      <t xml:space="preserve">    </t>
    </r>
    <r>
      <rPr>
        <i/>
        <sz val="8"/>
        <rFont val="Arial"/>
        <family val="2"/>
        <charset val="238"/>
      </rPr>
      <t>Podpis osoby/osób uprawnionej</t>
    </r>
  </si>
  <si>
    <r>
      <t xml:space="preserve">       </t>
    </r>
    <r>
      <rPr>
        <i/>
        <sz val="8"/>
        <rFont val="Arial"/>
        <family val="2"/>
        <charset val="238"/>
      </rPr>
      <t>Podpis osoby/osób uprawnionej</t>
    </r>
  </si>
  <si>
    <t>Zadanie nr 123 - Strzykawka do żywienia</t>
  </si>
  <si>
    <r>
      <t xml:space="preserve">
</t>
    </r>
    <r>
      <rPr>
        <sz val="10"/>
        <color rgb="FF000000"/>
        <rFont val="Arial"/>
        <family val="2"/>
        <charset val="1"/>
      </rPr>
      <t xml:space="preserve">Endoskop jednorazowy dla jednego pacjenta, sterylny 
Technologia video (kamera, źródło światła)
Pole widzenia 85°
Głębia ostrości 6-50  mm (+/- 2 mm)
Oświetlenie LED
Długość części roboczej  600 mm
występuje w 3 rozmiarach/wersjach: Slim, Regular,  Large do wyboru przy zakupie.
Zakres  regulacji: do góry 180° do dołu 160° dla wersji Large, do góry 180° do dołu 180° dla wersji Slim oraz Regular
Kanał roboczy  o średnicy 1.2 mm wersja Slim, 2.2 mm wersja Regular,  2.8 mm dla wersji Large
Możliwość odsysania i wprowadzenia narzędzi poprzez kanał roboczy, 
w celu szybkiej i łatwej identyfikacji w trakcie procedury bronchoskopy oznaczone kolorystycznie: kolor szary – Slim,  kolor zielony – Regular, pomarańczowy- Large,
pakowany pojedynczo, 
</t>
    </r>
    <r>
      <rPr>
        <sz val="10"/>
        <rFont val="Arial"/>
        <family val="2"/>
        <charset val="1"/>
      </rPr>
      <t>Kompatybilny z monitorem Ambu Aview.</t>
    </r>
  </si>
  <si>
    <t>Zadanie 128 - Akcesoria do kardiomonitora Mindray N12</t>
  </si>
  <si>
    <t>Produkty muszą współpracować z urządzeniem Mindray N12.</t>
  </si>
  <si>
    <r>
      <t xml:space="preserve">   </t>
    </r>
    <r>
      <rPr>
        <i/>
        <sz val="8"/>
        <rFont val="Arial"/>
        <family val="2"/>
        <charset val="238"/>
      </rPr>
      <t>Podpis osoby/osób uprawnionej</t>
    </r>
  </si>
  <si>
    <r>
      <t xml:space="preserve">
</t>
    </r>
    <r>
      <rPr>
        <sz val="12"/>
        <color rgb="FF000000"/>
        <rFont val="Arial;Arial"/>
        <family val="2"/>
        <charset val="238"/>
      </rPr>
      <t xml:space="preserve"> </t>
    </r>
    <r>
      <rPr>
        <sz val="8.5"/>
        <color rgb="FF000000"/>
        <rFont val="Arial;Arial"/>
        <family val="2"/>
        <charset val="238"/>
      </rPr>
      <t xml:space="preserve">Czujnik SpO2 na palec typu klips, dla dzieci i dorosłych
</t>
    </r>
  </si>
  <si>
    <t xml:space="preserve">
Chwytak do tkanek miękkich z mechanizmem zatrzaskowym (120 mm), 3,4 mm  typu Conquest
</t>
  </si>
  <si>
    <t>Zadanie nr: 132 –  Implanty do stopy i dłoni uzupełnienie</t>
  </si>
  <si>
    <t xml:space="preserve">Drut prowadzący Kirschnera, średnica 0,86mm, gwintowany, sterylny
</t>
  </si>
  <si>
    <t xml:space="preserve">
Drut prowadzący, kalibrowany, średnica 0,86mm, 1,1mm, sterylny
</t>
  </si>
  <si>
    <t xml:space="preserve">
Tytanowe śruby kompresyjne, kaniulowane, bez głowy, gwint na całej długości śruby, implant sterylny, - średnica 2,5mm (długość 8-50mm), - średnica 3,5mm (długość 12-60mm), - średnica 4,0mm (długość 16-60mm)
</t>
  </si>
  <si>
    <t xml:space="preserve">Wzmocniony szew chirurgiczny - pętla do obszywania, rozmiar #4-0, długość 15cm, 25cm, opakowanie zbiorcze 12 sztuk. Nić wykonana z plecionki o dwurdzeniowej strukturze, polietylenowych włóknach wewnętrznych UHMWPE i plecionych poliestrowych włóknach zewnętrznych przeplatanych UHMWPE nadających znakomitą wytrzymałość, miękkość i odporność na przetarcia 
</t>
  </si>
  <si>
    <t>Kompatybilne z Morcelatorem TCM3000BL firmy Nouvag oraz urządzeniem elektrochirurgicznym VIO 300D firmy Erbe.</t>
  </si>
  <si>
    <t>Mieszanka początkowa w płynie dla niemowląt z dodatkiem frukto i galaktooligosacharydów. Minimalny poziom białka 1,3g/100ml, maksymalny poziom żelaza0,53mg/100ml</t>
  </si>
  <si>
    <t>Mieszanka początkowa w płynie dla niemowląt z dodatkiem frukto i galaktooligosacharydów, nukleotydów oraz postbiotyków. Minimalny poziom białka 1,3g/100ml, maksymalny poziom żelaza0,53mg/100ml, z scGOS:lcFOS 9:1.</t>
  </si>
  <si>
    <t>Mieszanka początkowa w proszku dla niemowląt z dodatkiem frukto i galaktooligosacharydów, nukleotydów oraz postbiotyków. Minimalny poziom białka 1,3g/100ml, maksymalny poziom żelaza0,53mg/100ml, z scGOS:lcFOS 9:1.</t>
  </si>
  <si>
    <r>
      <t xml:space="preserve">Udostępnienie </t>
    </r>
    <r>
      <rPr>
        <b/>
        <u/>
        <sz val="11"/>
        <color rgb="FF000000"/>
        <rFont val="Calibri"/>
        <family val="2"/>
        <charset val="238"/>
        <scheme val="minor"/>
      </rPr>
      <t>instrumentarium</t>
    </r>
    <r>
      <rPr>
        <b/>
        <sz val="11"/>
        <color rgb="FF000000"/>
        <rFont val="Calibri"/>
        <family val="2"/>
        <charset val="238"/>
        <scheme val="minor"/>
      </rPr>
      <t>, które jest niezbędne do przeprowadzenia zabiegu oraz dostawy implantów w formule tzw. „LOANER SET” tj. dostawy instrumentarium , po wcześniejszym złożeniu zamówienia do 24 godzin. Oferta uwzględnia udostępnienia instrumentarium w formie „użyczenia” na zabieg oraz utworzenia depozytu implantów.</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</si>
</sst>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zł&quot;_-;\-* #,##0.00\ &quot;zł&quot;_-;_-* &quot;-&quot;??\ &quot;zł&quot;_-;_-@_-"/>
    <numFmt numFmtId="164" formatCode="#,##0.00&quot; zł &quot;;\-#,##0.00&quot; zł &quot;;&quot; -&quot;#&quot; zł &quot;;@\ "/>
    <numFmt numFmtId="165" formatCode="_-* #,##0.00&quot; zł&quot;_-;\-* #,##0.00&quot; zł&quot;_-;_-* \-??&quot; zł&quot;_-;_-@_-"/>
    <numFmt numFmtId="166" formatCode="#,##0.00&quot; zł&quot;"/>
    <numFmt numFmtId="167" formatCode="#,##0.00_ ;\-#,##0.00\ "/>
    <numFmt numFmtId="168" formatCode="#,##0.00\ [$zł-415];[Red]\-#,##0.00\ [$zł-415]"/>
    <numFmt numFmtId="169" formatCode="#,##0.00\ [$zł-415];\-#,##0.00\ [$zł-415]"/>
    <numFmt numFmtId="170" formatCode="d/mm/yyyy"/>
    <numFmt numFmtId="171" formatCode="_-* #,##0.00_-;\-* #,##0.00_-;_-* \-??_-;_-@_-"/>
  </numFmts>
  <fonts count="110">
    <font>
      <sz val="11"/>
      <color rgb="FF000000"/>
      <name val="Calibri"/>
      <family val="2"/>
      <charset val="238"/>
    </font>
    <font>
      <sz val="10"/>
      <name val="Arial"/>
      <family val="2"/>
      <charset val="238"/>
    </font>
    <font>
      <sz val="11"/>
      <color rgb="FF000000"/>
      <name val="Arial"/>
      <family val="2"/>
      <charset val="238"/>
    </font>
    <font>
      <sz val="10"/>
      <name val="Arial CE"/>
      <family val="2"/>
      <charset val="238"/>
    </font>
    <font>
      <sz val="10"/>
      <name val="Arial"/>
      <family val="2"/>
      <charset val="204"/>
    </font>
    <font>
      <sz val="10"/>
      <name val="Arial CE"/>
      <charset val="238"/>
    </font>
    <font>
      <sz val="10"/>
      <color rgb="FF000000"/>
      <name val="Arial"/>
      <family val="2"/>
      <charset val="1"/>
    </font>
    <font>
      <sz val="10"/>
      <color rgb="FF000000"/>
      <name val="Arial"/>
      <family val="2"/>
      <charset val="238"/>
    </font>
    <font>
      <sz val="12"/>
      <color rgb="FF000000"/>
      <name val="Calibri"/>
      <family val="2"/>
      <charset val="238"/>
    </font>
    <font>
      <sz val="10"/>
      <color rgb="FF000000"/>
      <name val="Arial CE"/>
      <family val="4"/>
      <charset val="238"/>
    </font>
    <font>
      <sz val="10"/>
      <color rgb="FF000000"/>
      <name val="Arial CE"/>
      <family val="2"/>
      <charset val="238"/>
    </font>
    <font>
      <b/>
      <sz val="10"/>
      <name val="Arial"/>
      <family val="2"/>
      <charset val="1"/>
    </font>
    <font>
      <b/>
      <sz val="10"/>
      <color rgb="FF000000"/>
      <name val="Arial"/>
      <family val="2"/>
      <charset val="238"/>
    </font>
    <font>
      <b/>
      <sz val="10"/>
      <color rgb="FF000000"/>
      <name val="Arial"/>
      <family val="2"/>
      <charset val="1"/>
    </font>
    <font>
      <b/>
      <sz val="9"/>
      <color rgb="FF000000"/>
      <name val="Arial"/>
      <family val="2"/>
      <charset val="238"/>
    </font>
    <font>
      <sz val="9"/>
      <color rgb="FF000000"/>
      <name val="Arial"/>
      <family val="2"/>
      <charset val="238"/>
    </font>
    <font>
      <b/>
      <sz val="11"/>
      <color rgb="FF000000"/>
      <name val="Calibri"/>
      <family val="2"/>
      <charset val="238"/>
    </font>
    <font>
      <sz val="11"/>
      <name val="Calibri"/>
      <family val="2"/>
      <charset val="238"/>
    </font>
    <font>
      <sz val="11"/>
      <color rgb="FFFF0000"/>
      <name val="Calibri"/>
      <family val="2"/>
      <charset val="238"/>
    </font>
    <font>
      <sz val="11"/>
      <name val="Calibri"/>
      <family val="1"/>
      <charset val="238"/>
    </font>
    <font>
      <b/>
      <sz val="11"/>
      <name val="Calibri"/>
      <family val="1"/>
      <charset val="238"/>
    </font>
    <font>
      <sz val="10"/>
      <color rgb="FF000000"/>
      <name val="Calibri"/>
      <family val="2"/>
      <charset val="238"/>
    </font>
    <font>
      <sz val="10"/>
      <name val="Arial CE"/>
      <family val="4"/>
      <charset val="238"/>
    </font>
    <font>
      <b/>
      <sz val="10"/>
      <name val="Arial"/>
      <family val="2"/>
      <charset val="238"/>
    </font>
    <font>
      <b/>
      <sz val="10"/>
      <name val="Arial CE"/>
      <family val="2"/>
      <charset val="238"/>
    </font>
    <font>
      <sz val="9"/>
      <name val="CIDFont+F3"/>
      <charset val="238"/>
    </font>
    <font>
      <sz val="9"/>
      <color rgb="FF000000"/>
      <name val="CIDFont+F4"/>
      <charset val="238"/>
    </font>
    <font>
      <vertAlign val="superscript"/>
      <sz val="10"/>
      <name val="Arial"/>
      <family val="2"/>
      <charset val="238"/>
    </font>
    <font>
      <sz val="12"/>
      <name val="Times New Roman"/>
      <family val="1"/>
      <charset val="238"/>
    </font>
    <font>
      <sz val="12"/>
      <color rgb="FF993300"/>
      <name val="Times New Roman"/>
      <family val="1"/>
      <charset val="238"/>
    </font>
    <font>
      <i/>
      <sz val="11"/>
      <color rgb="FF808080"/>
      <name val="Calibri"/>
      <family val="2"/>
      <charset val="238"/>
    </font>
    <font>
      <sz val="9"/>
      <color rgb="FF000000"/>
      <name val="Arial"/>
      <family val="2"/>
      <charset val="1"/>
    </font>
    <font>
      <sz val="9"/>
      <color rgb="FF000000"/>
      <name val="Calibri"/>
      <family val="2"/>
      <charset val="238"/>
    </font>
    <font>
      <sz val="9"/>
      <color rgb="FF000000"/>
      <name val="Calibri"/>
      <family val="2"/>
      <charset val="1"/>
    </font>
    <font>
      <sz val="9"/>
      <name val="Calibri"/>
      <family val="1"/>
      <charset val="238"/>
    </font>
    <font>
      <sz val="9"/>
      <color rgb="FF000000"/>
      <name val="Calibri"/>
      <family val="1"/>
      <charset val="1"/>
    </font>
    <font>
      <sz val="11"/>
      <color rgb="FFC9211E"/>
      <name val="Calibri"/>
      <family val="2"/>
      <charset val="238"/>
    </font>
    <font>
      <b/>
      <sz val="10"/>
      <color rgb="FF000000"/>
      <name val="Arial"/>
      <family val="1"/>
      <charset val="238"/>
    </font>
    <font>
      <sz val="10"/>
      <color rgb="FFFF0000"/>
      <name val="Arial"/>
      <family val="2"/>
      <charset val="238"/>
    </font>
    <font>
      <sz val="10"/>
      <color rgb="FFFF0000"/>
      <name val="Arial CE"/>
      <family val="4"/>
      <charset val="238"/>
    </font>
    <font>
      <sz val="9"/>
      <name val="Arial"/>
      <family val="2"/>
      <charset val="238"/>
    </font>
    <font>
      <sz val="9"/>
      <color rgb="FF000000"/>
      <name val="CIDFont+F2"/>
      <charset val="238"/>
    </font>
    <font>
      <sz val="11"/>
      <color rgb="FF000000"/>
      <name val="Calibri"/>
      <family val="2"/>
      <charset val="1"/>
    </font>
    <font>
      <sz val="10"/>
      <color rgb="FF333333"/>
      <name val="Arial"/>
      <family val="2"/>
      <charset val="238"/>
    </font>
    <font>
      <sz val="10"/>
      <color rgb="FF46464A"/>
      <name val="Arial"/>
      <family val="2"/>
      <charset val="238"/>
    </font>
    <font>
      <sz val="11"/>
      <color rgb="FF333333"/>
      <name val="Arial"/>
      <family val="2"/>
      <charset val="238"/>
    </font>
    <font>
      <b/>
      <sz val="10"/>
      <color rgb="FF333333"/>
      <name val="Arial"/>
      <family val="2"/>
      <charset val="238"/>
    </font>
    <font>
      <i/>
      <sz val="10"/>
      <color rgb="FF000000"/>
      <name val="Arial"/>
      <family val="2"/>
      <charset val="238"/>
    </font>
    <font>
      <sz val="11"/>
      <name val="Caribi"/>
      <charset val="238"/>
    </font>
    <font>
      <sz val="11"/>
      <color rgb="FF000000"/>
      <name val="Caribi"/>
      <charset val="238"/>
    </font>
    <font>
      <sz val="12"/>
      <color rgb="FF000000"/>
      <name val="Calibri"/>
      <family val="1"/>
      <charset val="238"/>
    </font>
    <font>
      <sz val="10"/>
      <color rgb="FF000000"/>
      <name val="Calibri"/>
      <family val="1"/>
      <charset val="238"/>
    </font>
    <font>
      <i/>
      <sz val="8"/>
      <name val="Arial"/>
      <family val="2"/>
      <charset val="238"/>
    </font>
    <font>
      <b/>
      <sz val="10"/>
      <color rgb="FF000000"/>
      <name val="Arial CE"/>
      <family val="2"/>
      <charset val="238"/>
    </font>
    <font>
      <sz val="8"/>
      <name val="Arial"/>
      <family val="2"/>
      <charset val="238"/>
    </font>
    <font>
      <b/>
      <u/>
      <sz val="8"/>
      <name val="Calibri"/>
      <family val="2"/>
      <charset val="238"/>
    </font>
    <font>
      <b/>
      <sz val="8"/>
      <name val="Calibri"/>
      <family val="2"/>
      <charset val="238"/>
    </font>
    <font>
      <sz val="8"/>
      <name val="Calibri"/>
      <family val="2"/>
      <charset val="238"/>
    </font>
    <font>
      <i/>
      <sz val="10"/>
      <color rgb="FF333333"/>
      <name val="Arial"/>
      <family val="2"/>
      <charset val="238"/>
    </font>
    <font>
      <b/>
      <sz val="11"/>
      <color rgb="FF000000"/>
      <name val="Arial"/>
      <family val="2"/>
      <charset val="238"/>
    </font>
    <font>
      <b/>
      <sz val="10"/>
      <name val="Calibri"/>
      <family val="2"/>
      <charset val="238"/>
    </font>
    <font>
      <sz val="10"/>
      <name val="Calibri"/>
      <family val="2"/>
      <charset val="238"/>
    </font>
    <font>
      <u/>
      <sz val="10"/>
      <color rgb="FF000000"/>
      <name val="Arial"/>
      <family val="2"/>
      <charset val="238"/>
    </font>
    <font>
      <sz val="9.5"/>
      <color rgb="FF000000"/>
      <name val="VerdanaPogrubiony"/>
      <charset val="238"/>
    </font>
    <font>
      <sz val="10"/>
      <color rgb="FF000000"/>
      <name val="Calibri;Calibri"/>
      <family val="2"/>
      <charset val="238"/>
    </font>
    <font>
      <sz val="10"/>
      <color rgb="FF000000"/>
      <name val="Calibri;Calibri"/>
      <family val="2"/>
      <charset val="1"/>
    </font>
    <font>
      <sz val="12"/>
      <color rgb="FF000000"/>
      <name val="Calibri;Calibri"/>
      <family val="2"/>
      <charset val="238"/>
    </font>
    <font>
      <sz val="12"/>
      <color rgb="FF000000"/>
      <name val="Calibri;Calibri"/>
      <family val="2"/>
      <charset val="1"/>
    </font>
    <font>
      <b/>
      <sz val="10"/>
      <name val="Arial CE"/>
      <family val="4"/>
      <charset val="238"/>
    </font>
    <font>
      <b/>
      <sz val="10"/>
      <color rgb="FF333333"/>
      <name val="Arial"/>
      <family val="2"/>
      <charset val="1"/>
    </font>
    <font>
      <sz val="11"/>
      <color rgb="FF333333"/>
      <name val="Calibri"/>
      <family val="2"/>
      <charset val="238"/>
    </font>
    <font>
      <sz val="10"/>
      <color rgb="FF000000"/>
      <name val="Arial;Arial"/>
      <family val="2"/>
      <charset val="238"/>
    </font>
    <font>
      <sz val="10"/>
      <color rgb="FF000000"/>
      <name val="Arial;Arial"/>
      <family val="2"/>
      <charset val="1"/>
    </font>
    <font>
      <sz val="10"/>
      <name val="Calibri"/>
      <family val="1"/>
      <charset val="238"/>
    </font>
    <font>
      <b/>
      <u/>
      <sz val="10"/>
      <name val="Arial"/>
      <family val="2"/>
      <charset val="238"/>
    </font>
    <font>
      <b/>
      <u/>
      <sz val="10"/>
      <color rgb="FF000000"/>
      <name val="Arial"/>
      <family val="2"/>
      <charset val="238"/>
    </font>
    <font>
      <sz val="11"/>
      <color rgb="FF000000"/>
      <name val="Calibri;Calibri"/>
      <family val="2"/>
      <charset val="238"/>
    </font>
    <font>
      <sz val="11"/>
      <color rgb="FF000000"/>
      <name val="Calibri;Calibri"/>
      <family val="2"/>
      <charset val="1"/>
    </font>
    <font>
      <b/>
      <sz val="12"/>
      <name val="Times New Roman"/>
      <family val="1"/>
      <charset val="238"/>
    </font>
    <font>
      <sz val="10"/>
      <name val="Arial"/>
      <family val="2"/>
      <charset val="1"/>
    </font>
    <font>
      <sz val="12"/>
      <color rgb="FF000000"/>
      <name val="Arial;Arial"/>
      <family val="2"/>
      <charset val="238"/>
    </font>
    <font>
      <sz val="8.5"/>
      <color rgb="FF000000"/>
      <name val="Arial;Arial"/>
      <family val="2"/>
      <charset val="238"/>
    </font>
    <font>
      <sz val="11"/>
      <color rgb="FF000000"/>
      <name val="Arial;Arial"/>
      <family val="2"/>
      <charset val="238"/>
    </font>
    <font>
      <b/>
      <sz val="11"/>
      <name val="Calibri"/>
      <family val="2"/>
      <charset val="238"/>
    </font>
    <font>
      <sz val="11"/>
      <color rgb="FF000000"/>
      <name val="Czcionka tekstu podstawowego"/>
      <family val="2"/>
      <charset val="238"/>
    </font>
    <font>
      <sz val="11"/>
      <color rgb="FF000000"/>
      <name val="Czcionka tekstu podstawowego"/>
      <charset val="238"/>
    </font>
    <font>
      <i/>
      <sz val="9"/>
      <color rgb="FF000000"/>
      <name val="Segoe UI Light"/>
      <family val="1"/>
      <charset val="238"/>
    </font>
    <font>
      <i/>
      <sz val="11"/>
      <color rgb="FF000000"/>
      <name val="Calibri"/>
      <family val="2"/>
      <charset val="238"/>
    </font>
    <font>
      <sz val="10"/>
      <name val="Arial Nova"/>
      <family val="2"/>
      <charset val="1"/>
    </font>
    <font>
      <sz val="10"/>
      <color rgb="FFFF0000"/>
      <name val="Arial CE"/>
      <family val="2"/>
      <charset val="238"/>
    </font>
    <font>
      <sz val="11"/>
      <name val="Arial"/>
      <family val="2"/>
      <charset val="238"/>
    </font>
    <font>
      <sz val="11"/>
      <color rgb="FF000000"/>
      <name val="Calibri"/>
      <family val="2"/>
      <charset val="238"/>
    </font>
    <font>
      <b/>
      <sz val="10"/>
      <color rgb="FFFFCC00"/>
      <name val="Arial"/>
      <family val="2"/>
      <charset val="238"/>
    </font>
    <font>
      <sz val="11.5"/>
      <color rgb="FF000000"/>
      <name val="Calibri"/>
      <family val="2"/>
      <charset val="238"/>
    </font>
    <font>
      <sz val="10"/>
      <color rgb="FF000000"/>
      <name val="Calibri;Calibri"/>
      <family val="2"/>
    </font>
    <font>
      <sz val="11"/>
      <color rgb="FF000000"/>
      <name val="Calibri"/>
      <family val="2"/>
      <charset val="238"/>
      <scheme val="minor"/>
    </font>
    <font>
      <sz val="10"/>
      <name val="Arial+0"/>
      <charset val="238"/>
    </font>
    <font>
      <sz val="10"/>
      <color rgb="FF000000"/>
      <name val="Arial+0"/>
      <charset val="238"/>
    </font>
    <font>
      <b/>
      <sz val="10"/>
      <color rgb="FF000000"/>
      <name val="Calibri"/>
      <family val="2"/>
      <charset val="238"/>
    </font>
    <font>
      <sz val="11"/>
      <name val="Czcionka tekstu podstawowego"/>
      <family val="2"/>
      <charset val="238"/>
    </font>
    <font>
      <b/>
      <sz val="11"/>
      <color rgb="FF000000"/>
      <name val="Czcionka tekstu podstawowego"/>
      <charset val="238"/>
    </font>
    <font>
      <b/>
      <sz val="11"/>
      <color rgb="FF000000"/>
      <name val="Czcionka tekstu podstawowego"/>
      <family val="2"/>
      <charset val="238"/>
    </font>
    <font>
      <b/>
      <sz val="9"/>
      <name val="Arial CE"/>
      <family val="2"/>
      <charset val="238"/>
    </font>
    <font>
      <sz val="10"/>
      <color rgb="FFFF0000"/>
      <name val="Calibri"/>
      <family val="2"/>
      <charset val="238"/>
    </font>
    <font>
      <sz val="12"/>
      <color rgb="FF000000"/>
      <name val="Calibri"/>
      <family val="2"/>
      <charset val="238"/>
      <scheme val="minor"/>
    </font>
    <font>
      <b/>
      <sz val="12"/>
      <color rgb="FF000000"/>
      <name val="Calibri"/>
      <family val="2"/>
      <charset val="238"/>
    </font>
    <font>
      <b/>
      <sz val="11"/>
      <name val="Arial"/>
      <family val="2"/>
      <charset val="238"/>
    </font>
    <font>
      <sz val="10"/>
      <name val="Arial"/>
      <family val="2"/>
    </font>
    <font>
      <b/>
      <sz val="11"/>
      <color rgb="FF000000"/>
      <name val="Calibri"/>
      <family val="2"/>
      <charset val="238"/>
      <scheme val="minor"/>
    </font>
    <font>
      <b/>
      <u/>
      <sz val="11"/>
      <color rgb="FF000000"/>
      <name val="Calibri"/>
      <family val="2"/>
      <charset val="238"/>
      <scheme val="minor"/>
    </font>
  </fonts>
  <fills count="7">
    <fill>
      <patternFill patternType="none"/>
    </fill>
    <fill>
      <patternFill patternType="gray125"/>
    </fill>
    <fill>
      <patternFill patternType="solid">
        <fgColor rgb="FFFFFF00"/>
        <bgColor rgb="FFFFF200"/>
      </patternFill>
    </fill>
    <fill>
      <patternFill patternType="solid">
        <fgColor rgb="FFFFFFFF"/>
        <bgColor rgb="FFE7E6E6"/>
      </patternFill>
    </fill>
    <fill>
      <patternFill patternType="solid">
        <fgColor rgb="FFFFFF00"/>
        <bgColor indexed="64"/>
      </patternFill>
    </fill>
    <fill>
      <patternFill patternType="solid">
        <fgColor theme="0"/>
        <bgColor indexed="64"/>
      </patternFill>
    </fill>
    <fill>
      <patternFill patternType="solid">
        <fgColor theme="0"/>
        <bgColor rgb="FFFFF200"/>
      </patternFill>
    </fill>
  </fills>
  <borders count="52">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medium">
        <color auto="1"/>
      </right>
      <top style="medium">
        <color auto="1"/>
      </top>
      <bottom/>
      <diagonal/>
    </border>
    <border>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top style="medium">
        <color auto="1"/>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hair">
        <color auto="1"/>
      </left>
      <right style="hair">
        <color auto="1"/>
      </right>
      <top/>
      <bottom style="hair">
        <color auto="1"/>
      </bottom>
      <diagonal/>
    </border>
    <border>
      <left style="thin">
        <color auto="1"/>
      </left>
      <right style="medium">
        <color auto="1"/>
      </right>
      <top/>
      <bottom style="thin">
        <color auto="1"/>
      </bottom>
      <diagonal/>
    </border>
    <border>
      <left style="hair">
        <color auto="1"/>
      </left>
      <right style="hair">
        <color auto="1"/>
      </right>
      <top style="hair">
        <color auto="1"/>
      </top>
      <bottom style="hair">
        <color auto="1"/>
      </bottom>
      <diagonal/>
    </border>
    <border>
      <left/>
      <right/>
      <top/>
      <bottom style="thin">
        <color auto="1"/>
      </bottom>
      <diagonal/>
    </border>
    <border>
      <left/>
      <right style="hair">
        <color rgb="FFE7E6E6"/>
      </right>
      <top/>
      <bottom style="hair">
        <color rgb="FFE7E6E6"/>
      </bottom>
      <diagonal/>
    </border>
    <border>
      <left style="thin">
        <color auto="1"/>
      </left>
      <right/>
      <top/>
      <bottom/>
      <diagonal/>
    </border>
    <border>
      <left style="thin">
        <color auto="1"/>
      </left>
      <right style="medium">
        <color auto="1"/>
      </right>
      <top/>
      <bottom/>
      <diagonal/>
    </border>
    <border>
      <left style="medium">
        <color auto="1"/>
      </left>
      <right style="thin">
        <color auto="1"/>
      </right>
      <top style="thin">
        <color auto="1"/>
      </top>
      <bottom/>
      <diagonal/>
    </border>
    <border>
      <left style="medium">
        <color auto="1"/>
      </left>
      <right/>
      <top/>
      <bottom style="medium">
        <color auto="1"/>
      </bottom>
      <diagonal/>
    </border>
    <border>
      <left style="hair">
        <color auto="1"/>
      </left>
      <right style="hair">
        <color auto="1"/>
      </right>
      <top style="hair">
        <color auto="1"/>
      </top>
      <bottom/>
      <diagonal/>
    </border>
    <border>
      <left/>
      <right style="hair">
        <color auto="1"/>
      </right>
      <top/>
      <bottom style="hair">
        <color auto="1"/>
      </bottom>
      <diagonal/>
    </border>
  </borders>
  <cellStyleXfs count="12">
    <xf numFmtId="0" fontId="0" fillId="0" borderId="0"/>
    <xf numFmtId="171" fontId="84" fillId="0" borderId="0" applyBorder="0" applyProtection="0"/>
    <xf numFmtId="164" fontId="3" fillId="0" borderId="0" applyBorder="0" applyProtection="0"/>
    <xf numFmtId="9" fontId="91" fillId="0" borderId="0" applyBorder="0" applyProtection="0"/>
    <xf numFmtId="0" fontId="1" fillId="0" borderId="0"/>
    <xf numFmtId="0" fontId="2" fillId="0" borderId="0"/>
    <xf numFmtId="0" fontId="4" fillId="0" borderId="0"/>
    <xf numFmtId="0" fontId="5" fillId="0" borderId="0"/>
    <xf numFmtId="9" fontId="3" fillId="0" borderId="0" applyBorder="0" applyProtection="0"/>
    <xf numFmtId="164" fontId="3" fillId="0" borderId="0" applyBorder="0" applyProtection="0"/>
    <xf numFmtId="165" fontId="1" fillId="0" borderId="0" applyBorder="0" applyProtection="0"/>
    <xf numFmtId="0" fontId="30" fillId="0" borderId="0" applyBorder="0" applyProtection="0"/>
  </cellStyleXfs>
  <cellXfs count="733">
    <xf numFmtId="0" fontId="0" fillId="0" borderId="0" xfId="0"/>
    <xf numFmtId="0" fontId="24" fillId="3" borderId="0" xfId="4" applyFont="1" applyFill="1" applyAlignment="1">
      <alignment horizontal="left"/>
    </xf>
    <xf numFmtId="0" fontId="0" fillId="3" borderId="1" xfId="0" applyFill="1" applyBorder="1" applyAlignment="1">
      <alignment horizontal="center" vertical="center"/>
    </xf>
    <xf numFmtId="0" fontId="1" fillId="0" borderId="0" xfId="0" applyFont="1"/>
    <xf numFmtId="0" fontId="0" fillId="0" borderId="0" xfId="0" applyAlignment="1">
      <alignment wrapText="1"/>
    </xf>
    <xf numFmtId="0" fontId="0" fillId="0" borderId="1" xfId="0" applyBorder="1" applyAlignment="1">
      <alignment wrapText="1"/>
    </xf>
    <xf numFmtId="0" fontId="6" fillId="0" borderId="3" xfId="0" applyFont="1" applyBorder="1"/>
    <xf numFmtId="0" fontId="6" fillId="0" borderId="0" xfId="0" applyFont="1"/>
    <xf numFmtId="0" fontId="0" fillId="0" borderId="1" xfId="0" applyBorder="1"/>
    <xf numFmtId="0" fontId="0" fillId="2" borderId="1" xfId="0" applyFill="1" applyBorder="1" applyAlignment="1">
      <alignment wrapText="1"/>
    </xf>
    <xf numFmtId="9" fontId="91" fillId="0" borderId="1" xfId="3" applyBorder="1" applyProtection="1"/>
    <xf numFmtId="166" fontId="0" fillId="0" borderId="1" xfId="0" applyNumberFormat="1" applyBorder="1"/>
    <xf numFmtId="0" fontId="6" fillId="2" borderId="1" xfId="0" applyFont="1" applyFill="1" applyBorder="1" applyAlignment="1">
      <alignment wrapText="1"/>
    </xf>
    <xf numFmtId="0" fontId="6" fillId="0" borderId="1" xfId="0" applyFont="1" applyBorder="1" applyAlignment="1">
      <alignment wrapText="1"/>
    </xf>
    <xf numFmtId="0" fontId="7" fillId="0" borderId="1" xfId="0" applyFont="1" applyBorder="1" applyAlignment="1">
      <alignment wrapText="1"/>
    </xf>
    <xf numFmtId="9" fontId="6" fillId="0" borderId="1" xfId="3" applyFont="1" applyBorder="1" applyAlignment="1" applyProtection="1">
      <alignment wrapText="1"/>
    </xf>
    <xf numFmtId="166" fontId="6" fillId="0" borderId="1" xfId="0" applyNumberFormat="1" applyFont="1" applyBorder="1" applyAlignment="1">
      <alignment wrapText="1"/>
    </xf>
    <xf numFmtId="0" fontId="9" fillId="0" borderId="1" xfId="0" applyFont="1" applyBorder="1" applyAlignment="1">
      <alignment horizontal="left" wrapText="1"/>
    </xf>
    <xf numFmtId="0" fontId="0" fillId="3" borderId="1" xfId="0" applyFill="1" applyBorder="1"/>
    <xf numFmtId="10" fontId="0" fillId="0" borderId="1" xfId="0" applyNumberFormat="1" applyBorder="1"/>
    <xf numFmtId="165" fontId="0" fillId="0" borderId="1" xfId="0" applyNumberFormat="1" applyBorder="1"/>
    <xf numFmtId="0" fontId="10" fillId="0" borderId="1" xfId="4" applyFont="1" applyBorder="1"/>
    <xf numFmtId="0" fontId="11" fillId="0" borderId="0" xfId="0" applyFont="1"/>
    <xf numFmtId="0" fontId="6" fillId="0" borderId="2" xfId="0" applyFont="1" applyBorder="1" applyAlignment="1">
      <alignment horizontal="left" wrapText="1"/>
    </xf>
    <xf numFmtId="0" fontId="6" fillId="2" borderId="3" xfId="0" applyFont="1" applyFill="1" applyBorder="1" applyAlignment="1">
      <alignment horizontal="left" wrapText="1"/>
    </xf>
    <xf numFmtId="0" fontId="6" fillId="0" borderId="3" xfId="0" applyFont="1" applyBorder="1" applyAlignment="1">
      <alignment horizontal="right" wrapText="1"/>
    </xf>
    <xf numFmtId="0" fontId="12" fillId="0" borderId="3" xfId="0" applyFont="1" applyBorder="1" applyAlignment="1">
      <alignment horizontal="left" wrapText="1"/>
    </xf>
    <xf numFmtId="0" fontId="6" fillId="0" borderId="3" xfId="0" applyFont="1" applyBorder="1" applyAlignment="1">
      <alignment horizontal="left" wrapText="1"/>
    </xf>
    <xf numFmtId="165" fontId="6" fillId="0" borderId="3" xfId="0" applyNumberFormat="1" applyFont="1" applyBorder="1" applyAlignment="1">
      <alignment horizontal="right" wrapText="1"/>
    </xf>
    <xf numFmtId="10" fontId="6" fillId="0" borderId="3" xfId="0" applyNumberFormat="1" applyFont="1" applyBorder="1" applyAlignment="1">
      <alignment horizontal="right" wrapText="1"/>
    </xf>
    <xf numFmtId="165" fontId="6" fillId="0" borderId="3" xfId="0" applyNumberFormat="1" applyFont="1" applyBorder="1" applyAlignment="1">
      <alignment horizontal="left" wrapText="1"/>
    </xf>
    <xf numFmtId="4" fontId="6" fillId="0" borderId="3" xfId="0" applyNumberFormat="1" applyFont="1" applyBorder="1" applyAlignment="1">
      <alignment horizontal="right" wrapText="1"/>
    </xf>
    <xf numFmtId="0" fontId="6" fillId="0" borderId="3" xfId="0" applyFont="1" applyBorder="1" applyAlignment="1">
      <alignment wrapText="1"/>
    </xf>
    <xf numFmtId="165" fontId="6" fillId="0" borderId="3" xfId="0" applyNumberFormat="1" applyFont="1" applyBorder="1"/>
    <xf numFmtId="0" fontId="13" fillId="0" borderId="3" xfId="0" applyFont="1" applyBorder="1" applyAlignment="1">
      <alignment wrapText="1"/>
    </xf>
    <xf numFmtId="0" fontId="0" fillId="0" borderId="3" xfId="0" applyBorder="1" applyAlignment="1">
      <alignment wrapText="1"/>
    </xf>
    <xf numFmtId="0" fontId="0" fillId="0" borderId="3" xfId="0" applyBorder="1"/>
    <xf numFmtId="0" fontId="13" fillId="0" borderId="3" xfId="0" applyFont="1" applyBorder="1"/>
    <xf numFmtId="165" fontId="11" fillId="0" borderId="3" xfId="0" applyNumberFormat="1" applyFont="1" applyBorder="1"/>
    <xf numFmtId="0" fontId="11" fillId="0" borderId="3" xfId="0" applyFont="1" applyBorder="1"/>
    <xf numFmtId="2" fontId="0" fillId="0" borderId="0" xfId="0" applyNumberFormat="1"/>
    <xf numFmtId="166" fontId="0" fillId="0" borderId="1" xfId="0" applyNumberFormat="1" applyBorder="1" applyAlignment="1">
      <alignment wrapText="1"/>
    </xf>
    <xf numFmtId="9" fontId="91" fillId="0" borderId="1" xfId="3" applyBorder="1" applyAlignment="1" applyProtection="1">
      <alignment wrapText="1"/>
    </xf>
    <xf numFmtId="166" fontId="0" fillId="0" borderId="1" xfId="0" applyNumberFormat="1" applyBorder="1" applyAlignment="1">
      <alignment horizontal="right" wrapText="1"/>
    </xf>
    <xf numFmtId="0" fontId="0" fillId="2" borderId="1" xfId="0" applyFill="1" applyBorder="1"/>
    <xf numFmtId="0" fontId="19" fillId="0" borderId="1" xfId="0" applyFont="1" applyBorder="1" applyAlignment="1">
      <alignment wrapText="1"/>
    </xf>
    <xf numFmtId="0" fontId="21" fillId="0" borderId="1" xfId="0" applyFont="1" applyBorder="1" applyAlignment="1">
      <alignment wrapText="1"/>
    </xf>
    <xf numFmtId="0" fontId="0" fillId="3" borderId="1" xfId="0" applyFill="1" applyBorder="1" applyAlignment="1">
      <alignment wrapText="1"/>
    </xf>
    <xf numFmtId="0" fontId="22" fillId="0" borderId="0" xfId="0" applyFont="1"/>
    <xf numFmtId="0" fontId="22" fillId="0" borderId="0" xfId="0" applyFont="1" applyAlignment="1">
      <alignment horizontal="center"/>
    </xf>
    <xf numFmtId="0" fontId="22" fillId="0" borderId="0" xfId="0" applyFont="1" applyAlignment="1">
      <alignment horizontal="right"/>
    </xf>
    <xf numFmtId="2" fontId="22" fillId="0" borderId="0" xfId="0" applyNumberFormat="1" applyFont="1" applyAlignment="1">
      <alignment horizontal="right"/>
    </xf>
    <xf numFmtId="0" fontId="22" fillId="0" borderId="0" xfId="0" applyFont="1" applyAlignment="1">
      <alignment horizontal="left" vertical="center"/>
    </xf>
    <xf numFmtId="0" fontId="23" fillId="0" borderId="0" xfId="0" applyFont="1"/>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24" fillId="0" borderId="4" xfId="0" applyFont="1" applyBorder="1" applyAlignment="1">
      <alignment horizontal="left" vertical="center"/>
    </xf>
    <xf numFmtId="0" fontId="24" fillId="0" borderId="0" xfId="0" applyFont="1" applyAlignment="1">
      <alignment horizontal="left" vertical="center"/>
    </xf>
    <xf numFmtId="0" fontId="24" fillId="0" borderId="0" xfId="0" applyFont="1" applyAlignment="1">
      <alignment horizontal="center" vertical="center"/>
    </xf>
    <xf numFmtId="0" fontId="24" fillId="2" borderId="5" xfId="0" applyFont="1" applyFill="1" applyBorder="1" applyAlignment="1">
      <alignment horizontal="right" wrapText="1"/>
    </xf>
    <xf numFmtId="0" fontId="24" fillId="2" borderId="6" xfId="0" applyFont="1" applyFill="1" applyBorder="1" applyAlignment="1">
      <alignment horizontal="center" wrapText="1"/>
    </xf>
    <xf numFmtId="2" fontId="24" fillId="2" borderId="7" xfId="0" applyNumberFormat="1" applyFont="1" applyFill="1" applyBorder="1" applyAlignment="1">
      <alignment horizontal="center" wrapText="1"/>
    </xf>
    <xf numFmtId="0" fontId="24" fillId="2" borderId="8" xfId="0" applyFont="1" applyFill="1" applyBorder="1" applyAlignment="1">
      <alignment horizontal="center" wrapText="1"/>
    </xf>
    <xf numFmtId="0" fontId="24" fillId="2" borderId="9" xfId="0" applyFont="1" applyFill="1" applyBorder="1" applyAlignment="1">
      <alignment horizontal="center" wrapText="1"/>
    </xf>
    <xf numFmtId="2" fontId="24" fillId="2" borderId="6" xfId="0" applyNumberFormat="1" applyFont="1" applyFill="1" applyBorder="1" applyAlignment="1">
      <alignment horizontal="center" wrapText="1"/>
    </xf>
    <xf numFmtId="0" fontId="24" fillId="2" borderId="10" xfId="0" applyFont="1" applyFill="1" applyBorder="1" applyAlignment="1">
      <alignment horizontal="center" vertical="center" wrapText="1"/>
    </xf>
    <xf numFmtId="9" fontId="0" fillId="0" borderId="1" xfId="0" applyNumberFormat="1" applyBorder="1"/>
    <xf numFmtId="0" fontId="7" fillId="3" borderId="1" xfId="0" applyFont="1" applyFill="1" applyBorder="1" applyAlignment="1">
      <alignment wrapText="1"/>
    </xf>
    <xf numFmtId="0" fontId="0" fillId="0" borderId="1" xfId="0" applyBorder="1" applyAlignment="1">
      <alignment horizontal="center" vertical="center"/>
    </xf>
    <xf numFmtId="0" fontId="25" fillId="3" borderId="1" xfId="0" applyFont="1" applyFill="1" applyBorder="1" applyAlignment="1">
      <alignment horizontal="left" vertical="center" wrapText="1"/>
    </xf>
    <xf numFmtId="167" fontId="5" fillId="0" borderId="1" xfId="2" applyNumberFormat="1" applyFont="1" applyBorder="1" applyAlignment="1" applyProtection="1">
      <alignment horizontal="right" vertical="center"/>
    </xf>
    <xf numFmtId="9" fontId="1" fillId="0" borderId="1" xfId="0" applyNumberFormat="1" applyFont="1" applyBorder="1" applyAlignment="1">
      <alignment horizontal="right" vertical="center"/>
    </xf>
    <xf numFmtId="0" fontId="1" fillId="0" borderId="1" xfId="6" applyFont="1" applyBorder="1" applyAlignment="1">
      <alignment horizontal="right" vertical="center"/>
    </xf>
    <xf numFmtId="0" fontId="1" fillId="0" borderId="1" xfId="6" applyFont="1" applyBorder="1" applyAlignment="1">
      <alignment horizontal="center" vertical="center"/>
    </xf>
    <xf numFmtId="0" fontId="16" fillId="0" borderId="1" xfId="0" applyFont="1" applyBorder="1" applyAlignment="1">
      <alignment wrapText="1"/>
    </xf>
    <xf numFmtId="0" fontId="26" fillId="3" borderId="1" xfId="0" applyFont="1" applyFill="1" applyBorder="1" applyAlignment="1">
      <alignment wrapText="1"/>
    </xf>
    <xf numFmtId="0" fontId="1" fillId="0" borderId="1" xfId="0" applyFont="1" applyBorder="1" applyAlignment="1">
      <alignment wrapText="1"/>
    </xf>
    <xf numFmtId="0" fontId="1" fillId="0" borderId="0" xfId="4"/>
    <xf numFmtId="0" fontId="28" fillId="0" borderId="0" xfId="7" applyFont="1" applyAlignment="1">
      <alignment vertical="center" wrapText="1"/>
    </xf>
    <xf numFmtId="0" fontId="28" fillId="0" borderId="0" xfId="7" applyFont="1" applyAlignment="1">
      <alignment vertical="center"/>
    </xf>
    <xf numFmtId="0" fontId="29" fillId="0" borderId="0" xfId="7" applyFont="1" applyAlignment="1">
      <alignment vertical="center"/>
    </xf>
    <xf numFmtId="164" fontId="0" fillId="0" borderId="0" xfId="9" applyFont="1" applyBorder="1" applyProtection="1"/>
    <xf numFmtId="9" fontId="0" fillId="0" borderId="0" xfId="8" applyFont="1" applyBorder="1" applyProtection="1"/>
    <xf numFmtId="0" fontId="23" fillId="3" borderId="0" xfId="4" applyFont="1" applyFill="1"/>
    <xf numFmtId="0" fontId="1" fillId="3" borderId="0" xfId="4" applyFill="1"/>
    <xf numFmtId="0" fontId="24" fillId="2" borderId="1" xfId="11" applyFont="1" applyFill="1" applyBorder="1" applyAlignment="1" applyProtection="1">
      <alignment horizontal="center" vertical="center" wrapText="1"/>
    </xf>
    <xf numFmtId="0" fontId="10" fillId="3" borderId="1" xfId="6" applyFont="1" applyFill="1" applyBorder="1" applyAlignment="1">
      <alignment horizontal="center" wrapText="1"/>
    </xf>
    <xf numFmtId="0" fontId="10" fillId="3" borderId="1" xfId="6" applyFont="1" applyFill="1" applyBorder="1" applyAlignment="1">
      <alignment horizontal="left" wrapText="1"/>
    </xf>
    <xf numFmtId="165" fontId="10" fillId="3" borderId="1" xfId="6" applyNumberFormat="1" applyFont="1" applyFill="1" applyBorder="1" applyAlignment="1">
      <alignment horizontal="center" wrapText="1"/>
    </xf>
    <xf numFmtId="9" fontId="91" fillId="0" borderId="1" xfId="3" applyBorder="1" applyAlignment="1" applyProtection="1">
      <alignment horizontal="center" vertical="center"/>
    </xf>
    <xf numFmtId="166" fontId="10" fillId="3" borderId="1" xfId="6" applyNumberFormat="1" applyFont="1" applyFill="1" applyBorder="1" applyAlignment="1">
      <alignment horizontal="center" wrapText="1"/>
    </xf>
    <xf numFmtId="0" fontId="10" fillId="3" borderId="1" xfId="6" applyFont="1" applyFill="1" applyBorder="1" applyAlignment="1">
      <alignment horizontal="center" vertical="center" wrapText="1"/>
    </xf>
    <xf numFmtId="0" fontId="10" fillId="0" borderId="1" xfId="4" applyFont="1" applyBorder="1" applyAlignment="1">
      <alignment horizontal="left" wrapText="1"/>
    </xf>
    <xf numFmtId="0" fontId="10" fillId="0" borderId="1" xfId="4" applyFont="1" applyBorder="1" applyAlignment="1">
      <alignment wrapText="1"/>
    </xf>
    <xf numFmtId="164" fontId="10" fillId="0" borderId="1" xfId="9" applyFont="1" applyBorder="1" applyProtection="1"/>
    <xf numFmtId="0" fontId="31" fillId="0" borderId="1" xfId="4" applyFont="1" applyBorder="1" applyAlignment="1">
      <alignment horizontal="left" wrapText="1"/>
    </xf>
    <xf numFmtId="0" fontId="0" fillId="3" borderId="1" xfId="6" applyFont="1" applyFill="1" applyBorder="1" applyAlignment="1">
      <alignment horizontal="center" wrapText="1"/>
    </xf>
    <xf numFmtId="10" fontId="0" fillId="3" borderId="1" xfId="6" applyNumberFormat="1" applyFont="1" applyFill="1" applyBorder="1" applyAlignment="1">
      <alignment horizontal="center" wrapText="1"/>
    </xf>
    <xf numFmtId="166" fontId="0" fillId="3" borderId="1" xfId="6" applyNumberFormat="1" applyFont="1" applyFill="1" applyBorder="1" applyAlignment="1">
      <alignment horizontal="center" wrapText="1"/>
    </xf>
    <xf numFmtId="0" fontId="0" fillId="3" borderId="1" xfId="6" applyFont="1" applyFill="1" applyBorder="1" applyAlignment="1">
      <alignment horizontal="center" vertical="center" wrapText="1"/>
    </xf>
    <xf numFmtId="0" fontId="0" fillId="3" borderId="0" xfId="6" applyFont="1" applyFill="1" applyAlignment="1">
      <alignment horizontal="center" wrapText="1"/>
    </xf>
    <xf numFmtId="0" fontId="24" fillId="3" borderId="0" xfId="6" applyFont="1" applyFill="1" applyAlignment="1">
      <alignment horizontal="center" wrapText="1"/>
    </xf>
    <xf numFmtId="10" fontId="0" fillId="3" borderId="0" xfId="6" applyNumberFormat="1" applyFont="1" applyFill="1" applyAlignment="1">
      <alignment horizontal="center" wrapText="1"/>
    </xf>
    <xf numFmtId="0" fontId="0" fillId="3" borderId="0" xfId="6" applyFont="1" applyFill="1" applyAlignment="1">
      <alignment horizontal="center" vertical="center" wrapText="1"/>
    </xf>
    <xf numFmtId="0" fontId="28" fillId="0" borderId="0" xfId="4" applyFont="1"/>
    <xf numFmtId="0" fontId="32" fillId="0" borderId="1" xfId="0" applyFont="1" applyBorder="1" applyAlignment="1">
      <alignment wrapText="1"/>
    </xf>
    <xf numFmtId="0" fontId="34" fillId="0" borderId="1" xfId="0" applyFont="1" applyBorder="1" applyAlignment="1">
      <alignment wrapText="1"/>
    </xf>
    <xf numFmtId="0" fontId="31" fillId="0" borderId="1" xfId="0" applyFont="1" applyBorder="1" applyAlignment="1">
      <alignment wrapText="1"/>
    </xf>
    <xf numFmtId="0" fontId="36" fillId="0" borderId="1" xfId="0" applyFont="1" applyBorder="1" applyAlignment="1">
      <alignment wrapText="1"/>
    </xf>
    <xf numFmtId="0" fontId="6" fillId="3" borderId="1" xfId="0" applyFont="1" applyFill="1" applyBorder="1" applyAlignment="1">
      <alignment wrapText="1"/>
    </xf>
    <xf numFmtId="0" fontId="2" fillId="0" borderId="1" xfId="0" applyFont="1" applyBorder="1"/>
    <xf numFmtId="0" fontId="7" fillId="0" borderId="2" xfId="0" applyFont="1" applyBorder="1" applyAlignment="1">
      <alignment horizontal="left" wrapText="1"/>
    </xf>
    <xf numFmtId="0" fontId="7" fillId="2" borderId="3" xfId="0" applyFont="1" applyFill="1" applyBorder="1" applyAlignment="1">
      <alignment horizontal="left" wrapText="1"/>
    </xf>
    <xf numFmtId="0" fontId="7" fillId="0" borderId="3" xfId="0" applyFont="1" applyBorder="1" applyAlignment="1">
      <alignment horizontal="right" wrapText="1"/>
    </xf>
    <xf numFmtId="0" fontId="7" fillId="0" borderId="3" xfId="0" applyFont="1" applyBorder="1" applyAlignment="1">
      <alignment horizontal="left" wrapText="1"/>
    </xf>
    <xf numFmtId="165" fontId="7" fillId="0" borderId="3" xfId="0" applyNumberFormat="1" applyFont="1" applyBorder="1" applyAlignment="1">
      <alignment horizontal="right" wrapText="1"/>
    </xf>
    <xf numFmtId="9" fontId="91" fillId="0" borderId="3" xfId="3" applyBorder="1" applyProtection="1"/>
    <xf numFmtId="165" fontId="7" fillId="0" borderId="3" xfId="0" applyNumberFormat="1" applyFont="1" applyBorder="1" applyAlignment="1">
      <alignment horizontal="left" wrapText="1"/>
    </xf>
    <xf numFmtId="0" fontId="12" fillId="0" borderId="3" xfId="0" applyFont="1" applyBorder="1" applyAlignment="1">
      <alignment horizontal="right" wrapText="1"/>
    </xf>
    <xf numFmtId="2" fontId="23" fillId="0" borderId="0" xfId="0" applyNumberFormat="1" applyFont="1"/>
    <xf numFmtId="0" fontId="24" fillId="2" borderId="7" xfId="0" applyFont="1" applyFill="1" applyBorder="1" applyAlignment="1">
      <alignment horizontal="center" wrapText="1"/>
    </xf>
    <xf numFmtId="2" fontId="24" fillId="2" borderId="8" xfId="0" applyNumberFormat="1" applyFont="1" applyFill="1" applyBorder="1" applyAlignment="1">
      <alignment horizontal="center" wrapText="1"/>
    </xf>
    <xf numFmtId="0" fontId="22" fillId="0" borderId="11" xfId="0" applyFont="1" applyBorder="1" applyAlignment="1">
      <alignment horizontal="right" vertical="center"/>
    </xf>
    <xf numFmtId="0" fontId="7" fillId="3" borderId="12" xfId="0" applyFont="1" applyFill="1" applyBorder="1" applyAlignment="1">
      <alignment wrapText="1"/>
    </xf>
    <xf numFmtId="0" fontId="2" fillId="0" borderId="12" xfId="0" applyFont="1" applyBorder="1"/>
    <xf numFmtId="2" fontId="1" fillId="0" borderId="12" xfId="0" applyNumberFormat="1" applyFont="1" applyBorder="1" applyAlignment="1">
      <alignment horizontal="right" vertical="center"/>
    </xf>
    <xf numFmtId="10" fontId="1" fillId="0" borderId="12" xfId="0" applyNumberFormat="1" applyFont="1" applyBorder="1" applyAlignment="1">
      <alignment horizontal="right" vertical="center"/>
    </xf>
    <xf numFmtId="0" fontId="1" fillId="3" borderId="13" xfId="0" applyFont="1" applyFill="1" applyBorder="1" applyAlignment="1">
      <alignment horizontal="right" vertical="center" wrapText="1"/>
    </xf>
    <xf numFmtId="0" fontId="0" fillId="0" borderId="14" xfId="0" applyBorder="1"/>
    <xf numFmtId="0" fontId="24" fillId="0" borderId="15" xfId="0" applyFont="1" applyBorder="1"/>
    <xf numFmtId="0" fontId="0" fillId="0" borderId="15" xfId="0" applyBorder="1"/>
    <xf numFmtId="0" fontId="1" fillId="0" borderId="15" xfId="0" applyFont="1" applyBorder="1" applyAlignment="1">
      <alignment horizontal="right"/>
    </xf>
    <xf numFmtId="0" fontId="38" fillId="0" borderId="15" xfId="0" applyFont="1" applyBorder="1" applyAlignment="1">
      <alignment horizontal="right"/>
    </xf>
    <xf numFmtId="165" fontId="2" fillId="0" borderId="15" xfId="0" applyNumberFormat="1" applyFont="1" applyBorder="1" applyAlignment="1">
      <alignment horizontal="right"/>
    </xf>
    <xf numFmtId="165" fontId="0" fillId="0" borderId="15" xfId="0" applyNumberFormat="1" applyBorder="1" applyAlignment="1">
      <alignment horizontal="right"/>
    </xf>
    <xf numFmtId="165" fontId="3" fillId="0" borderId="15" xfId="0" applyNumberFormat="1" applyFont="1" applyBorder="1" applyAlignment="1">
      <alignment horizontal="right" vertical="center" wrapText="1"/>
    </xf>
    <xf numFmtId="165" fontId="24" fillId="0" borderId="15" xfId="0" applyNumberFormat="1" applyFont="1" applyBorder="1" applyAlignment="1">
      <alignment horizontal="right" vertical="center" wrapText="1"/>
    </xf>
    <xf numFmtId="0" fontId="0" fillId="0" borderId="16" xfId="0" applyBorder="1"/>
    <xf numFmtId="2" fontId="22" fillId="0" borderId="0" xfId="0" applyNumberFormat="1" applyFont="1"/>
    <xf numFmtId="0" fontId="0" fillId="0" borderId="17" xfId="0" applyBorder="1" applyAlignment="1">
      <alignment wrapText="1"/>
    </xf>
    <xf numFmtId="0" fontId="24" fillId="2" borderId="3" xfId="0" applyFont="1" applyFill="1" applyBorder="1" applyAlignment="1">
      <alignment horizontal="center" wrapText="1"/>
    </xf>
    <xf numFmtId="0" fontId="22" fillId="0" borderId="18" xfId="0" applyFont="1" applyBorder="1" applyAlignment="1">
      <alignment horizontal="center" vertical="center" wrapText="1"/>
    </xf>
    <xf numFmtId="0" fontId="22" fillId="0" borderId="19" xfId="0" applyFont="1" applyBorder="1" applyAlignment="1">
      <alignment horizontal="left" vertical="center" wrapText="1"/>
    </xf>
    <xf numFmtId="0" fontId="22" fillId="0" borderId="19" xfId="0" applyFont="1" applyBorder="1" applyAlignment="1">
      <alignment horizontal="center" vertical="center"/>
    </xf>
    <xf numFmtId="2" fontId="22" fillId="0" borderId="19" xfId="0" applyNumberFormat="1" applyFont="1" applyBorder="1" applyAlignment="1">
      <alignment horizontal="right" vertical="center"/>
    </xf>
    <xf numFmtId="10" fontId="1" fillId="0" borderId="4" xfId="0" applyNumberFormat="1" applyFont="1" applyBorder="1" applyAlignment="1">
      <alignment horizontal="right" vertical="center"/>
    </xf>
    <xf numFmtId="0" fontId="22" fillId="0" borderId="20" xfId="0" applyFont="1" applyBorder="1" applyAlignment="1">
      <alignment horizontal="center" vertical="center"/>
    </xf>
    <xf numFmtId="0" fontId="22" fillId="0" borderId="14" xfId="0" applyFont="1" applyBorder="1"/>
    <xf numFmtId="0" fontId="22" fillId="0" borderId="15" xfId="0" applyFont="1" applyBorder="1"/>
    <xf numFmtId="0" fontId="22" fillId="0" borderId="15" xfId="0" applyFont="1" applyBorder="1" applyAlignment="1">
      <alignment horizontal="right"/>
    </xf>
    <xf numFmtId="165" fontId="3" fillId="0" borderId="21" xfId="0" applyNumberFormat="1" applyFont="1" applyBorder="1" applyAlignment="1">
      <alignment horizontal="right"/>
    </xf>
    <xf numFmtId="165" fontId="22" fillId="0" borderId="3" xfId="0" applyNumberFormat="1" applyFont="1" applyBorder="1" applyAlignment="1">
      <alignment horizontal="right"/>
    </xf>
    <xf numFmtId="165" fontId="22" fillId="0" borderId="22" xfId="0" applyNumberFormat="1" applyFont="1" applyBorder="1" applyAlignment="1">
      <alignment horizontal="right"/>
    </xf>
    <xf numFmtId="165" fontId="23" fillId="0" borderId="19" xfId="0" applyNumberFormat="1" applyFont="1" applyBorder="1" applyAlignment="1">
      <alignment horizontal="right" vertical="center"/>
    </xf>
    <xf numFmtId="0" fontId="22" fillId="0" borderId="16" xfId="0" applyFont="1" applyBorder="1"/>
    <xf numFmtId="0" fontId="1" fillId="0" borderId="1" xfId="0" applyFont="1" applyBorder="1" applyAlignment="1">
      <alignment horizontal="center" vertical="center"/>
    </xf>
    <xf numFmtId="0" fontId="40" fillId="0" borderId="1" xfId="0" applyFont="1" applyBorder="1" applyAlignment="1">
      <alignment vertical="center" wrapText="1"/>
    </xf>
    <xf numFmtId="2" fontId="1" fillId="0" borderId="1" xfId="0" applyNumberFormat="1" applyFont="1" applyBorder="1" applyAlignment="1">
      <alignment horizontal="right" vertical="center"/>
    </xf>
    <xf numFmtId="0" fontId="1" fillId="0" borderId="1" xfId="0" applyFont="1" applyBorder="1" applyAlignment="1">
      <alignment vertical="center"/>
    </xf>
    <xf numFmtId="0" fontId="15" fillId="0" borderId="1" xfId="0" applyFont="1" applyBorder="1" applyAlignment="1">
      <alignment vertical="center" wrapText="1"/>
    </xf>
    <xf numFmtId="0" fontId="1" fillId="0" borderId="23" xfId="0" applyFont="1" applyBorder="1" applyAlignment="1">
      <alignment vertical="center"/>
    </xf>
    <xf numFmtId="0" fontId="40" fillId="0" borderId="1" xfId="0" applyFont="1" applyBorder="1" applyAlignment="1">
      <alignment wrapText="1"/>
    </xf>
    <xf numFmtId="0" fontId="40" fillId="0" borderId="24" xfId="0" applyFont="1" applyBorder="1" applyAlignment="1">
      <alignment vertical="center" wrapText="1"/>
    </xf>
    <xf numFmtId="0" fontId="1" fillId="0" borderId="24" xfId="0" applyFont="1" applyBorder="1" applyAlignment="1">
      <alignment horizontal="center" vertical="center"/>
    </xf>
    <xf numFmtId="0" fontId="1" fillId="0" borderId="25" xfId="0" applyFont="1" applyBorder="1" applyAlignment="1">
      <alignment vertical="center"/>
    </xf>
    <xf numFmtId="0" fontId="1" fillId="0" borderId="1" xfId="0" applyFont="1" applyBorder="1" applyAlignment="1">
      <alignment vertical="center" wrapText="1"/>
    </xf>
    <xf numFmtId="2" fontId="1" fillId="0" borderId="4" xfId="0" applyNumberFormat="1" applyFont="1" applyBorder="1" applyAlignment="1">
      <alignment horizontal="right" vertical="center"/>
    </xf>
    <xf numFmtId="165" fontId="23" fillId="0" borderId="18" xfId="0" applyNumberFormat="1" applyFont="1" applyBorder="1" applyAlignment="1">
      <alignment horizontal="right" vertical="center"/>
    </xf>
    <xf numFmtId="165" fontId="1" fillId="0" borderId="19" xfId="0" applyNumberFormat="1" applyFont="1" applyBorder="1" applyAlignment="1">
      <alignment horizontal="right" vertical="center"/>
    </xf>
    <xf numFmtId="165" fontId="23" fillId="0" borderId="20" xfId="0" applyNumberFormat="1" applyFont="1" applyBorder="1" applyAlignment="1">
      <alignment horizontal="right" vertical="center"/>
    </xf>
    <xf numFmtId="0" fontId="42" fillId="0" borderId="0" xfId="0" applyFont="1" applyAlignment="1">
      <alignment horizontal="justify" vertical="center"/>
    </xf>
    <xf numFmtId="0" fontId="24" fillId="2" borderId="18" xfId="0" applyFont="1" applyFill="1" applyBorder="1" applyAlignment="1">
      <alignment horizontal="right" wrapText="1"/>
    </xf>
    <xf numFmtId="0" fontId="24" fillId="2" borderId="19" xfId="0" applyFont="1" applyFill="1" applyBorder="1" applyAlignment="1">
      <alignment horizontal="center" wrapText="1"/>
    </xf>
    <xf numFmtId="0" fontId="3" fillId="0" borderId="1" xfId="0" applyFont="1" applyBorder="1" applyAlignment="1">
      <alignment horizontal="center" vertical="center" wrapText="1"/>
    </xf>
    <xf numFmtId="0" fontId="3" fillId="3" borderId="1" xfId="0" applyFont="1" applyFill="1" applyBorder="1" applyAlignment="1">
      <alignment horizontal="left" vertical="center" wrapText="1"/>
    </xf>
    <xf numFmtId="10" fontId="22" fillId="0" borderId="1" xfId="0" applyNumberFormat="1" applyFont="1" applyBorder="1" applyAlignment="1">
      <alignment horizontal="center" vertical="center" wrapText="1"/>
    </xf>
    <xf numFmtId="2" fontId="1" fillId="0" borderId="1" xfId="0" applyNumberFormat="1" applyFont="1" applyBorder="1" applyAlignment="1">
      <alignment horizontal="center" vertical="center"/>
    </xf>
    <xf numFmtId="0" fontId="24" fillId="0" borderId="1" xfId="0" applyFont="1" applyBorder="1" applyAlignment="1">
      <alignment horizontal="center" vertical="center" wrapText="1"/>
    </xf>
    <xf numFmtId="0" fontId="1" fillId="0" borderId="18" xfId="0" applyFont="1" applyBorder="1"/>
    <xf numFmtId="0" fontId="23" fillId="0" borderId="19" xfId="0" applyFont="1" applyBorder="1"/>
    <xf numFmtId="0" fontId="1" fillId="0" borderId="19" xfId="0" applyFont="1" applyBorder="1"/>
    <xf numFmtId="0" fontId="1" fillId="0" borderId="19" xfId="0" applyFont="1" applyBorder="1" applyAlignment="1">
      <alignment horizontal="right"/>
    </xf>
    <xf numFmtId="0" fontId="1" fillId="0" borderId="26" xfId="0" applyFont="1" applyBorder="1" applyAlignment="1">
      <alignment horizontal="right"/>
    </xf>
    <xf numFmtId="165" fontId="23" fillId="0" borderId="18" xfId="0" applyNumberFormat="1" applyFont="1" applyBorder="1" applyAlignment="1">
      <alignment horizontal="right"/>
    </xf>
    <xf numFmtId="0" fontId="23" fillId="0" borderId="19" xfId="0" applyFont="1" applyBorder="1" applyAlignment="1">
      <alignment horizontal="right"/>
    </xf>
    <xf numFmtId="165" fontId="23" fillId="0" borderId="20" xfId="0" applyNumberFormat="1" applyFont="1" applyBorder="1" applyAlignment="1">
      <alignment horizontal="right"/>
    </xf>
    <xf numFmtId="0" fontId="1" fillId="0" borderId="27" xfId="0" applyFont="1" applyBorder="1"/>
    <xf numFmtId="0" fontId="3" fillId="0" borderId="1" xfId="0" applyFont="1" applyBorder="1" applyAlignment="1">
      <alignment vertical="center" wrapText="1"/>
    </xf>
    <xf numFmtId="0" fontId="3" fillId="0" borderId="1" xfId="0" applyFont="1" applyBorder="1" applyAlignment="1">
      <alignment horizontal="center" vertical="center"/>
    </xf>
    <xf numFmtId="0" fontId="10" fillId="3" borderId="1" xfId="0" applyFont="1" applyFill="1" applyBorder="1" applyAlignment="1">
      <alignment horizontal="right" vertical="center"/>
    </xf>
    <xf numFmtId="168" fontId="10" fillId="0" borderId="1" xfId="0" applyNumberFormat="1" applyFont="1" applyBorder="1" applyAlignment="1">
      <alignment horizontal="right" vertical="center"/>
    </xf>
    <xf numFmtId="168" fontId="0" fillId="0" borderId="1" xfId="0" applyNumberFormat="1" applyBorder="1" applyAlignment="1">
      <alignment wrapText="1"/>
    </xf>
    <xf numFmtId="0" fontId="24" fillId="0" borderId="4" xfId="0" applyFont="1" applyBorder="1"/>
    <xf numFmtId="0" fontId="24" fillId="2" borderId="28" xfId="0" applyFont="1" applyFill="1" applyBorder="1" applyAlignment="1">
      <alignment horizontal="right" wrapText="1"/>
    </xf>
    <xf numFmtId="0" fontId="24" fillId="2" borderId="5" xfId="0" applyFont="1" applyFill="1" applyBorder="1" applyAlignment="1">
      <alignment horizontal="center" wrapText="1"/>
    </xf>
    <xf numFmtId="0" fontId="43" fillId="3" borderId="1" xfId="0" applyFont="1" applyFill="1" applyBorder="1" applyAlignment="1">
      <alignment vertical="center" wrapText="1"/>
    </xf>
    <xf numFmtId="10" fontId="1" fillId="0" borderId="1" xfId="0" applyNumberFormat="1" applyFont="1" applyBorder="1" applyAlignment="1">
      <alignment horizontal="right" vertical="center" wrapText="1"/>
    </xf>
    <xf numFmtId="0" fontId="44" fillId="3" borderId="1" xfId="0" applyFont="1" applyFill="1" applyBorder="1" applyAlignment="1">
      <alignment vertical="center" wrapText="1"/>
    </xf>
    <xf numFmtId="0" fontId="7" fillId="0" borderId="1" xfId="0" applyFont="1" applyBorder="1" applyAlignment="1">
      <alignment horizontal="left" vertical="top" wrapText="1"/>
    </xf>
    <xf numFmtId="0" fontId="7" fillId="0" borderId="1" xfId="0" applyFont="1" applyBorder="1"/>
    <xf numFmtId="169" fontId="7" fillId="0" borderId="1" xfId="0" applyNumberFormat="1" applyFont="1" applyBorder="1"/>
    <xf numFmtId="0" fontId="36" fillId="0" borderId="1" xfId="0" applyFont="1" applyBorder="1"/>
    <xf numFmtId="0" fontId="16" fillId="0" borderId="1" xfId="0" applyFont="1" applyBorder="1"/>
    <xf numFmtId="0" fontId="24" fillId="0" borderId="0" xfId="0" applyFont="1"/>
    <xf numFmtId="0" fontId="1" fillId="0" borderId="1" xfId="0" applyFont="1" applyBorder="1" applyAlignment="1">
      <alignment horizontal="right" vertical="center"/>
    </xf>
    <xf numFmtId="0" fontId="22" fillId="0" borderId="29" xfId="0" applyFont="1" applyBorder="1" applyAlignment="1">
      <alignment horizontal="left" vertical="center" wrapText="1"/>
    </xf>
    <xf numFmtId="0" fontId="22" fillId="0" borderId="1" xfId="0" applyFont="1" applyBorder="1" applyAlignment="1">
      <alignment horizontal="right" vertical="center" wrapText="1"/>
    </xf>
    <xf numFmtId="0" fontId="22" fillId="0" borderId="17" xfId="0" applyFont="1" applyBorder="1" applyAlignment="1">
      <alignment horizontal="right" vertical="center"/>
    </xf>
    <xf numFmtId="10" fontId="1" fillId="0" borderId="1" xfId="0" applyNumberFormat="1" applyFont="1" applyBorder="1" applyAlignment="1">
      <alignment horizontal="right" vertical="center"/>
    </xf>
    <xf numFmtId="2" fontId="22" fillId="0" borderId="1" xfId="0" applyNumberFormat="1" applyFont="1" applyBorder="1" applyAlignment="1">
      <alignment horizontal="right" vertical="center"/>
    </xf>
    <xf numFmtId="0" fontId="22" fillId="0" borderId="29" xfId="0" applyFont="1" applyBorder="1" applyAlignment="1">
      <alignment horizontal="right" vertical="center"/>
    </xf>
    <xf numFmtId="0" fontId="1" fillId="0" borderId="29" xfId="0" applyFont="1" applyBorder="1" applyAlignment="1">
      <alignment vertical="center" wrapText="1"/>
    </xf>
    <xf numFmtId="0" fontId="1" fillId="0" borderId="29" xfId="0" applyFont="1" applyBorder="1" applyAlignment="1">
      <alignment horizontal="right" vertical="center"/>
    </xf>
    <xf numFmtId="0" fontId="22" fillId="0" borderId="1" xfId="0" applyFont="1" applyBorder="1" applyAlignment="1">
      <alignment horizontal="center" vertical="center"/>
    </xf>
    <xf numFmtId="0" fontId="22" fillId="0" borderId="1" xfId="0" applyFont="1" applyBorder="1" applyAlignment="1">
      <alignment horizontal="right" vertical="center"/>
    </xf>
    <xf numFmtId="0" fontId="3" fillId="0" borderId="30" xfId="0" applyFont="1" applyBorder="1" applyAlignment="1">
      <alignment horizontal="left" vertical="center" wrapText="1"/>
    </xf>
    <xf numFmtId="0" fontId="22" fillId="0" borderId="31" xfId="0" applyFont="1" applyBorder="1" applyAlignment="1">
      <alignment horizontal="center" vertical="center"/>
    </xf>
    <xf numFmtId="0" fontId="22" fillId="0" borderId="31" xfId="0" applyFont="1" applyBorder="1" applyAlignment="1">
      <alignment horizontal="right" vertical="center"/>
    </xf>
    <xf numFmtId="0" fontId="22" fillId="0" borderId="30" xfId="0" applyFont="1" applyBorder="1" applyAlignment="1">
      <alignment horizontal="right" vertical="center"/>
    </xf>
    <xf numFmtId="0" fontId="22" fillId="0" borderId="30" xfId="0" applyFont="1" applyBorder="1" applyAlignment="1">
      <alignment horizontal="left" vertical="center" wrapText="1"/>
    </xf>
    <xf numFmtId="2" fontId="22" fillId="0" borderId="31" xfId="0" applyNumberFormat="1" applyFont="1" applyBorder="1" applyAlignment="1">
      <alignment horizontal="right" vertical="center"/>
    </xf>
    <xf numFmtId="0" fontId="1" fillId="3" borderId="1" xfId="0" applyFont="1" applyFill="1" applyBorder="1" applyAlignment="1">
      <alignment vertical="center" wrapText="1"/>
    </xf>
    <xf numFmtId="0" fontId="1" fillId="0" borderId="17" xfId="0" applyFont="1" applyBorder="1" applyAlignment="1">
      <alignment horizontal="right" vertical="center"/>
    </xf>
    <xf numFmtId="0" fontId="1" fillId="0" borderId="1" xfId="0" applyFont="1" applyBorder="1" applyAlignment="1">
      <alignment horizontal="right" vertical="center" wrapText="1"/>
    </xf>
    <xf numFmtId="0" fontId="1" fillId="0" borderId="1" xfId="0" applyFont="1" applyBorder="1" applyAlignment="1">
      <alignment horizontal="center"/>
    </xf>
    <xf numFmtId="0" fontId="1" fillId="0" borderId="1" xfId="0" applyFont="1" applyBorder="1" applyAlignment="1">
      <alignment horizontal="right"/>
    </xf>
    <xf numFmtId="0" fontId="1" fillId="0" borderId="1" xfId="0" applyFont="1" applyBorder="1" applyAlignment="1">
      <alignment horizontal="right" wrapText="1"/>
    </xf>
    <xf numFmtId="2" fontId="1" fillId="0" borderId="1" xfId="0" applyNumberFormat="1" applyFont="1" applyBorder="1" applyAlignment="1">
      <alignment horizontal="right"/>
    </xf>
    <xf numFmtId="10" fontId="1" fillId="0" borderId="1" xfId="0" applyNumberFormat="1" applyFont="1" applyBorder="1" applyAlignment="1">
      <alignment horizontal="right"/>
    </xf>
    <xf numFmtId="2" fontId="22" fillId="0" borderId="1" xfId="0" applyNumberFormat="1" applyFont="1" applyBorder="1" applyAlignment="1">
      <alignment horizontal="right"/>
    </xf>
    <xf numFmtId="0" fontId="1" fillId="3" borderId="31" xfId="0" applyFont="1" applyFill="1" applyBorder="1" applyAlignment="1">
      <alignment vertical="center" wrapText="1"/>
    </xf>
    <xf numFmtId="0" fontId="1" fillId="0" borderId="4" xfId="0" applyFont="1" applyBorder="1" applyAlignment="1">
      <alignment horizontal="right" wrapText="1"/>
    </xf>
    <xf numFmtId="0" fontId="0" fillId="0" borderId="3" xfId="0" applyBorder="1" applyAlignment="1">
      <alignment vertical="center"/>
    </xf>
    <xf numFmtId="0" fontId="23" fillId="0" borderId="32" xfId="0" applyFont="1" applyBorder="1" applyAlignment="1">
      <alignment vertical="center"/>
    </xf>
    <xf numFmtId="0" fontId="0" fillId="0" borderId="27" xfId="0" applyBorder="1" applyAlignment="1">
      <alignment vertical="center"/>
    </xf>
    <xf numFmtId="0" fontId="0" fillId="0" borderId="19" xfId="0" applyBorder="1" applyAlignment="1">
      <alignment horizontal="right" vertical="center"/>
    </xf>
    <xf numFmtId="165" fontId="0" fillId="0" borderId="19" xfId="0" applyNumberFormat="1" applyBorder="1" applyAlignment="1">
      <alignment horizontal="right" vertical="center"/>
    </xf>
    <xf numFmtId="0" fontId="45" fillId="0" borderId="0" xfId="0" applyFont="1"/>
    <xf numFmtId="165" fontId="45" fillId="0" borderId="0" xfId="2" applyNumberFormat="1" applyFont="1" applyBorder="1" applyProtection="1"/>
    <xf numFmtId="0" fontId="23" fillId="0" borderId="0" xfId="0" applyFont="1" applyAlignment="1">
      <alignment horizontal="left" vertical="center" wrapText="1"/>
    </xf>
    <xf numFmtId="0" fontId="23" fillId="0" borderId="0" xfId="0" applyFont="1" applyAlignment="1">
      <alignment horizontal="right" vertical="center" wrapText="1"/>
    </xf>
    <xf numFmtId="0" fontId="24"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43" fillId="0" borderId="1" xfId="0" applyFont="1" applyBorder="1" applyAlignment="1">
      <alignment vertical="center" wrapText="1"/>
    </xf>
    <xf numFmtId="10" fontId="1" fillId="0" borderId="1" xfId="0" applyNumberFormat="1" applyFont="1" applyBorder="1" applyAlignment="1">
      <alignment horizontal="center" vertical="center"/>
    </xf>
    <xf numFmtId="0" fontId="1" fillId="0" borderId="33" xfId="0" applyFont="1" applyBorder="1" applyAlignment="1">
      <alignment horizontal="right" vertical="center"/>
    </xf>
    <xf numFmtId="165" fontId="1" fillId="0" borderId="33" xfId="0" applyNumberFormat="1" applyFont="1" applyBorder="1" applyAlignment="1">
      <alignment horizontal="right" vertical="center"/>
    </xf>
    <xf numFmtId="0" fontId="3" fillId="3" borderId="33" xfId="0" applyFont="1" applyFill="1" applyBorder="1" applyAlignment="1">
      <alignment vertical="center" wrapText="1"/>
    </xf>
    <xf numFmtId="0" fontId="22" fillId="0" borderId="33" xfId="0" applyFont="1" applyBorder="1" applyAlignment="1">
      <alignment horizontal="center" vertical="center"/>
    </xf>
    <xf numFmtId="0" fontId="1" fillId="0" borderId="35" xfId="0" applyFont="1" applyBorder="1" applyAlignment="1">
      <alignment vertical="center"/>
    </xf>
    <xf numFmtId="0" fontId="3" fillId="3" borderId="31" xfId="0" applyFont="1" applyFill="1" applyBorder="1" applyAlignment="1">
      <alignment vertical="center" wrapText="1"/>
    </xf>
    <xf numFmtId="0" fontId="1" fillId="0" borderId="37" xfId="0" applyFont="1" applyBorder="1" applyAlignment="1">
      <alignment vertical="center"/>
    </xf>
    <xf numFmtId="0" fontId="43" fillId="0" borderId="31" xfId="0" applyFont="1" applyBorder="1" applyAlignment="1">
      <alignment vertical="center" wrapText="1"/>
    </xf>
    <xf numFmtId="0" fontId="1" fillId="0" borderId="31" xfId="0" applyFont="1" applyBorder="1" applyAlignment="1">
      <alignment horizontal="center" vertical="center"/>
    </xf>
    <xf numFmtId="10" fontId="1" fillId="0" borderId="31" xfId="0" applyNumberFormat="1" applyFont="1" applyBorder="1" applyAlignment="1">
      <alignment horizontal="center" vertical="center"/>
    </xf>
    <xf numFmtId="0" fontId="1" fillId="0" borderId="4" xfId="0" applyFont="1" applyBorder="1" applyAlignment="1">
      <alignment horizontal="right" vertical="center"/>
    </xf>
    <xf numFmtId="0" fontId="1" fillId="0" borderId="31" xfId="0" applyFont="1" applyBorder="1" applyAlignment="1">
      <alignment horizontal="center" vertical="center" wrapText="1"/>
    </xf>
    <xf numFmtId="0" fontId="1" fillId="0" borderId="18" xfId="0" applyFont="1" applyBorder="1" applyAlignment="1">
      <alignment horizontal="center" vertical="center" wrapText="1"/>
    </xf>
    <xf numFmtId="0" fontId="46" fillId="0" borderId="19" xfId="0" applyFont="1" applyBorder="1" applyAlignment="1">
      <alignment vertical="center" wrapText="1"/>
    </xf>
    <xf numFmtId="0" fontId="1" fillId="0" borderId="19" xfId="0" applyFont="1" applyBorder="1" applyAlignment="1">
      <alignment horizontal="center" vertical="center"/>
    </xf>
    <xf numFmtId="0" fontId="38" fillId="0" borderId="19" xfId="0" applyFont="1" applyBorder="1" applyAlignment="1">
      <alignment horizontal="center" vertical="center"/>
    </xf>
    <xf numFmtId="0" fontId="7" fillId="0" borderId="19" xfId="0" applyFont="1" applyBorder="1" applyAlignment="1">
      <alignment horizontal="center" vertical="center" wrapText="1"/>
    </xf>
    <xf numFmtId="165" fontId="1" fillId="0" borderId="19" xfId="0" applyNumberFormat="1" applyFont="1" applyBorder="1" applyAlignment="1">
      <alignment horizontal="center" vertical="center" wrapText="1"/>
    </xf>
    <xf numFmtId="10" fontId="1" fillId="0" borderId="19" xfId="0" applyNumberFormat="1" applyFont="1" applyBorder="1" applyAlignment="1">
      <alignment horizontal="center" vertical="center"/>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48" fillId="0" borderId="1" xfId="0" applyFont="1" applyBorder="1" applyAlignment="1">
      <alignment wrapText="1"/>
    </xf>
    <xf numFmtId="0" fontId="2" fillId="0" borderId="1" xfId="0" applyFont="1" applyBorder="1" applyAlignment="1">
      <alignment wrapText="1"/>
    </xf>
    <xf numFmtId="168" fontId="0" fillId="0" borderId="1" xfId="0" applyNumberFormat="1" applyBorder="1"/>
    <xf numFmtId="10" fontId="0" fillId="0" borderId="1" xfId="0" applyNumberFormat="1" applyBorder="1" applyAlignment="1">
      <alignment wrapText="1"/>
    </xf>
    <xf numFmtId="0" fontId="24" fillId="0" borderId="33" xfId="0" applyFont="1" applyBorder="1" applyAlignment="1">
      <alignment horizontal="left"/>
    </xf>
    <xf numFmtId="0" fontId="24" fillId="0" borderId="0" xfId="0" applyFont="1" applyAlignment="1">
      <alignment horizontal="left"/>
    </xf>
    <xf numFmtId="2" fontId="24" fillId="0" borderId="0" xfId="0" applyNumberFormat="1" applyFont="1" applyAlignment="1">
      <alignment horizontal="left"/>
    </xf>
    <xf numFmtId="0" fontId="7" fillId="0" borderId="29" xfId="0" applyFont="1" applyBorder="1" applyAlignment="1">
      <alignment horizontal="left" vertical="center" wrapText="1"/>
    </xf>
    <xf numFmtId="0" fontId="0" fillId="0" borderId="14" xfId="0" applyBorder="1" applyAlignment="1">
      <alignment vertical="center"/>
    </xf>
    <xf numFmtId="0" fontId="23" fillId="0" borderId="19" xfId="0" applyFont="1" applyBorder="1" applyAlignment="1">
      <alignment horizontal="right" vertical="center"/>
    </xf>
    <xf numFmtId="0" fontId="0" fillId="0" borderId="19" xfId="0" applyBorder="1" applyAlignment="1">
      <alignment vertical="center"/>
    </xf>
    <xf numFmtId="0" fontId="43" fillId="3" borderId="1" xfId="0" applyFont="1" applyFill="1" applyBorder="1" applyAlignment="1">
      <alignment wrapText="1"/>
    </xf>
    <xf numFmtId="0" fontId="53" fillId="0" borderId="0" xfId="0" applyFont="1"/>
    <xf numFmtId="0" fontId="39" fillId="0" borderId="0" xfId="0" applyFont="1"/>
    <xf numFmtId="0" fontId="54" fillId="3" borderId="38" xfId="0" applyFont="1" applyFill="1" applyBorder="1" applyAlignment="1" applyProtection="1">
      <alignment horizontal="center" vertical="center" wrapText="1"/>
      <protection locked="0"/>
    </xf>
    <xf numFmtId="0" fontId="7" fillId="3" borderId="1" xfId="0" applyFont="1" applyFill="1" applyBorder="1" applyAlignment="1">
      <alignment horizontal="left" vertical="center" wrapText="1"/>
    </xf>
    <xf numFmtId="9" fontId="40" fillId="3" borderId="1" xfId="0" applyNumberFormat="1" applyFont="1" applyFill="1" applyBorder="1" applyAlignment="1" applyProtection="1">
      <alignment horizontal="center" vertical="center" wrapText="1"/>
      <protection locked="0"/>
    </xf>
    <xf numFmtId="0" fontId="54" fillId="0" borderId="23" xfId="0" applyFont="1" applyBorder="1" applyAlignment="1">
      <alignment vertical="center"/>
    </xf>
    <xf numFmtId="0" fontId="1"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2" fontId="1" fillId="3" borderId="1" xfId="0" applyNumberFormat="1" applyFont="1" applyFill="1" applyBorder="1" applyAlignment="1">
      <alignment horizontal="center" vertical="center" wrapText="1"/>
    </xf>
    <xf numFmtId="0" fontId="1" fillId="0" borderId="23" xfId="0" applyFont="1" applyBorder="1" applyAlignment="1">
      <alignment horizontal="center" vertical="center"/>
    </xf>
    <xf numFmtId="0" fontId="12" fillId="3" borderId="1" xfId="0" applyFont="1" applyFill="1" applyBorder="1" applyAlignment="1">
      <alignment horizontal="left" vertical="center" wrapText="1"/>
    </xf>
    <xf numFmtId="0" fontId="40" fillId="3" borderId="1" xfId="0" applyFont="1" applyFill="1" applyBorder="1" applyAlignment="1" applyProtection="1">
      <alignment horizontal="center" vertical="center" wrapText="1"/>
      <protection locked="0"/>
    </xf>
    <xf numFmtId="0" fontId="40" fillId="0" borderId="23" xfId="0" applyFont="1" applyBorder="1" applyAlignment="1">
      <alignment horizontal="center" vertical="center"/>
    </xf>
    <xf numFmtId="0" fontId="7" fillId="0" borderId="1" xfId="0" applyFont="1" applyBorder="1" applyAlignment="1">
      <alignment vertical="center" wrapText="1"/>
    </xf>
    <xf numFmtId="0" fontId="7" fillId="0" borderId="31" xfId="0" applyFont="1" applyBorder="1" applyAlignment="1">
      <alignment horizontal="left" vertical="center" wrapText="1"/>
    </xf>
    <xf numFmtId="0" fontId="1" fillId="3" borderId="31" xfId="0" applyFont="1" applyFill="1" applyBorder="1" applyAlignment="1">
      <alignment horizontal="center" vertical="center" wrapText="1"/>
    </xf>
    <xf numFmtId="0" fontId="7" fillId="3" borderId="31" xfId="0" applyFont="1" applyFill="1" applyBorder="1" applyAlignment="1">
      <alignment horizontal="center" vertical="center" wrapText="1"/>
    </xf>
    <xf numFmtId="2" fontId="1" fillId="3" borderId="31" xfId="0" applyNumberFormat="1" applyFont="1" applyFill="1" applyBorder="1" applyAlignment="1">
      <alignment horizontal="center" vertical="center" wrapText="1"/>
    </xf>
    <xf numFmtId="0" fontId="1" fillId="3" borderId="37" xfId="0" applyFont="1" applyFill="1" applyBorder="1" applyAlignment="1">
      <alignment horizontal="center" vertical="center" wrapText="1"/>
    </xf>
    <xf numFmtId="0" fontId="0" fillId="0" borderId="1" xfId="0" applyBorder="1" applyAlignment="1">
      <alignment horizontal="center" vertical="center" wrapText="1"/>
    </xf>
    <xf numFmtId="0" fontId="55" fillId="0" borderId="1" xfId="0" applyFont="1" applyBorder="1" applyAlignment="1">
      <alignment wrapText="1"/>
    </xf>
    <xf numFmtId="0" fontId="56" fillId="0" borderId="1" xfId="0" applyFont="1" applyBorder="1" applyAlignment="1">
      <alignment wrapText="1"/>
    </xf>
    <xf numFmtId="0" fontId="46" fillId="0" borderId="1" xfId="0" applyFont="1" applyBorder="1" applyAlignment="1">
      <alignment wrapText="1"/>
    </xf>
    <xf numFmtId="0" fontId="16" fillId="0" borderId="1" xfId="0" applyFont="1" applyBorder="1" applyAlignment="1">
      <alignment horizontal="right" wrapText="1"/>
    </xf>
    <xf numFmtId="0" fontId="0" fillId="0" borderId="1" xfId="0" applyBorder="1" applyAlignment="1">
      <alignment horizontal="left" vertical="top" wrapText="1"/>
    </xf>
    <xf numFmtId="0" fontId="24" fillId="0" borderId="4" xfId="0" applyFont="1" applyBorder="1" applyAlignment="1">
      <alignment horizontal="left"/>
    </xf>
    <xf numFmtId="0" fontId="59" fillId="0" borderId="1" xfId="0" applyFont="1" applyBorder="1" applyAlignment="1">
      <alignment horizontal="right"/>
    </xf>
    <xf numFmtId="0" fontId="45" fillId="0" borderId="0" xfId="0" applyFont="1" applyAlignment="1">
      <alignment horizontal="center" vertical="center"/>
    </xf>
    <xf numFmtId="0" fontId="16" fillId="0" borderId="0" xfId="0" applyFont="1"/>
    <xf numFmtId="0" fontId="53" fillId="2" borderId="5" xfId="0" applyFont="1" applyFill="1" applyBorder="1" applyAlignment="1">
      <alignment horizontal="center" wrapText="1"/>
    </xf>
    <xf numFmtId="0" fontId="53" fillId="2" borderId="6" xfId="0" applyFont="1" applyFill="1" applyBorder="1" applyAlignment="1">
      <alignment horizontal="center" wrapText="1"/>
    </xf>
    <xf numFmtId="2" fontId="53" fillId="2" borderId="6" xfId="0" applyNumberFormat="1" applyFont="1" applyFill="1" applyBorder="1" applyAlignment="1">
      <alignment horizontal="center" wrapText="1"/>
    </xf>
    <xf numFmtId="0" fontId="60" fillId="0" borderId="1" xfId="0" applyFont="1" applyBorder="1" applyAlignment="1">
      <alignment wrapText="1"/>
    </xf>
    <xf numFmtId="0" fontId="21" fillId="3" borderId="1" xfId="0" applyFont="1" applyFill="1" applyBorder="1" applyAlignment="1">
      <alignment wrapText="1"/>
    </xf>
    <xf numFmtId="0" fontId="3" fillId="0" borderId="5" xfId="0" applyFont="1" applyBorder="1" applyAlignment="1">
      <alignment horizontal="right" vertical="center"/>
    </xf>
    <xf numFmtId="0" fontId="1" fillId="0" borderId="6" xfId="0" applyFont="1" applyBorder="1" applyAlignment="1">
      <alignment wrapText="1"/>
    </xf>
    <xf numFmtId="0" fontId="3" fillId="0" borderId="6" xfId="0" applyFont="1" applyBorder="1" applyAlignment="1">
      <alignment horizontal="center"/>
    </xf>
    <xf numFmtId="0" fontId="10" fillId="0" borderId="6" xfId="0" applyFont="1" applyBorder="1" applyAlignment="1">
      <alignment horizontal="center"/>
    </xf>
    <xf numFmtId="0" fontId="10" fillId="0" borderId="6" xfId="0" applyFont="1" applyBorder="1"/>
    <xf numFmtId="165" fontId="3" fillId="0" borderId="6" xfId="0" applyNumberFormat="1" applyFont="1" applyBorder="1"/>
    <xf numFmtId="10" fontId="22" fillId="0" borderId="6" xfId="0" applyNumberFormat="1" applyFont="1" applyBorder="1" applyAlignment="1">
      <alignment horizontal="left" vertical="center" wrapText="1"/>
    </xf>
    <xf numFmtId="0" fontId="3" fillId="0" borderId="6" xfId="0" applyFont="1" applyBorder="1"/>
    <xf numFmtId="0" fontId="3" fillId="0" borderId="13" xfId="0" applyFont="1" applyBorder="1"/>
    <xf numFmtId="0" fontId="3" fillId="0" borderId="1" xfId="0" applyFont="1" applyBorder="1" applyAlignment="1">
      <alignment horizontal="right" vertical="center"/>
    </xf>
    <xf numFmtId="0" fontId="7" fillId="0" borderId="1" xfId="0" applyFont="1" applyBorder="1" applyAlignment="1">
      <alignment horizontal="center" vertical="center"/>
    </xf>
    <xf numFmtId="0" fontId="10" fillId="0" borderId="1" xfId="0" applyFont="1" applyBorder="1"/>
    <xf numFmtId="0" fontId="3" fillId="0" borderId="1" xfId="0" applyFont="1" applyBorder="1"/>
    <xf numFmtId="0" fontId="1" fillId="0" borderId="23"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37" xfId="0" applyFont="1" applyBorder="1" applyAlignment="1">
      <alignment horizontal="center" vertical="center" wrapText="1"/>
    </xf>
    <xf numFmtId="0" fontId="7" fillId="0" borderId="1" xfId="0" applyFont="1" applyBorder="1" applyAlignment="1">
      <alignment horizontal="justify" wrapText="1"/>
    </xf>
    <xf numFmtId="0" fontId="1" fillId="0" borderId="16" xfId="0" applyFont="1" applyBorder="1" applyAlignment="1">
      <alignment horizontal="center" vertical="center" wrapText="1"/>
    </xf>
    <xf numFmtId="0" fontId="7" fillId="3" borderId="1" xfId="0" applyFont="1" applyFill="1" applyBorder="1" applyAlignment="1">
      <alignment vertical="center" wrapText="1"/>
    </xf>
    <xf numFmtId="0" fontId="1" fillId="0" borderId="0" xfId="0" applyFont="1" applyAlignment="1">
      <alignment wrapText="1"/>
    </xf>
    <xf numFmtId="0" fontId="24" fillId="3" borderId="0" xfId="4" applyFont="1" applyFill="1" applyAlignment="1">
      <alignment horizontal="left" vertical="center"/>
    </xf>
    <xf numFmtId="0" fontId="63" fillId="0" borderId="1" xfId="0" applyFont="1" applyBorder="1" applyAlignment="1">
      <alignment vertical="center" wrapText="1"/>
    </xf>
    <xf numFmtId="0" fontId="1" fillId="0" borderId="1" xfId="4" applyBorder="1"/>
    <xf numFmtId="0" fontId="23" fillId="0" borderId="1" xfId="4" applyFont="1" applyBorder="1" applyAlignment="1">
      <alignment horizontal="right"/>
    </xf>
    <xf numFmtId="0" fontId="3" fillId="0" borderId="1" xfId="4" applyFont="1" applyBorder="1" applyAlignment="1">
      <alignment vertical="center"/>
    </xf>
    <xf numFmtId="0" fontId="3" fillId="0" borderId="1" xfId="4" applyFont="1" applyBorder="1" applyAlignment="1">
      <alignment horizontal="center" vertical="center"/>
    </xf>
    <xf numFmtId="166" fontId="1" fillId="0" borderId="1" xfId="4" applyNumberFormat="1" applyBorder="1" applyAlignment="1">
      <alignment horizontal="center" vertical="center"/>
    </xf>
    <xf numFmtId="0" fontId="3" fillId="0" borderId="0" xfId="4" applyFont="1"/>
    <xf numFmtId="0" fontId="64" fillId="0" borderId="1" xfId="0" applyFont="1" applyBorder="1" applyAlignment="1">
      <alignment wrapText="1"/>
    </xf>
    <xf numFmtId="0" fontId="68" fillId="0" borderId="4" xfId="0" applyFont="1" applyBorder="1"/>
    <xf numFmtId="0" fontId="24" fillId="3" borderId="0" xfId="0" applyFont="1" applyFill="1" applyAlignment="1">
      <alignment horizontal="left"/>
    </xf>
    <xf numFmtId="0" fontId="0" fillId="0" borderId="11" xfId="0" applyBorder="1"/>
    <xf numFmtId="0" fontId="1" fillId="0" borderId="12" xfId="0" applyFont="1" applyBorder="1" applyAlignment="1">
      <alignment horizontal="left" wrapText="1"/>
    </xf>
    <xf numFmtId="0" fontId="1" fillId="0" borderId="12" xfId="0" applyFont="1" applyBorder="1" applyAlignment="1">
      <alignment horizontal="center" wrapText="1"/>
    </xf>
    <xf numFmtId="0" fontId="10" fillId="0" borderId="12" xfId="0" applyFont="1" applyBorder="1"/>
    <xf numFmtId="2" fontId="0" fillId="0" borderId="12" xfId="0" applyNumberFormat="1" applyBorder="1"/>
    <xf numFmtId="9" fontId="0" fillId="0" borderId="12" xfId="0" applyNumberFormat="1" applyBorder="1"/>
    <xf numFmtId="0" fontId="0" fillId="0" borderId="13" xfId="0" applyBorder="1"/>
    <xf numFmtId="0" fontId="0" fillId="0" borderId="38" xfId="0" applyBorder="1"/>
    <xf numFmtId="0" fontId="1" fillId="0" borderId="1" xfId="0" applyFont="1" applyBorder="1" applyAlignment="1">
      <alignment horizontal="left" wrapText="1"/>
    </xf>
    <xf numFmtId="0" fontId="1" fillId="0" borderId="1" xfId="0" applyFont="1" applyBorder="1" applyAlignment="1">
      <alignment horizontal="center" wrapText="1"/>
    </xf>
    <xf numFmtId="2" fontId="0" fillId="0" borderId="1" xfId="0" applyNumberFormat="1" applyBorder="1"/>
    <xf numFmtId="0" fontId="0" fillId="0" borderId="23" xfId="0" applyBorder="1"/>
    <xf numFmtId="0" fontId="23" fillId="0" borderId="1" xfId="0" applyFont="1" applyBorder="1" applyAlignment="1">
      <alignment horizontal="left" wrapText="1"/>
    </xf>
    <xf numFmtId="0" fontId="59" fillId="0" borderId="1" xfId="0" applyFont="1" applyBorder="1" applyAlignment="1">
      <alignment horizontal="center"/>
    </xf>
    <xf numFmtId="0" fontId="59" fillId="0" borderId="1" xfId="0" applyFont="1" applyBorder="1"/>
    <xf numFmtId="0" fontId="24" fillId="0" borderId="0" xfId="0" applyFont="1" applyAlignment="1">
      <alignment horizontal="left" wrapText="1"/>
    </xf>
    <xf numFmtId="170" fontId="0" fillId="0" borderId="0" xfId="0" applyNumberFormat="1"/>
    <xf numFmtId="10" fontId="91" fillId="0" borderId="1" xfId="3" applyNumberFormat="1" applyBorder="1" applyAlignment="1" applyProtection="1">
      <alignment wrapText="1"/>
    </xf>
    <xf numFmtId="0" fontId="3" fillId="0" borderId="0" xfId="0" applyFont="1"/>
    <xf numFmtId="0" fontId="28" fillId="0" borderId="0" xfId="0" applyFont="1" applyAlignment="1">
      <alignment vertical="center"/>
    </xf>
    <xf numFmtId="165" fontId="3" fillId="0" borderId="0" xfId="2" applyNumberFormat="1" applyBorder="1" applyProtection="1"/>
    <xf numFmtId="0" fontId="69" fillId="0" borderId="0" xfId="0" applyFont="1"/>
    <xf numFmtId="0" fontId="70" fillId="0" borderId="0" xfId="0" applyFont="1"/>
    <xf numFmtId="0" fontId="24" fillId="2" borderId="5" xfId="0" applyFont="1" applyFill="1" applyBorder="1" applyAlignment="1">
      <alignment horizontal="center" vertical="center" wrapText="1"/>
    </xf>
    <xf numFmtId="0" fontId="24" fillId="2" borderId="6" xfId="0" applyFont="1" applyFill="1" applyBorder="1" applyAlignment="1">
      <alignment horizontal="center" vertical="center" wrapText="1"/>
    </xf>
    <xf numFmtId="0" fontId="40" fillId="3" borderId="18" xfId="0" applyFont="1" applyFill="1" applyBorder="1" applyAlignment="1" applyProtection="1">
      <alignment horizontal="center" vertical="center" wrapText="1"/>
      <protection locked="0"/>
    </xf>
    <xf numFmtId="0" fontId="7" fillId="0" borderId="40" xfId="0" applyFont="1" applyBorder="1" applyAlignment="1">
      <alignment wrapText="1"/>
    </xf>
    <xf numFmtId="0" fontId="40" fillId="3" borderId="19" xfId="0" applyFont="1" applyFill="1" applyBorder="1" applyAlignment="1" applyProtection="1">
      <alignment horizontal="center" vertical="center" wrapText="1"/>
      <protection locked="0"/>
    </xf>
    <xf numFmtId="0" fontId="40" fillId="0" borderId="20" xfId="0" applyFont="1" applyBorder="1" applyAlignment="1">
      <alignment horizontal="center" vertical="center"/>
    </xf>
    <xf numFmtId="0" fontId="71" fillId="0" borderId="41" xfId="0" applyFont="1" applyBorder="1" applyAlignment="1">
      <alignment wrapText="1"/>
    </xf>
    <xf numFmtId="0" fontId="40" fillId="3" borderId="33" xfId="0" applyFont="1" applyFill="1" applyBorder="1" applyAlignment="1" applyProtection="1">
      <alignment horizontal="center" vertical="center" wrapText="1"/>
      <protection locked="0"/>
    </xf>
    <xf numFmtId="0" fontId="40" fillId="0" borderId="42" xfId="0" applyFont="1" applyBorder="1" applyAlignment="1">
      <alignment horizontal="center" vertical="center"/>
    </xf>
    <xf numFmtId="0" fontId="71" fillId="3" borderId="1" xfId="0" applyFont="1" applyFill="1" applyBorder="1" applyAlignment="1">
      <alignment wrapText="1"/>
    </xf>
    <xf numFmtId="0" fontId="15" fillId="0" borderId="1" xfId="0" applyFont="1" applyBorder="1" applyAlignment="1">
      <alignment horizontal="center" vertical="center" wrapText="1"/>
    </xf>
    <xf numFmtId="3" fontId="15" fillId="0" borderId="1" xfId="0" applyNumberFormat="1" applyFont="1" applyBorder="1" applyAlignment="1">
      <alignment horizontal="center" vertical="center" wrapText="1"/>
    </xf>
    <xf numFmtId="4" fontId="40" fillId="3" borderId="29" xfId="10" applyNumberFormat="1" applyFont="1" applyFill="1" applyBorder="1" applyAlignment="1" applyProtection="1">
      <alignment horizontal="center" vertical="center" wrapText="1"/>
    </xf>
    <xf numFmtId="165" fontId="0" fillId="3" borderId="1" xfId="0" applyNumberFormat="1" applyFill="1" applyBorder="1" applyAlignment="1">
      <alignment horizontal="center"/>
    </xf>
    <xf numFmtId="9" fontId="21" fillId="3" borderId="1" xfId="4" applyNumberFormat="1" applyFont="1" applyFill="1" applyBorder="1" applyAlignment="1">
      <alignment horizontal="center"/>
    </xf>
    <xf numFmtId="0" fontId="1" fillId="3" borderId="1" xfId="4" applyFill="1" applyBorder="1" applyAlignment="1">
      <alignment horizontal="center"/>
    </xf>
    <xf numFmtId="165" fontId="1" fillId="3" borderId="1" xfId="4" applyNumberFormat="1" applyFill="1" applyBorder="1" applyAlignment="1">
      <alignment horizontal="center"/>
    </xf>
    <xf numFmtId="0" fontId="73" fillId="0" borderId="31" xfId="0" applyFont="1" applyBorder="1" applyAlignment="1">
      <alignment horizontal="left" vertical="center" wrapText="1"/>
    </xf>
    <xf numFmtId="0" fontId="7" fillId="0" borderId="0" xfId="0" applyFont="1"/>
    <xf numFmtId="0" fontId="9" fillId="0" borderId="0" xfId="0" applyFont="1"/>
    <xf numFmtId="0" fontId="0" fillId="3" borderId="0" xfId="0" applyFill="1"/>
    <xf numFmtId="0" fontId="43" fillId="0" borderId="1" xfId="0" applyFont="1" applyBorder="1" applyAlignment="1">
      <alignment wrapText="1"/>
    </xf>
    <xf numFmtId="0" fontId="63" fillId="0" borderId="1" xfId="0" applyFont="1" applyBorder="1" applyAlignment="1">
      <alignment wrapText="1"/>
    </xf>
    <xf numFmtId="0" fontId="0" fillId="0" borderId="0" xfId="0" applyAlignment="1">
      <alignment vertical="center"/>
    </xf>
    <xf numFmtId="0" fontId="24" fillId="2" borderId="31"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vertical="center" wrapText="1"/>
    </xf>
    <xf numFmtId="0" fontId="1" fillId="0" borderId="6" xfId="0" applyFont="1" applyBorder="1" applyAlignment="1">
      <alignment horizontal="center" vertical="center" wrapText="1"/>
    </xf>
    <xf numFmtId="2" fontId="22" fillId="0" borderId="6" xfId="0" applyNumberFormat="1" applyFont="1" applyBorder="1" applyAlignment="1">
      <alignment horizontal="right" vertical="center"/>
    </xf>
    <xf numFmtId="9" fontId="1" fillId="3" borderId="6" xfId="0" applyNumberFormat="1" applyFont="1" applyFill="1" applyBorder="1" applyAlignment="1">
      <alignment horizontal="center" vertical="center" wrapText="1"/>
    </xf>
    <xf numFmtId="2" fontId="1" fillId="0" borderId="6" xfId="0" applyNumberFormat="1" applyFont="1" applyBorder="1" applyAlignment="1">
      <alignment horizontal="right"/>
    </xf>
    <xf numFmtId="2" fontId="1" fillId="0" borderId="6" xfId="0" applyNumberFormat="1" applyFont="1" applyBorder="1" applyAlignment="1">
      <alignment horizontal="right" vertical="center"/>
    </xf>
    <xf numFmtId="0" fontId="23" fillId="3" borderId="10" xfId="0" applyFont="1" applyFill="1" applyBorder="1" applyAlignment="1">
      <alignment horizontal="center" vertical="center" wrapText="1"/>
    </xf>
    <xf numFmtId="0" fontId="78" fillId="0" borderId="18" xfId="0" applyFont="1" applyBorder="1"/>
    <xf numFmtId="0" fontId="23" fillId="0" borderId="19" xfId="0" applyFont="1" applyBorder="1" applyAlignment="1">
      <alignment horizontal="center"/>
    </xf>
    <xf numFmtId="0" fontId="12" fillId="0" borderId="19" xfId="0" applyFont="1" applyBorder="1" applyAlignment="1">
      <alignment horizontal="center"/>
    </xf>
    <xf numFmtId="165" fontId="23" fillId="0" borderId="19" xfId="0" applyNumberFormat="1" applyFont="1" applyBorder="1"/>
    <xf numFmtId="0" fontId="23" fillId="0" borderId="20" xfId="0" applyFont="1" applyBorder="1"/>
    <xf numFmtId="0" fontId="59" fillId="0" borderId="0" xfId="0" applyFont="1"/>
    <xf numFmtId="0" fontId="1" fillId="0" borderId="0" xfId="0" applyFont="1" applyAlignment="1">
      <alignment horizontal="center"/>
    </xf>
    <xf numFmtId="2" fontId="1" fillId="0" borderId="0" xfId="0" applyNumberFormat="1" applyFont="1"/>
    <xf numFmtId="0" fontId="23" fillId="2" borderId="5" xfId="0" applyFont="1" applyFill="1" applyBorder="1" applyAlignment="1">
      <alignment horizontal="center" wrapText="1"/>
    </xf>
    <xf numFmtId="0" fontId="23" fillId="2" borderId="6" xfId="0" applyFont="1" applyFill="1" applyBorder="1" applyAlignment="1">
      <alignment horizontal="center" wrapText="1"/>
    </xf>
    <xf numFmtId="2" fontId="23" fillId="2" borderId="6" xfId="0" applyNumberFormat="1" applyFont="1" applyFill="1" applyBorder="1" applyAlignment="1">
      <alignment horizontal="center" wrapText="1"/>
    </xf>
    <xf numFmtId="0" fontId="1" fillId="0" borderId="5" xfId="0" applyFont="1" applyBorder="1" applyAlignment="1">
      <alignment horizontal="center" wrapText="1"/>
    </xf>
    <xf numFmtId="0" fontId="1" fillId="0" borderId="6" xfId="0" applyFont="1" applyBorder="1" applyAlignment="1">
      <alignment horizontal="left" vertical="top" wrapText="1"/>
    </xf>
    <xf numFmtId="0" fontId="1" fillId="0" borderId="6" xfId="0" applyFont="1" applyBorder="1" applyAlignment="1">
      <alignment horizontal="center" wrapText="1"/>
    </xf>
    <xf numFmtId="10" fontId="1" fillId="0" borderId="6" xfId="0" applyNumberFormat="1" applyFont="1" applyBorder="1" applyAlignment="1">
      <alignment horizontal="center" wrapText="1"/>
    </xf>
    <xf numFmtId="2" fontId="1" fillId="0" borderId="6" xfId="0" applyNumberFormat="1" applyFont="1" applyBorder="1" applyAlignment="1">
      <alignment horizontal="center" wrapText="1"/>
    </xf>
    <xf numFmtId="2" fontId="23" fillId="0" borderId="6" xfId="0" applyNumberFormat="1" applyFont="1" applyBorder="1" applyAlignment="1">
      <alignment horizontal="center" wrapText="1"/>
    </xf>
    <xf numFmtId="0" fontId="1" fillId="0" borderId="19" xfId="0" applyFont="1" applyBorder="1" applyAlignment="1">
      <alignment horizontal="left" wrapText="1"/>
    </xf>
    <xf numFmtId="0" fontId="1" fillId="0" borderId="19" xfId="0" applyFont="1" applyBorder="1" applyAlignment="1">
      <alignment horizontal="center"/>
    </xf>
    <xf numFmtId="0" fontId="7" fillId="0" borderId="19" xfId="0" applyFont="1" applyBorder="1" applyAlignment="1">
      <alignment horizontal="center"/>
    </xf>
    <xf numFmtId="0" fontId="7" fillId="0" borderId="19" xfId="0" applyFont="1" applyBorder="1"/>
    <xf numFmtId="0" fontId="1" fillId="0" borderId="19" xfId="0" applyFont="1" applyBorder="1" applyAlignment="1">
      <alignment horizontal="center" wrapText="1"/>
    </xf>
    <xf numFmtId="166" fontId="1" fillId="0" borderId="19" xfId="0" applyNumberFormat="1" applyFont="1" applyBorder="1"/>
    <xf numFmtId="0" fontId="32" fillId="0" borderId="1" xfId="0" applyFont="1" applyBorder="1" applyAlignment="1">
      <alignment horizontal="center" wrapText="1"/>
    </xf>
    <xf numFmtId="2" fontId="0" fillId="0" borderId="1" xfId="0" applyNumberFormat="1" applyBorder="1" applyAlignment="1">
      <alignment wrapText="1"/>
    </xf>
    <xf numFmtId="0" fontId="0" fillId="0" borderId="1" xfId="0" applyBorder="1" applyAlignment="1">
      <alignment horizontal="center" wrapText="1"/>
    </xf>
    <xf numFmtId="0" fontId="21" fillId="0" borderId="1" xfId="0" applyFont="1" applyBorder="1" applyAlignment="1">
      <alignment horizontal="center"/>
    </xf>
    <xf numFmtId="9" fontId="91" fillId="3" borderId="1" xfId="3" applyFill="1" applyBorder="1" applyAlignment="1" applyProtection="1">
      <alignment wrapText="1"/>
    </xf>
    <xf numFmtId="0" fontId="7" fillId="3" borderId="1" xfId="0" applyFont="1" applyFill="1" applyBorder="1"/>
    <xf numFmtId="0" fontId="0" fillId="0" borderId="17" xfId="0" applyBorder="1"/>
    <xf numFmtId="0" fontId="2" fillId="2" borderId="1" xfId="0" applyFont="1" applyFill="1" applyBorder="1" applyAlignment="1">
      <alignment wrapText="1"/>
    </xf>
    <xf numFmtId="0" fontId="14" fillId="3" borderId="1" xfId="0" applyFont="1" applyFill="1" applyBorder="1" applyAlignment="1">
      <alignment horizontal="center" vertical="center" wrapText="1"/>
    </xf>
    <xf numFmtId="0" fontId="6" fillId="0" borderId="1" xfId="0" applyFont="1" applyBorder="1" applyAlignment="1">
      <alignment horizontal="left" vertical="top" wrapText="1"/>
    </xf>
    <xf numFmtId="0" fontId="7" fillId="0" borderId="1" xfId="0" applyFont="1" applyBorder="1" applyAlignment="1">
      <alignment horizontal="center" vertical="center" wrapText="1"/>
    </xf>
    <xf numFmtId="3" fontId="7" fillId="3" borderId="1" xfId="0" applyNumberFormat="1" applyFont="1" applyFill="1" applyBorder="1" applyAlignment="1">
      <alignment horizontal="center" vertical="center" wrapText="1"/>
    </xf>
    <xf numFmtId="4" fontId="1" fillId="0" borderId="1" xfId="10" applyNumberFormat="1" applyBorder="1" applyAlignment="1" applyProtection="1">
      <alignment horizontal="center" vertical="center" wrapText="1"/>
    </xf>
    <xf numFmtId="10" fontId="7" fillId="0" borderId="1" xfId="0" applyNumberFormat="1" applyFont="1" applyBorder="1" applyAlignment="1">
      <alignment horizontal="center" vertical="center"/>
    </xf>
    <xf numFmtId="0" fontId="6" fillId="0" borderId="1" xfId="0" applyFont="1" applyBorder="1" applyAlignment="1">
      <alignment horizontal="left" vertical="center" wrapText="1"/>
    </xf>
    <xf numFmtId="4" fontId="1" fillId="3" borderId="1" xfId="10" applyNumberFormat="1" applyFill="1" applyBorder="1" applyAlignment="1" applyProtection="1">
      <alignment horizontal="center" vertical="center" wrapText="1"/>
    </xf>
    <xf numFmtId="0" fontId="84" fillId="2" borderId="1" xfId="0" applyFont="1" applyFill="1" applyBorder="1" applyAlignment="1">
      <alignment wrapText="1"/>
    </xf>
    <xf numFmtId="0" fontId="84" fillId="0" borderId="1" xfId="0" applyFont="1" applyBorder="1" applyAlignment="1">
      <alignment horizontal="center" vertical="center" wrapText="1"/>
    </xf>
    <xf numFmtId="171" fontId="42" fillId="0" borderId="1" xfId="1" applyFont="1" applyBorder="1" applyAlignment="1" applyProtection="1">
      <alignment horizontal="center" vertical="center" wrapText="1"/>
    </xf>
    <xf numFmtId="9" fontId="91" fillId="0" borderId="1" xfId="3" applyBorder="1" applyAlignment="1" applyProtection="1">
      <alignment horizontal="center" vertical="center" wrapText="1"/>
    </xf>
    <xf numFmtId="9" fontId="42" fillId="0" borderId="1" xfId="1" applyNumberFormat="1" applyFont="1" applyBorder="1" applyAlignment="1" applyProtection="1">
      <alignment horizontal="center" vertical="center"/>
    </xf>
    <xf numFmtId="0" fontId="85" fillId="0" borderId="1" xfId="0" applyFont="1" applyBorder="1" applyAlignment="1">
      <alignment horizontal="center" vertical="center" wrapText="1"/>
    </xf>
    <xf numFmtId="171" fontId="67" fillId="0" borderId="43" xfId="1" applyFont="1" applyBorder="1" applyAlignment="1" applyProtection="1">
      <alignment horizontal="right"/>
    </xf>
    <xf numFmtId="171" fontId="42" fillId="0" borderId="1" xfId="1" applyFont="1" applyBorder="1" applyAlignment="1" applyProtection="1">
      <alignment horizontal="right" vertical="center" wrapText="1"/>
    </xf>
    <xf numFmtId="0" fontId="1" fillId="0" borderId="0" xfId="0" applyFont="1" applyAlignment="1">
      <alignment horizontal="left" vertical="center"/>
    </xf>
    <xf numFmtId="0" fontId="1" fillId="0" borderId="0" xfId="0" applyFont="1" applyAlignment="1">
      <alignment horizontal="center" vertical="center"/>
    </xf>
    <xf numFmtId="2" fontId="1" fillId="0" borderId="0" xfId="0" applyNumberFormat="1" applyFont="1" applyAlignment="1">
      <alignment horizontal="right" vertical="center"/>
    </xf>
    <xf numFmtId="0" fontId="16" fillId="2" borderId="1" xfId="0" applyFont="1" applyFill="1" applyBorder="1" applyAlignment="1">
      <alignment wrapText="1"/>
    </xf>
    <xf numFmtId="0" fontId="6" fillId="0" borderId="1" xfId="0" applyFont="1" applyBorder="1"/>
    <xf numFmtId="49" fontId="79" fillId="0" borderId="1" xfId="0" applyNumberFormat="1" applyFont="1" applyBorder="1" applyAlignment="1">
      <alignment horizontal="center" vertical="center" wrapText="1"/>
    </xf>
    <xf numFmtId="168" fontId="6" fillId="0" borderId="1" xfId="0" applyNumberFormat="1" applyFont="1" applyBorder="1"/>
    <xf numFmtId="10" fontId="6" fillId="0" borderId="1" xfId="0" applyNumberFormat="1" applyFont="1" applyBorder="1"/>
    <xf numFmtId="0" fontId="79" fillId="0" borderId="1" xfId="0" applyFont="1" applyBorder="1" applyAlignment="1">
      <alignment vertical="center" wrapText="1"/>
    </xf>
    <xf numFmtId="0" fontId="6" fillId="0" borderId="1" xfId="0" applyFont="1" applyBorder="1" applyAlignment="1">
      <alignment horizontal="center" vertical="center" wrapText="1"/>
    </xf>
    <xf numFmtId="0" fontId="84" fillId="0" borderId="1" xfId="0" applyFont="1" applyBorder="1" applyAlignment="1">
      <alignment wrapText="1"/>
    </xf>
    <xf numFmtId="168" fontId="84" fillId="0" borderId="1" xfId="0" applyNumberFormat="1" applyFont="1" applyBorder="1" applyAlignment="1">
      <alignment vertical="center"/>
    </xf>
    <xf numFmtId="0" fontId="16" fillId="2" borderId="43" xfId="0" applyFont="1" applyFill="1" applyBorder="1" applyAlignment="1">
      <alignment horizontal="center"/>
    </xf>
    <xf numFmtId="0" fontId="0" fillId="0" borderId="43" xfId="0" applyBorder="1" applyAlignment="1">
      <alignment horizontal="center"/>
    </xf>
    <xf numFmtId="0" fontId="61" fillId="3" borderId="1" xfId="4" applyFont="1" applyFill="1" applyBorder="1" applyAlignment="1">
      <alignment vertical="center" wrapText="1"/>
    </xf>
    <xf numFmtId="0" fontId="0" fillId="0" borderId="43" xfId="0" applyBorder="1"/>
    <xf numFmtId="165" fontId="1" fillId="0" borderId="45" xfId="10" applyBorder="1" applyProtection="1"/>
    <xf numFmtId="0" fontId="86" fillId="0" borderId="43" xfId="0" applyFont="1" applyBorder="1" applyAlignment="1">
      <alignment horizontal="center"/>
    </xf>
    <xf numFmtId="0" fontId="87" fillId="0" borderId="43" xfId="0" applyFont="1" applyBorder="1"/>
    <xf numFmtId="0" fontId="1" fillId="0" borderId="0" xfId="4" applyAlignment="1">
      <alignment wrapText="1"/>
    </xf>
    <xf numFmtId="0" fontId="24" fillId="2" borderId="31" xfId="11" applyFont="1" applyFill="1" applyBorder="1" applyAlignment="1" applyProtection="1">
      <alignment horizontal="center" vertical="center" wrapText="1"/>
    </xf>
    <xf numFmtId="0" fontId="24" fillId="2" borderId="1" xfId="4" applyFont="1" applyFill="1" applyBorder="1"/>
    <xf numFmtId="0" fontId="10" fillId="0" borderId="1" xfId="4" applyFont="1" applyBorder="1" applyAlignment="1">
      <alignment horizontal="center"/>
    </xf>
    <xf numFmtId="164" fontId="61" fillId="3" borderId="1" xfId="2" applyFont="1" applyFill="1" applyBorder="1" applyAlignment="1" applyProtection="1">
      <alignment horizontal="center" vertical="center" wrapText="1"/>
    </xf>
    <xf numFmtId="166" fontId="10" fillId="0" borderId="1" xfId="4" applyNumberFormat="1" applyFont="1" applyBorder="1"/>
    <xf numFmtId="10" fontId="10" fillId="0" borderId="1" xfId="4" applyNumberFormat="1" applyFont="1" applyBorder="1"/>
    <xf numFmtId="0" fontId="88" fillId="0" borderId="1" xfId="4" applyFont="1" applyBorder="1" applyAlignment="1">
      <alignment horizontal="center" vertical="center" wrapText="1"/>
    </xf>
    <xf numFmtId="0" fontId="89" fillId="0" borderId="1" xfId="4" applyFont="1" applyBorder="1"/>
    <xf numFmtId="0" fontId="0" fillId="3" borderId="1" xfId="0" applyFill="1" applyBorder="1" applyAlignment="1">
      <alignment horizontal="center" vertical="center" wrapText="1"/>
    </xf>
    <xf numFmtId="0" fontId="21" fillId="0" borderId="1" xfId="0" applyFont="1" applyBorder="1" applyAlignment="1">
      <alignment horizontal="left" vertical="center" wrapText="1"/>
    </xf>
    <xf numFmtId="166" fontId="1" fillId="0" borderId="1" xfId="4" applyNumberFormat="1" applyBorder="1"/>
    <xf numFmtId="0" fontId="10" fillId="0" borderId="0" xfId="4" applyFont="1" applyAlignment="1">
      <alignment wrapText="1"/>
    </xf>
    <xf numFmtId="0" fontId="10" fillId="0" borderId="0" xfId="4" applyFont="1"/>
    <xf numFmtId="0" fontId="22" fillId="0" borderId="0" xfId="4" applyFont="1"/>
    <xf numFmtId="0" fontId="54" fillId="0" borderId="0" xfId="4" applyFont="1"/>
    <xf numFmtId="0" fontId="45" fillId="0" borderId="0" xfId="4" applyFont="1"/>
    <xf numFmtId="0" fontId="7" fillId="0" borderId="1" xfId="0" applyFont="1" applyBorder="1" applyAlignment="1">
      <alignment horizontal="left" vertical="center" wrapText="1"/>
    </xf>
    <xf numFmtId="0" fontId="1" fillId="0" borderId="3" xfId="0" applyFont="1" applyBorder="1" applyAlignment="1">
      <alignment horizontal="left" wrapText="1"/>
    </xf>
    <xf numFmtId="0" fontId="92" fillId="0" borderId="1" xfId="0" applyFont="1" applyBorder="1" applyAlignment="1">
      <alignment wrapText="1"/>
    </xf>
    <xf numFmtId="0" fontId="16" fillId="4" borderId="0" xfId="0" applyFont="1" applyFill="1" applyAlignment="1">
      <alignment wrapText="1"/>
    </xf>
    <xf numFmtId="0" fontId="94" fillId="3" borderId="1" xfId="0" applyFont="1" applyFill="1" applyBorder="1" applyAlignment="1">
      <alignment horizontal="left" vertical="top" wrapText="1"/>
    </xf>
    <xf numFmtId="0" fontId="12" fillId="0" borderId="1" xfId="0" applyFont="1" applyBorder="1" applyAlignment="1">
      <alignment horizontal="right" vertical="center" wrapText="1"/>
    </xf>
    <xf numFmtId="165" fontId="7" fillId="0" borderId="1" xfId="0" applyNumberFormat="1" applyFont="1" applyBorder="1"/>
    <xf numFmtId="0" fontId="95" fillId="0" borderId="1" xfId="0" applyFont="1" applyBorder="1" applyAlignment="1">
      <alignment horizontal="left" vertical="center" wrapText="1"/>
    </xf>
    <xf numFmtId="0" fontId="6" fillId="0" borderId="0" xfId="0" applyFont="1" applyAlignment="1">
      <alignment horizontal="left" wrapText="1"/>
    </xf>
    <xf numFmtId="0" fontId="7" fillId="0" borderId="1" xfId="4" applyFont="1" applyBorder="1" applyAlignment="1">
      <alignment wrapText="1"/>
    </xf>
    <xf numFmtId="0" fontId="98" fillId="0" borderId="1" xfId="0" applyFont="1" applyBorder="1" applyAlignment="1">
      <alignment horizontal="left" vertical="center" wrapText="1"/>
    </xf>
    <xf numFmtId="166" fontId="0" fillId="0" borderId="1" xfId="0" applyNumberFormat="1" applyBorder="1" applyAlignment="1">
      <alignment horizontal="center" vertical="center" wrapText="1"/>
    </xf>
    <xf numFmtId="168" fontId="0" fillId="0" borderId="1" xfId="0" applyNumberFormat="1" applyBorder="1" applyAlignment="1">
      <alignment horizontal="center" vertical="center"/>
    </xf>
    <xf numFmtId="9" fontId="0" fillId="0" borderId="1" xfId="0" applyNumberFormat="1" applyBorder="1" applyAlignment="1">
      <alignment horizontal="center" vertical="center"/>
    </xf>
    <xf numFmtId="166" fontId="21" fillId="0" borderId="1" xfId="0" applyNumberFormat="1" applyFont="1" applyBorder="1" applyAlignment="1">
      <alignment horizontal="center" vertical="center"/>
    </xf>
    <xf numFmtId="44" fontId="0" fillId="0" borderId="1" xfId="0" applyNumberFormat="1" applyBorder="1"/>
    <xf numFmtId="44" fontId="6" fillId="0" borderId="1" xfId="0" applyNumberFormat="1" applyFont="1" applyBorder="1" applyAlignment="1">
      <alignment wrapText="1"/>
    </xf>
    <xf numFmtId="44" fontId="0" fillId="0" borderId="0" xfId="0" applyNumberFormat="1"/>
    <xf numFmtId="44" fontId="0" fillId="0" borderId="1" xfId="0" applyNumberFormat="1" applyBorder="1" applyAlignment="1">
      <alignment wrapText="1"/>
    </xf>
    <xf numFmtId="0" fontId="90" fillId="0" borderId="1" xfId="0" applyFont="1" applyBorder="1"/>
    <xf numFmtId="0" fontId="90" fillId="0" borderId="1" xfId="0" applyFont="1" applyBorder="1" applyAlignment="1">
      <alignment horizontal="right" vertical="center"/>
    </xf>
    <xf numFmtId="0" fontId="3" fillId="3" borderId="1" xfId="6" applyFont="1" applyFill="1" applyBorder="1" applyAlignment="1">
      <alignment horizontal="center" wrapText="1"/>
    </xf>
    <xf numFmtId="0" fontId="3" fillId="3" borderId="1" xfId="4" applyFont="1" applyFill="1" applyBorder="1" applyAlignment="1">
      <alignment horizontal="center"/>
    </xf>
    <xf numFmtId="166" fontId="3" fillId="3" borderId="1" xfId="9" applyNumberFormat="1" applyFill="1" applyBorder="1" applyAlignment="1" applyProtection="1">
      <alignment horizontal="center"/>
    </xf>
    <xf numFmtId="0" fontId="1" fillId="0" borderId="3" xfId="0" applyFont="1" applyBorder="1" applyAlignment="1">
      <alignment horizontal="right" wrapText="1"/>
    </xf>
    <xf numFmtId="0" fontId="90" fillId="0" borderId="12" xfId="0" applyFont="1" applyBorder="1"/>
    <xf numFmtId="2" fontId="90" fillId="0" borderId="12" xfId="0" applyNumberFormat="1" applyFont="1" applyBorder="1"/>
    <xf numFmtId="44" fontId="1" fillId="0" borderId="12" xfId="0" applyNumberFormat="1" applyFont="1" applyBorder="1" applyAlignment="1">
      <alignment horizontal="right" vertical="center"/>
    </xf>
    <xf numFmtId="0" fontId="22" fillId="0" borderId="19" xfId="0" applyFont="1" applyBorder="1" applyAlignment="1">
      <alignment horizontal="right" vertical="center"/>
    </xf>
    <xf numFmtId="44" fontId="22" fillId="0" borderId="19" xfId="0" applyNumberFormat="1" applyFont="1" applyBorder="1" applyAlignment="1">
      <alignment horizontal="right" vertical="center"/>
    </xf>
    <xf numFmtId="44" fontId="1" fillId="0" borderId="19" xfId="0" applyNumberFormat="1" applyFont="1" applyBorder="1" applyAlignment="1">
      <alignment horizontal="right" vertical="center"/>
    </xf>
    <xf numFmtId="0" fontId="1" fillId="0" borderId="24" xfId="0" applyFont="1" applyBorder="1" applyAlignment="1">
      <alignment horizontal="right" vertical="center"/>
    </xf>
    <xf numFmtId="44" fontId="1" fillId="0" borderId="1" xfId="0" applyNumberFormat="1" applyFont="1" applyBorder="1" applyAlignment="1">
      <alignment horizontal="right" vertical="center"/>
    </xf>
    <xf numFmtId="0" fontId="1" fillId="0" borderId="31" xfId="0" applyFont="1" applyBorder="1" applyAlignment="1">
      <alignment vertical="center" wrapText="1"/>
    </xf>
    <xf numFmtId="0" fontId="1" fillId="0" borderId="46" xfId="0" applyFont="1" applyBorder="1" applyAlignment="1">
      <alignment horizontal="right" vertical="center"/>
    </xf>
    <xf numFmtId="44" fontId="1" fillId="0" borderId="31" xfId="0" applyNumberFormat="1" applyFont="1" applyBorder="1" applyAlignment="1">
      <alignment horizontal="right" vertical="center"/>
    </xf>
    <xf numFmtId="10" fontId="1" fillId="0" borderId="31" xfId="0" applyNumberFormat="1" applyFont="1" applyBorder="1" applyAlignment="1">
      <alignment horizontal="right" vertical="center"/>
    </xf>
    <xf numFmtId="0" fontId="1" fillId="0" borderId="47" xfId="0" applyFont="1" applyBorder="1" applyAlignment="1">
      <alignment vertical="center"/>
    </xf>
    <xf numFmtId="0" fontId="22" fillId="0" borderId="18" xfId="0" applyFont="1" applyBorder="1" applyAlignment="1">
      <alignment vertical="center"/>
    </xf>
    <xf numFmtId="0" fontId="23" fillId="0" borderId="19" xfId="0" applyFont="1" applyBorder="1" applyAlignment="1">
      <alignment vertical="center"/>
    </xf>
    <xf numFmtId="0" fontId="1" fillId="0" borderId="19" xfId="0" applyFont="1" applyBorder="1" applyAlignment="1">
      <alignment vertical="center"/>
    </xf>
    <xf numFmtId="0" fontId="1" fillId="0" borderId="19" xfId="0" applyFont="1" applyBorder="1" applyAlignment="1">
      <alignment horizontal="right" vertical="center"/>
    </xf>
    <xf numFmtId="0" fontId="1" fillId="0" borderId="26" xfId="0" applyFont="1" applyBorder="1" applyAlignment="1">
      <alignment horizontal="right" vertical="center"/>
    </xf>
    <xf numFmtId="0" fontId="1" fillId="0" borderId="20" xfId="0" applyFont="1" applyBorder="1" applyAlignment="1">
      <alignment vertical="center"/>
    </xf>
    <xf numFmtId="0" fontId="0" fillId="0" borderId="31" xfId="0" applyBorder="1" applyAlignment="1">
      <alignment wrapText="1"/>
    </xf>
    <xf numFmtId="9" fontId="91" fillId="0" borderId="31" xfId="3" applyBorder="1" applyAlignment="1" applyProtection="1">
      <alignment wrapText="1"/>
    </xf>
    <xf numFmtId="0" fontId="0" fillId="0" borderId="18" xfId="0" applyBorder="1" applyAlignment="1">
      <alignment wrapText="1"/>
    </xf>
    <xf numFmtId="0" fontId="0" fillId="0" borderId="19" xfId="0" applyBorder="1" applyAlignment="1">
      <alignment wrapText="1"/>
    </xf>
    <xf numFmtId="166" fontId="0" fillId="0" borderId="19" xfId="0" applyNumberFormat="1" applyBorder="1" applyAlignment="1">
      <alignment wrapText="1"/>
    </xf>
    <xf numFmtId="0" fontId="0" fillId="0" borderId="20" xfId="0" applyBorder="1" applyAlignment="1">
      <alignment wrapText="1"/>
    </xf>
    <xf numFmtId="44" fontId="3" fillId="0" borderId="1" xfId="0" applyNumberFormat="1" applyFont="1" applyBorder="1" applyAlignment="1">
      <alignment horizontal="center" vertical="center" wrapText="1"/>
    </xf>
    <xf numFmtId="44" fontId="1" fillId="0" borderId="1" xfId="0" applyNumberFormat="1" applyFont="1" applyBorder="1" applyAlignment="1">
      <alignment horizontal="center" vertical="center"/>
    </xf>
    <xf numFmtId="0" fontId="0" fillId="5" borderId="1" xfId="0" applyFill="1" applyBorder="1"/>
    <xf numFmtId="0" fontId="17" fillId="0" borderId="1" xfId="0" applyFont="1" applyBorder="1" applyAlignment="1">
      <alignment wrapText="1"/>
    </xf>
    <xf numFmtId="0" fontId="1" fillId="3" borderId="1" xfId="0" applyFont="1" applyFill="1" applyBorder="1" applyAlignment="1">
      <alignment horizontal="right" vertical="center"/>
    </xf>
    <xf numFmtId="0" fontId="1" fillId="0" borderId="1" xfId="0" applyFont="1" applyBorder="1"/>
    <xf numFmtId="44" fontId="0" fillId="0" borderId="31" xfId="0" applyNumberFormat="1" applyBorder="1" applyAlignment="1">
      <alignment wrapText="1"/>
    </xf>
    <xf numFmtId="0" fontId="16" fillId="0" borderId="18" xfId="0" applyFont="1" applyBorder="1" applyAlignment="1">
      <alignment wrapText="1"/>
    </xf>
    <xf numFmtId="0" fontId="16" fillId="0" borderId="19" xfId="0" applyFont="1" applyBorder="1" applyAlignment="1">
      <alignment wrapText="1"/>
    </xf>
    <xf numFmtId="166" fontId="16" fillId="0" borderId="19" xfId="0" applyNumberFormat="1" applyFont="1" applyBorder="1" applyAlignment="1">
      <alignment wrapText="1"/>
    </xf>
    <xf numFmtId="0" fontId="16" fillId="0" borderId="20" xfId="0" applyFont="1" applyBorder="1" applyAlignment="1">
      <alignment wrapText="1"/>
    </xf>
    <xf numFmtId="0" fontId="17" fillId="0" borderId="1" xfId="0" applyFont="1" applyBorder="1"/>
    <xf numFmtId="2" fontId="22" fillId="0" borderId="34" xfId="0" applyNumberFormat="1" applyFont="1" applyBorder="1" applyAlignment="1">
      <alignment horizontal="center" vertical="center"/>
    </xf>
    <xf numFmtId="2" fontId="22" fillId="0" borderId="36" xfId="0" applyNumberFormat="1" applyFont="1" applyBorder="1" applyAlignment="1">
      <alignment horizontal="center" vertical="center"/>
    </xf>
    <xf numFmtId="0" fontId="90" fillId="0" borderId="1" xfId="0" applyFont="1" applyBorder="1" applyAlignment="1">
      <alignment horizontal="center"/>
    </xf>
    <xf numFmtId="0" fontId="90" fillId="0" borderId="31" xfId="0" applyFont="1" applyBorder="1" applyAlignment="1">
      <alignment horizontal="center"/>
    </xf>
    <xf numFmtId="44" fontId="1" fillId="0" borderId="1" xfId="0" applyNumberFormat="1" applyFont="1" applyBorder="1" applyAlignment="1">
      <alignment horizontal="right" vertical="center" wrapText="1"/>
    </xf>
    <xf numFmtId="0" fontId="83" fillId="0" borderId="18" xfId="0" applyFont="1" applyBorder="1" applyAlignment="1">
      <alignment wrapText="1"/>
    </xf>
    <xf numFmtId="0" fontId="83" fillId="0" borderId="19" xfId="0" applyFont="1" applyBorder="1" applyAlignment="1">
      <alignment wrapText="1"/>
    </xf>
    <xf numFmtId="166" fontId="83" fillId="0" borderId="19" xfId="0" applyNumberFormat="1" applyFont="1" applyBorder="1" applyAlignment="1">
      <alignment wrapText="1"/>
    </xf>
    <xf numFmtId="166" fontId="83" fillId="0" borderId="20" xfId="0" applyNumberFormat="1" applyFont="1" applyBorder="1" applyAlignment="1">
      <alignment wrapText="1"/>
    </xf>
    <xf numFmtId="166" fontId="40" fillId="3" borderId="1" xfId="0" applyNumberFormat="1" applyFont="1" applyFill="1" applyBorder="1" applyAlignment="1" applyProtection="1">
      <alignment horizontal="center" vertical="center" wrapText="1"/>
      <protection locked="0"/>
    </xf>
    <xf numFmtId="0" fontId="54" fillId="3" borderId="48" xfId="0" applyFont="1" applyFill="1" applyBorder="1" applyAlignment="1" applyProtection="1">
      <alignment horizontal="center" vertical="center" wrapText="1"/>
      <protection locked="0"/>
    </xf>
    <xf numFmtId="0" fontId="0" fillId="0" borderId="18" xfId="0" applyBorder="1"/>
    <xf numFmtId="0" fontId="0" fillId="0" borderId="19" xfId="0" applyBorder="1"/>
    <xf numFmtId="165" fontId="7" fillId="0" borderId="19" xfId="0" applyNumberFormat="1" applyFont="1" applyBorder="1"/>
    <xf numFmtId="165" fontId="12" fillId="0" borderId="19" xfId="0" applyNumberFormat="1" applyFont="1" applyBorder="1"/>
    <xf numFmtId="0" fontId="0" fillId="0" borderId="20" xfId="0" applyBorder="1"/>
    <xf numFmtId="0" fontId="1" fillId="3" borderId="1" xfId="0" applyFont="1" applyFill="1" applyBorder="1" applyAlignment="1" applyProtection="1">
      <alignment horizontal="center" vertical="center" wrapText="1"/>
      <protection locked="0"/>
    </xf>
    <xf numFmtId="3" fontId="7" fillId="3" borderId="1" xfId="0" applyNumberFormat="1" applyFont="1" applyFill="1" applyBorder="1" applyAlignment="1" applyProtection="1">
      <alignment horizontal="center" vertical="center" wrapText="1"/>
      <protection locked="0"/>
    </xf>
    <xf numFmtId="166" fontId="1" fillId="0" borderId="1" xfId="0" applyNumberFormat="1" applyFont="1" applyBorder="1" applyAlignment="1" applyProtection="1">
      <alignment horizontal="right" vertical="center" wrapText="1"/>
      <protection locked="0"/>
    </xf>
    <xf numFmtId="166" fontId="1" fillId="3" borderId="12" xfId="0" applyNumberFormat="1" applyFont="1" applyFill="1" applyBorder="1" applyAlignment="1" applyProtection="1">
      <alignment horizontal="right" vertical="center" wrapText="1"/>
      <protection locked="0"/>
    </xf>
    <xf numFmtId="9" fontId="1" fillId="3" borderId="1" xfId="0" applyNumberFormat="1" applyFont="1" applyFill="1" applyBorder="1" applyAlignment="1" applyProtection="1">
      <alignment horizontal="center" vertical="center" wrapText="1"/>
      <protection locked="0"/>
    </xf>
    <xf numFmtId="166" fontId="1" fillId="3" borderId="1" xfId="0" applyNumberFormat="1" applyFont="1" applyFill="1" applyBorder="1" applyAlignment="1" applyProtection="1">
      <alignment horizontal="right" vertical="center" wrapText="1"/>
      <protection locked="0"/>
    </xf>
    <xf numFmtId="44" fontId="1" fillId="0" borderId="12" xfId="0" applyNumberFormat="1" applyFont="1" applyBorder="1" applyAlignment="1">
      <alignment horizontal="center" vertical="center" wrapText="1"/>
    </xf>
    <xf numFmtId="166" fontId="1" fillId="3" borderId="1" xfId="0" applyNumberFormat="1" applyFont="1" applyFill="1" applyBorder="1" applyAlignment="1" applyProtection="1">
      <alignment horizontal="center" vertical="center" wrapText="1"/>
      <protection locked="0"/>
    </xf>
    <xf numFmtId="166" fontId="1" fillId="3" borderId="31" xfId="0" applyNumberFormat="1" applyFont="1" applyFill="1" applyBorder="1" applyAlignment="1" applyProtection="1">
      <alignment horizontal="center" vertical="center" wrapText="1"/>
      <protection locked="0"/>
    </xf>
    <xf numFmtId="166" fontId="1" fillId="3" borderId="6" xfId="0" applyNumberFormat="1" applyFont="1" applyFill="1" applyBorder="1" applyAlignment="1" applyProtection="1">
      <alignment horizontal="right" vertical="center" wrapText="1"/>
      <protection locked="0"/>
    </xf>
    <xf numFmtId="9" fontId="1" fillId="3" borderId="31" xfId="0" applyNumberFormat="1" applyFont="1" applyFill="1" applyBorder="1" applyAlignment="1" applyProtection="1">
      <alignment horizontal="center" vertical="center" wrapText="1"/>
      <protection locked="0"/>
    </xf>
    <xf numFmtId="44" fontId="1" fillId="0" borderId="6" xfId="0" applyNumberFormat="1" applyFont="1" applyBorder="1" applyAlignment="1">
      <alignment horizontal="center" vertical="center" wrapText="1"/>
    </xf>
    <xf numFmtId="168" fontId="7" fillId="0" borderId="1" xfId="0" applyNumberFormat="1" applyFont="1" applyBorder="1" applyAlignment="1">
      <alignment horizontal="right" wrapText="1"/>
    </xf>
    <xf numFmtId="165" fontId="7" fillId="0" borderId="1" xfId="0" applyNumberFormat="1" applyFont="1" applyBorder="1" applyAlignment="1">
      <alignment horizontal="right" wrapText="1"/>
    </xf>
    <xf numFmtId="165" fontId="1" fillId="0" borderId="1" xfId="0" applyNumberFormat="1" applyFont="1" applyBorder="1" applyAlignment="1">
      <alignment horizontal="right" wrapText="1"/>
    </xf>
    <xf numFmtId="44" fontId="2" fillId="0" borderId="1" xfId="0" applyNumberFormat="1" applyFont="1" applyBorder="1"/>
    <xf numFmtId="165" fontId="3" fillId="0" borderId="1" xfId="0" applyNumberFormat="1" applyFont="1" applyBorder="1"/>
    <xf numFmtId="0" fontId="3" fillId="0" borderId="31" xfId="0" applyFont="1" applyBorder="1" applyAlignment="1">
      <alignment horizontal="right" vertical="center"/>
    </xf>
    <xf numFmtId="0" fontId="7" fillId="3" borderId="31" xfId="0" applyFont="1" applyFill="1" applyBorder="1" applyAlignment="1">
      <alignment vertical="center" wrapText="1"/>
    </xf>
    <xf numFmtId="0" fontId="7" fillId="0" borderId="31" xfId="0" applyFont="1" applyBorder="1" applyAlignment="1">
      <alignment horizontal="center" vertical="center"/>
    </xf>
    <xf numFmtId="0" fontId="10" fillId="0" borderId="31" xfId="0" applyFont="1" applyBorder="1"/>
    <xf numFmtId="0" fontId="3" fillId="0" borderId="31" xfId="0" applyFont="1" applyBorder="1"/>
    <xf numFmtId="0" fontId="59" fillId="0" borderId="19" xfId="0" applyFont="1" applyBorder="1" applyAlignment="1">
      <alignment horizontal="right"/>
    </xf>
    <xf numFmtId="165" fontId="0" fillId="0" borderId="19" xfId="0" applyNumberFormat="1" applyBorder="1"/>
    <xf numFmtId="165" fontId="3" fillId="0" borderId="4" xfId="0" applyNumberFormat="1" applyFont="1" applyBorder="1"/>
    <xf numFmtId="44" fontId="3" fillId="0" borderId="6" xfId="0" applyNumberFormat="1" applyFont="1" applyBorder="1"/>
    <xf numFmtId="44" fontId="3" fillId="0" borderId="4" xfId="0" applyNumberFormat="1" applyFont="1" applyBorder="1"/>
    <xf numFmtId="44" fontId="3" fillId="0" borderId="1" xfId="0" applyNumberFormat="1" applyFont="1" applyBorder="1"/>
    <xf numFmtId="0" fontId="17" fillId="0" borderId="31" xfId="0" applyFont="1" applyBorder="1" applyAlignment="1">
      <alignment wrapText="1"/>
    </xf>
    <xf numFmtId="0" fontId="83" fillId="0" borderId="39" xfId="0" applyFont="1" applyBorder="1"/>
    <xf numFmtId="0" fontId="83" fillId="0" borderId="40" xfId="0" applyFont="1" applyBorder="1"/>
    <xf numFmtId="168" fontId="83" fillId="0" borderId="40" xfId="0" applyNumberFormat="1" applyFont="1" applyBorder="1"/>
    <xf numFmtId="44" fontId="83" fillId="0" borderId="40" xfId="0" applyNumberFormat="1" applyFont="1" applyBorder="1"/>
    <xf numFmtId="0" fontId="83" fillId="0" borderId="32" xfId="0" applyFont="1" applyBorder="1"/>
    <xf numFmtId="165" fontId="0" fillId="0" borderId="6" xfId="0" applyNumberFormat="1" applyBorder="1"/>
    <xf numFmtId="0" fontId="23" fillId="0" borderId="31" xfId="0" applyFont="1" applyBorder="1" applyAlignment="1">
      <alignment horizontal="left" wrapText="1"/>
    </xf>
    <xf numFmtId="0" fontId="59" fillId="0" borderId="31" xfId="0" applyFont="1" applyBorder="1" applyAlignment="1">
      <alignment horizontal="center"/>
    </xf>
    <xf numFmtId="0" fontId="59" fillId="0" borderId="31" xfId="0" applyFont="1" applyBorder="1"/>
    <xf numFmtId="2" fontId="0" fillId="0" borderId="31" xfId="0" applyNumberFormat="1" applyBorder="1"/>
    <xf numFmtId="165" fontId="0" fillId="0" borderId="4" xfId="0" applyNumberFormat="1" applyBorder="1"/>
    <xf numFmtId="9" fontId="0" fillId="0" borderId="31" xfId="0" applyNumberFormat="1" applyBorder="1"/>
    <xf numFmtId="0" fontId="0" fillId="0" borderId="37" xfId="0" applyBorder="1"/>
    <xf numFmtId="0" fontId="0" fillId="0" borderId="49" xfId="0" applyBorder="1"/>
    <xf numFmtId="0" fontId="23" fillId="0" borderId="18" xfId="0" applyFont="1" applyBorder="1" applyAlignment="1">
      <alignment horizontal="right" wrapText="1"/>
    </xf>
    <xf numFmtId="165" fontId="59" fillId="0" borderId="19" xfId="0" applyNumberFormat="1" applyFont="1" applyBorder="1"/>
    <xf numFmtId="0" fontId="59" fillId="0" borderId="19" xfId="0" applyFont="1" applyBorder="1"/>
    <xf numFmtId="166" fontId="16" fillId="0" borderId="1" xfId="0" applyNumberFormat="1" applyFont="1" applyBorder="1" applyAlignment="1">
      <alignment wrapText="1"/>
    </xf>
    <xf numFmtId="3" fontId="40" fillId="3" borderId="19" xfId="0" applyNumberFormat="1" applyFont="1" applyFill="1" applyBorder="1" applyAlignment="1" applyProtection="1">
      <alignment horizontal="center" vertical="center" wrapText="1"/>
      <protection locked="0"/>
    </xf>
    <xf numFmtId="166" fontId="40" fillId="3" borderId="19" xfId="0" applyNumberFormat="1" applyFont="1" applyFill="1" applyBorder="1" applyAlignment="1" applyProtection="1">
      <alignment horizontal="center" vertical="center" wrapText="1"/>
      <protection locked="0"/>
    </xf>
    <xf numFmtId="3" fontId="40" fillId="3" borderId="33" xfId="0" applyNumberFormat="1" applyFont="1" applyFill="1" applyBorder="1" applyAlignment="1" applyProtection="1">
      <alignment horizontal="center" vertical="center" wrapText="1"/>
      <protection locked="0"/>
    </xf>
    <xf numFmtId="166" fontId="40" fillId="3" borderId="33" xfId="0" applyNumberFormat="1" applyFont="1" applyFill="1" applyBorder="1" applyAlignment="1" applyProtection="1">
      <alignment horizontal="center" vertical="center" wrapText="1"/>
      <protection locked="0"/>
    </xf>
    <xf numFmtId="3" fontId="40" fillId="3" borderId="1" xfId="0" applyNumberFormat="1" applyFont="1" applyFill="1" applyBorder="1" applyAlignment="1" applyProtection="1">
      <alignment horizontal="center" vertical="center" wrapText="1"/>
      <protection locked="0"/>
    </xf>
    <xf numFmtId="3" fontId="40" fillId="0" borderId="1" xfId="0" applyNumberFormat="1" applyFont="1" applyBorder="1" applyAlignment="1">
      <alignment horizontal="center" vertical="center" wrapText="1"/>
    </xf>
    <xf numFmtId="44" fontId="40" fillId="3" borderId="6" xfId="0" applyNumberFormat="1" applyFont="1" applyFill="1" applyBorder="1" applyAlignment="1" applyProtection="1">
      <alignment horizontal="center" vertical="center" wrapText="1"/>
      <protection locked="0"/>
    </xf>
    <xf numFmtId="9" fontId="40" fillId="3" borderId="6" xfId="0" applyNumberFormat="1" applyFont="1" applyFill="1" applyBorder="1" applyAlignment="1" applyProtection="1">
      <alignment horizontal="center" vertical="center" wrapText="1"/>
      <protection locked="0"/>
    </xf>
    <xf numFmtId="0" fontId="40" fillId="3" borderId="6" xfId="0" applyFont="1" applyFill="1" applyBorder="1" applyAlignment="1" applyProtection="1">
      <alignment horizontal="center" vertical="center" wrapText="1"/>
      <protection locked="0"/>
    </xf>
    <xf numFmtId="44" fontId="40" fillId="0" borderId="6" xfId="0" applyNumberFormat="1" applyFont="1" applyBorder="1" applyAlignment="1">
      <alignment horizontal="center" vertical="center"/>
    </xf>
    <xf numFmtId="44" fontId="40" fillId="3" borderId="1" xfId="0" applyNumberFormat="1" applyFont="1" applyFill="1" applyBorder="1" applyAlignment="1" applyProtection="1">
      <alignment horizontal="center" vertical="center" wrapText="1"/>
      <protection locked="0"/>
    </xf>
    <xf numFmtId="44" fontId="40" fillId="0" borderId="1" xfId="0" applyNumberFormat="1" applyFont="1" applyBorder="1" applyAlignment="1">
      <alignment horizontal="center" vertical="center"/>
    </xf>
    <xf numFmtId="0" fontId="15" fillId="0" borderId="31" xfId="0" applyFont="1" applyBorder="1" applyAlignment="1">
      <alignment horizontal="center" vertical="center" wrapText="1"/>
    </xf>
    <xf numFmtId="3" fontId="40" fillId="0" borderId="31" xfId="0" applyNumberFormat="1" applyFont="1" applyBorder="1" applyAlignment="1">
      <alignment horizontal="center" vertical="center" wrapText="1"/>
    </xf>
    <xf numFmtId="4" fontId="40" fillId="0" borderId="30" xfId="10" applyNumberFormat="1" applyFont="1" applyBorder="1" applyAlignment="1" applyProtection="1">
      <alignment horizontal="center" vertical="center" wrapText="1"/>
    </xf>
    <xf numFmtId="44" fontId="40" fillId="3" borderId="31" xfId="0" applyNumberFormat="1" applyFont="1" applyFill="1" applyBorder="1" applyAlignment="1" applyProtection="1">
      <alignment horizontal="center" vertical="center" wrapText="1"/>
      <protection locked="0"/>
    </xf>
    <xf numFmtId="9" fontId="21" fillId="3" borderId="31" xfId="4" applyNumberFormat="1" applyFont="1" applyFill="1" applyBorder="1" applyAlignment="1">
      <alignment horizontal="center"/>
    </xf>
    <xf numFmtId="0" fontId="1" fillId="3" borderId="31" xfId="4" applyFill="1" applyBorder="1" applyAlignment="1">
      <alignment horizontal="center"/>
    </xf>
    <xf numFmtId="44" fontId="40" fillId="0" borderId="31" xfId="0" applyNumberFormat="1" applyFont="1" applyBorder="1" applyAlignment="1">
      <alignment horizontal="center" vertical="center"/>
    </xf>
    <xf numFmtId="0" fontId="40" fillId="0" borderId="37" xfId="0" applyFont="1" applyBorder="1" applyAlignment="1">
      <alignment horizontal="center" vertical="center"/>
    </xf>
    <xf numFmtId="0" fontId="24" fillId="0" borderId="18" xfId="0" applyFont="1" applyBorder="1" applyAlignment="1">
      <alignment horizontal="right" vertical="center" wrapText="1"/>
    </xf>
    <xf numFmtId="0" fontId="40" fillId="0" borderId="19" xfId="0" applyFont="1" applyBorder="1" applyAlignment="1">
      <alignment horizontal="center" vertical="center"/>
    </xf>
    <xf numFmtId="0" fontId="15" fillId="0" borderId="19" xfId="0" applyFont="1" applyBorder="1" applyAlignment="1">
      <alignment horizontal="center" vertical="center"/>
    </xf>
    <xf numFmtId="165" fontId="40" fillId="0" borderId="19" xfId="0" applyNumberFormat="1" applyFont="1" applyBorder="1" applyAlignment="1">
      <alignment horizontal="center" vertical="center"/>
    </xf>
    <xf numFmtId="166" fontId="40" fillId="0" borderId="19" xfId="0" applyNumberFormat="1" applyFont="1" applyBorder="1" applyAlignment="1">
      <alignment horizontal="center" vertical="center"/>
    </xf>
    <xf numFmtId="0" fontId="1" fillId="3" borderId="6" xfId="0" applyFont="1" applyFill="1" applyBorder="1" applyAlignment="1">
      <alignment horizontal="center" vertical="center" wrapText="1"/>
    </xf>
    <xf numFmtId="44" fontId="1" fillId="0" borderId="6" xfId="0" applyNumberFormat="1" applyFont="1" applyBorder="1" applyAlignment="1">
      <alignment horizontal="center" wrapText="1"/>
    </xf>
    <xf numFmtId="10" fontId="1" fillId="0" borderId="19" xfId="0" applyNumberFormat="1" applyFont="1" applyBorder="1" applyAlignment="1">
      <alignment horizontal="right" wrapText="1"/>
    </xf>
    <xf numFmtId="44" fontId="1" fillId="0" borderId="19" xfId="0" applyNumberFormat="1" applyFont="1" applyBorder="1" applyAlignment="1">
      <alignment horizontal="center" wrapText="1"/>
    </xf>
    <xf numFmtId="0" fontId="1" fillId="3" borderId="1" xfId="0" applyFont="1" applyFill="1" applyBorder="1"/>
    <xf numFmtId="44" fontId="0" fillId="3" borderId="1" xfId="0" applyNumberFormat="1" applyFill="1" applyBorder="1"/>
    <xf numFmtId="44" fontId="7" fillId="0" borderId="1" xfId="0" applyNumberFormat="1" applyFont="1" applyBorder="1" applyAlignment="1">
      <alignment horizontal="center" vertical="center"/>
    </xf>
    <xf numFmtId="0" fontId="99" fillId="0" borderId="1" xfId="0" applyFont="1" applyBorder="1" applyAlignment="1">
      <alignment horizontal="center" vertical="center" wrapText="1"/>
    </xf>
    <xf numFmtId="165" fontId="1" fillId="0" borderId="1" xfId="10" applyBorder="1" applyProtection="1"/>
    <xf numFmtId="0" fontId="5" fillId="3" borderId="1" xfId="4" applyFont="1" applyFill="1" applyBorder="1" applyAlignment="1">
      <alignment horizontal="center"/>
    </xf>
    <xf numFmtId="0" fontId="3" fillId="0" borderId="1" xfId="4" applyFont="1" applyBorder="1" applyAlignment="1">
      <alignment horizontal="center"/>
    </xf>
    <xf numFmtId="0" fontId="17" fillId="0" borderId="1" xfId="0" applyFont="1" applyBorder="1" applyAlignment="1">
      <alignment horizontal="center" vertical="center"/>
    </xf>
    <xf numFmtId="0" fontId="17" fillId="3" borderId="1" xfId="0" applyFont="1" applyFill="1" applyBorder="1" applyAlignment="1">
      <alignment horizontal="center" vertical="center"/>
    </xf>
    <xf numFmtId="44" fontId="16" fillId="0" borderId="1" xfId="1" applyNumberFormat="1" applyFont="1" applyBorder="1" applyAlignment="1" applyProtection="1">
      <alignment horizontal="center" vertical="center" wrapText="1"/>
    </xf>
    <xf numFmtId="0" fontId="16" fillId="0" borderId="1" xfId="0" applyFont="1" applyBorder="1" applyAlignment="1">
      <alignment horizontal="right" vertical="center" wrapText="1"/>
    </xf>
    <xf numFmtId="0" fontId="100" fillId="0" borderId="1" xfId="0" applyFont="1" applyBorder="1" applyAlignment="1">
      <alignment horizontal="center" vertical="center" wrapText="1"/>
    </xf>
    <xf numFmtId="0" fontId="101" fillId="0" borderId="1" xfId="0" applyFont="1" applyBorder="1" applyAlignment="1">
      <alignment horizontal="center" vertical="center" wrapText="1"/>
    </xf>
    <xf numFmtId="171" fontId="16" fillId="0" borderId="1" xfId="1" applyFont="1" applyBorder="1" applyAlignment="1" applyProtection="1">
      <alignment horizontal="center" vertical="center" wrapText="1"/>
    </xf>
    <xf numFmtId="9" fontId="16" fillId="0" borderId="1" xfId="1" applyNumberFormat="1" applyFont="1" applyBorder="1" applyAlignment="1" applyProtection="1">
      <alignment horizontal="center" vertical="center"/>
    </xf>
    <xf numFmtId="0" fontId="102" fillId="2" borderId="6" xfId="0" applyFont="1" applyFill="1" applyBorder="1" applyAlignment="1">
      <alignment horizontal="center" wrapText="1"/>
    </xf>
    <xf numFmtId="0" fontId="21" fillId="2" borderId="1" xfId="0" applyFont="1" applyFill="1" applyBorder="1" applyAlignment="1">
      <alignment wrapText="1"/>
    </xf>
    <xf numFmtId="0" fontId="21" fillId="0" borderId="1" xfId="0" applyFont="1" applyBorder="1" applyAlignment="1">
      <alignment vertical="center" wrapText="1"/>
    </xf>
    <xf numFmtId="0" fontId="21" fillId="0" borderId="0" xfId="0" applyFont="1" applyAlignment="1">
      <alignment wrapText="1"/>
    </xf>
    <xf numFmtId="0" fontId="21" fillId="0" borderId="43" xfId="0" applyFont="1" applyBorder="1" applyAlignment="1">
      <alignment wrapText="1"/>
    </xf>
    <xf numFmtId="168" fontId="16" fillId="0" borderId="1" xfId="0" applyNumberFormat="1" applyFont="1" applyBorder="1" applyAlignment="1">
      <alignment wrapText="1"/>
    </xf>
    <xf numFmtId="44" fontId="16" fillId="0" borderId="1" xfId="0" applyNumberFormat="1" applyFont="1" applyBorder="1" applyAlignment="1">
      <alignment wrapText="1"/>
    </xf>
    <xf numFmtId="0" fontId="104" fillId="0" borderId="1" xfId="0" applyFont="1" applyBorder="1" applyAlignment="1">
      <alignment horizontal="left" vertical="center" wrapText="1"/>
    </xf>
    <xf numFmtId="0" fontId="6" fillId="0" borderId="17" xfId="0" applyFont="1" applyBorder="1" applyAlignment="1">
      <alignment horizontal="left" wrapText="1"/>
    </xf>
    <xf numFmtId="0" fontId="87" fillId="0" borderId="50" xfId="0" applyFont="1" applyBorder="1"/>
    <xf numFmtId="0" fontId="0" fillId="0" borderId="50" xfId="0" applyBorder="1" applyAlignment="1">
      <alignment horizontal="center"/>
    </xf>
    <xf numFmtId="0" fontId="87" fillId="0" borderId="1" xfId="0" applyFont="1" applyBorder="1"/>
    <xf numFmtId="0" fontId="0" fillId="0" borderId="1" xfId="0" applyBorder="1" applyAlignment="1">
      <alignment horizontal="center"/>
    </xf>
    <xf numFmtId="0" fontId="12" fillId="0" borderId="1" xfId="0" applyFont="1" applyBorder="1" applyAlignment="1">
      <alignment horizontal="left" vertical="center" wrapText="1"/>
    </xf>
    <xf numFmtId="0" fontId="1" fillId="0" borderId="18" xfId="0" applyFont="1" applyBorder="1" applyAlignment="1">
      <alignment horizontal="center" wrapText="1"/>
    </xf>
    <xf numFmtId="0" fontId="23" fillId="0" borderId="19" xfId="0" applyFont="1" applyBorder="1" applyAlignment="1">
      <alignment horizontal="right" wrapText="1"/>
    </xf>
    <xf numFmtId="165" fontId="1" fillId="0" borderId="19" xfId="0" applyNumberFormat="1" applyFont="1" applyBorder="1" applyAlignment="1">
      <alignment horizontal="center" wrapText="1"/>
    </xf>
    <xf numFmtId="2" fontId="23" fillId="0" borderId="20" xfId="0" applyNumberFormat="1" applyFont="1" applyBorder="1" applyAlignment="1">
      <alignment horizontal="center" wrapText="1"/>
    </xf>
    <xf numFmtId="0" fontId="53" fillId="3" borderId="1" xfId="6" applyFont="1" applyFill="1" applyBorder="1" applyAlignment="1">
      <alignment horizontal="left" wrapText="1"/>
    </xf>
    <xf numFmtId="0" fontId="53" fillId="3" borderId="1" xfId="6" applyFont="1" applyFill="1" applyBorder="1" applyAlignment="1">
      <alignment horizontal="center" wrapText="1"/>
    </xf>
    <xf numFmtId="165" fontId="53" fillId="3" borderId="1" xfId="6" applyNumberFormat="1" applyFont="1" applyFill="1" applyBorder="1" applyAlignment="1">
      <alignment horizontal="center" wrapText="1"/>
    </xf>
    <xf numFmtId="10" fontId="23" fillId="0" borderId="19" xfId="0" applyNumberFormat="1" applyFont="1" applyBorder="1" applyAlignment="1">
      <alignment horizontal="left" vertical="center" wrapText="1"/>
    </xf>
    <xf numFmtId="0" fontId="53" fillId="3" borderId="1" xfId="6" applyFont="1" applyFill="1" applyBorder="1" applyAlignment="1">
      <alignment horizontal="center" vertical="center" wrapText="1"/>
    </xf>
    <xf numFmtId="166" fontId="16" fillId="0" borderId="1" xfId="0" applyNumberFormat="1" applyFont="1" applyBorder="1"/>
    <xf numFmtId="0" fontId="12" fillId="0" borderId="0" xfId="0" applyFont="1"/>
    <xf numFmtId="0" fontId="12" fillId="0" borderId="1" xfId="0" applyFont="1" applyBorder="1" applyAlignment="1">
      <alignment wrapText="1"/>
    </xf>
    <xf numFmtId="0" fontId="0" fillId="6" borderId="1" xfId="0" applyFill="1" applyBorder="1" applyAlignment="1">
      <alignment wrapText="1"/>
    </xf>
    <xf numFmtId="0" fontId="12" fillId="0" borderId="2" xfId="0" applyFont="1" applyBorder="1" applyAlignment="1">
      <alignment horizontal="left" wrapText="1"/>
    </xf>
    <xf numFmtId="0" fontId="0" fillId="6" borderId="1" xfId="0" applyFill="1" applyBorder="1"/>
    <xf numFmtId="44" fontId="0" fillId="5" borderId="1" xfId="0" applyNumberFormat="1" applyFill="1" applyBorder="1"/>
    <xf numFmtId="9" fontId="91" fillId="6" borderId="1" xfId="3" applyFill="1" applyBorder="1" applyAlignment="1" applyProtection="1">
      <alignment wrapText="1"/>
    </xf>
    <xf numFmtId="0" fontId="0" fillId="5" borderId="1" xfId="0" applyFill="1" applyBorder="1" applyAlignment="1">
      <alignment wrapText="1"/>
    </xf>
    <xf numFmtId="0" fontId="0" fillId="6" borderId="31" xfId="0" applyFill="1" applyBorder="1"/>
    <xf numFmtId="0" fontId="0" fillId="6" borderId="31" xfId="0" applyFill="1" applyBorder="1" applyAlignment="1">
      <alignment wrapText="1"/>
    </xf>
    <xf numFmtId="44" fontId="0" fillId="5" borderId="31" xfId="0" applyNumberFormat="1" applyFill="1" applyBorder="1"/>
    <xf numFmtId="9" fontId="91" fillId="6" borderId="31" xfId="3" applyFill="1" applyBorder="1" applyAlignment="1" applyProtection="1">
      <alignment wrapText="1"/>
    </xf>
    <xf numFmtId="0" fontId="0" fillId="5" borderId="31" xfId="0" applyFill="1" applyBorder="1" applyAlignment="1">
      <alignment wrapText="1"/>
    </xf>
    <xf numFmtId="0" fontId="0" fillId="5" borderId="18" xfId="0" applyFill="1" applyBorder="1"/>
    <xf numFmtId="0" fontId="0" fillId="5" borderId="19" xfId="0" applyFill="1" applyBorder="1"/>
    <xf numFmtId="166" fontId="0" fillId="5" borderId="19" xfId="0" applyNumberFormat="1" applyFill="1" applyBorder="1"/>
    <xf numFmtId="0" fontId="0" fillId="5" borderId="20" xfId="0" applyFill="1" applyBorder="1"/>
    <xf numFmtId="0" fontId="16" fillId="5" borderId="40" xfId="0" applyFont="1" applyFill="1" applyBorder="1" applyAlignment="1">
      <alignment wrapText="1"/>
    </xf>
    <xf numFmtId="44" fontId="0" fillId="5" borderId="1" xfId="0" applyNumberFormat="1" applyFill="1" applyBorder="1" applyAlignment="1">
      <alignment wrapText="1"/>
    </xf>
    <xf numFmtId="0" fontId="24" fillId="3" borderId="1" xfId="6" applyFont="1" applyFill="1" applyBorder="1" applyAlignment="1">
      <alignment horizontal="right" wrapText="1"/>
    </xf>
    <xf numFmtId="0" fontId="0" fillId="0" borderId="36" xfId="0" applyBorder="1" applyAlignment="1">
      <alignment wrapText="1"/>
    </xf>
    <xf numFmtId="0" fontId="16" fillId="0" borderId="19" xfId="0" applyFont="1" applyBorder="1" applyAlignment="1">
      <alignment horizontal="right"/>
    </xf>
    <xf numFmtId="0" fontId="8" fillId="0" borderId="0" xfId="0" applyFont="1"/>
    <xf numFmtId="0" fontId="105" fillId="0" borderId="0" xfId="0" applyFont="1"/>
    <xf numFmtId="0" fontId="105" fillId="0" borderId="18" xfId="0" applyFont="1" applyBorder="1" applyAlignment="1">
      <alignment wrapText="1"/>
    </xf>
    <xf numFmtId="0" fontId="106" fillId="0" borderId="19" xfId="0" applyFont="1" applyBorder="1" applyAlignment="1">
      <alignment horizontal="right" wrapText="1"/>
    </xf>
    <xf numFmtId="0" fontId="105" fillId="0" borderId="1" xfId="0" applyFont="1" applyBorder="1" applyAlignment="1">
      <alignment wrapText="1"/>
    </xf>
    <xf numFmtId="0" fontId="13" fillId="0" borderId="1" xfId="0" applyFont="1" applyBorder="1" applyAlignment="1">
      <alignment wrapText="1"/>
    </xf>
    <xf numFmtId="0" fontId="16" fillId="0" borderId="1" xfId="0" applyFont="1" applyBorder="1" applyAlignment="1">
      <alignment horizontal="right"/>
    </xf>
    <xf numFmtId="0" fontId="16" fillId="3" borderId="1" xfId="0" applyFont="1" applyFill="1" applyBorder="1" applyAlignment="1">
      <alignment horizontal="right" wrapText="1"/>
    </xf>
    <xf numFmtId="0" fontId="0" fillId="0" borderId="1" xfId="0" applyBorder="1" applyAlignment="1">
      <alignment vertical="center" wrapText="1"/>
    </xf>
    <xf numFmtId="0" fontId="82" fillId="0" borderId="1" xfId="0" applyFont="1" applyBorder="1" applyAlignment="1">
      <alignment vertical="center" wrapText="1"/>
    </xf>
    <xf numFmtId="0" fontId="0" fillId="3" borderId="1" xfId="0" applyFill="1" applyBorder="1" applyAlignment="1">
      <alignment vertical="center" wrapText="1"/>
    </xf>
    <xf numFmtId="0" fontId="104" fillId="0" borderId="1" xfId="0" applyFont="1" applyBorder="1" applyAlignment="1">
      <alignment horizontal="left" vertical="top" wrapText="1"/>
    </xf>
    <xf numFmtId="0" fontId="100" fillId="0" borderId="1" xfId="0" applyFont="1" applyBorder="1" applyAlignment="1">
      <alignment horizontal="right" vertical="center" wrapText="1"/>
    </xf>
    <xf numFmtId="0" fontId="0" fillId="0" borderId="51" xfId="0" applyBorder="1" applyAlignment="1">
      <alignment horizontal="center"/>
    </xf>
    <xf numFmtId="0" fontId="14" fillId="0" borderId="1" xfId="4" applyFont="1" applyBorder="1" applyAlignment="1">
      <alignment wrapText="1"/>
    </xf>
    <xf numFmtId="0" fontId="0" fillId="0" borderId="39" xfId="0" applyBorder="1" applyAlignment="1">
      <alignment wrapText="1"/>
    </xf>
    <xf numFmtId="0" fontId="0" fillId="0" borderId="32" xfId="0" applyBorder="1" applyAlignment="1">
      <alignment wrapText="1"/>
    </xf>
    <xf numFmtId="0" fontId="107" fillId="0" borderId="1" xfId="4" applyFont="1" applyBorder="1" applyAlignment="1">
      <alignment wrapText="1"/>
    </xf>
    <xf numFmtId="0" fontId="23" fillId="0" borderId="0" xfId="4" applyFont="1" applyAlignment="1">
      <alignment wrapText="1"/>
    </xf>
    <xf numFmtId="0" fontId="16" fillId="0" borderId="1" xfId="0" applyFont="1" applyBorder="1"/>
    <xf numFmtId="0" fontId="16" fillId="0" borderId="0" xfId="0" applyFont="1"/>
    <xf numFmtId="0" fontId="6" fillId="0" borderId="3" xfId="0" applyFont="1" applyBorder="1"/>
    <xf numFmtId="0" fontId="0" fillId="0" borderId="1" xfId="0" applyBorder="1" applyAlignment="1">
      <alignment wrapText="1"/>
    </xf>
    <xf numFmtId="0" fontId="0" fillId="0" borderId="0" xfId="0"/>
    <xf numFmtId="0" fontId="0" fillId="0" borderId="0" xfId="0" applyAlignment="1">
      <alignment wrapText="1"/>
    </xf>
    <xf numFmtId="0" fontId="1" fillId="0" borderId="0" xfId="0" applyFont="1"/>
    <xf numFmtId="0" fontId="0" fillId="2" borderId="0" xfId="0" applyFill="1" applyAlignment="1">
      <alignment wrapText="1"/>
    </xf>
    <xf numFmtId="0" fontId="0" fillId="0" borderId="1" xfId="0" applyBorder="1"/>
    <xf numFmtId="0" fontId="1" fillId="0" borderId="0" xfId="0" applyFont="1" applyAlignment="1">
      <alignment horizontal="left"/>
    </xf>
    <xf numFmtId="0" fontId="16" fillId="0" borderId="0" xfId="0" applyFont="1" applyAlignment="1">
      <alignment horizontal="left" wrapText="1"/>
    </xf>
    <xf numFmtId="0" fontId="23" fillId="0" borderId="44" xfId="0" applyFont="1" applyBorder="1" applyAlignment="1">
      <alignment horizontal="left" vertical="center" wrapText="1"/>
    </xf>
    <xf numFmtId="0" fontId="108" fillId="0" borderId="0" xfId="0" applyFont="1" applyAlignment="1">
      <alignment horizontal="left" wrapText="1"/>
    </xf>
    <xf numFmtId="0" fontId="0" fillId="3" borderId="1" xfId="0" applyFill="1" applyBorder="1" applyAlignment="1">
      <alignment horizontal="center" vertical="center"/>
    </xf>
    <xf numFmtId="0" fontId="6" fillId="0" borderId="31" xfId="0" applyFont="1" applyBorder="1" applyAlignment="1">
      <alignment horizontal="left" vertical="center" wrapText="1"/>
    </xf>
    <xf numFmtId="0" fontId="24" fillId="3" borderId="0" xfId="4" applyFont="1" applyFill="1" applyAlignment="1">
      <alignment horizontal="left"/>
    </xf>
  </cellXfs>
  <cellStyles count="12">
    <cellStyle name="Dziesiętny" xfId="1" builtinId="3"/>
    <cellStyle name="Excel_BuiltIn_Tekst objaśnienia 2" xfId="11" xr:uid="{00000000-0005-0000-0000-000001000000}"/>
    <cellStyle name="Normalny" xfId="0" builtinId="0"/>
    <cellStyle name="Normalny 2" xfId="4" xr:uid="{00000000-0005-0000-0000-000003000000}"/>
    <cellStyle name="Normalny 3" xfId="5" xr:uid="{00000000-0005-0000-0000-000004000000}"/>
    <cellStyle name="Normalny_Arkusz1" xfId="6" xr:uid="{00000000-0005-0000-0000-000005000000}"/>
    <cellStyle name="Normalny_Zeszyt1" xfId="7" xr:uid="{00000000-0005-0000-0000-000006000000}"/>
    <cellStyle name="Procentowy" xfId="3" builtinId="5"/>
    <cellStyle name="Procentowy 2" xfId="8" xr:uid="{00000000-0005-0000-0000-000008000000}"/>
    <cellStyle name="Walutowy" xfId="2" builtinId="4"/>
    <cellStyle name="Walutowy 2" xfId="9" xr:uid="{00000000-0005-0000-0000-00000A000000}"/>
    <cellStyle name="Walutowy 3" xfId="10" xr:uid="{00000000-0005-0000-0000-00000B000000}"/>
  </cellStyles>
  <dxfs count="1">
    <dxf>
      <font>
        <sz val="11"/>
        <color rgb="FFFF0000"/>
        <name val="Calibri"/>
      </font>
    </dxf>
  </dxfs>
  <tableStyles count="0" defaultTableStyle="TableStyleMedium2" defaultPivotStyle="PivotStyleLight16"/>
  <colors>
    <indexedColors>
      <rgbColor rgb="FF000000"/>
      <rgbColor rgb="FFFFFFFF"/>
      <rgbColor rgb="FFFF0000"/>
      <rgbColor rgb="FF7FFE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C9211E"/>
      <rgbColor rgb="FFE7E6E6"/>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46464A"/>
      <rgbColor rgb="FF993300"/>
      <rgbColor rgb="FFCE181E"/>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theme" Target="theme/theme1.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MJ69"/>
  <sheetViews>
    <sheetView zoomScaleNormal="100" workbookViewId="0">
      <selection activeCell="E3" sqref="E3"/>
    </sheetView>
  </sheetViews>
  <sheetFormatPr defaultColWidth="9" defaultRowHeight="15" outlineLevelRow="1"/>
  <cols>
    <col min="1" max="1" width="4" customWidth="1"/>
    <col min="2" max="2" width="44.85546875" customWidth="1"/>
    <col min="3" max="3" width="10.28515625" customWidth="1"/>
    <col min="4" max="4" width="6" customWidth="1"/>
    <col min="5" max="5" width="12.5703125" customWidth="1"/>
    <col min="6" max="6" width="12.85546875" customWidth="1"/>
    <col min="7" max="7" width="7.140625" customWidth="1"/>
    <col min="8" max="8" width="10.28515625" customWidth="1"/>
    <col min="9" max="9" width="13.28515625" customWidth="1"/>
    <col min="10" max="10" width="21.28515625" customWidth="1"/>
    <col min="11" max="252" width="9" customWidth="1"/>
    <col min="1023" max="1024" width="11.5703125" customWidth="1"/>
  </cols>
  <sheetData>
    <row r="1" spans="1:1024">
      <c r="B1" t="s">
        <v>1600</v>
      </c>
    </row>
    <row r="2" spans="1:1024">
      <c r="B2" t="s">
        <v>0</v>
      </c>
    </row>
    <row r="4" spans="1:1024">
      <c r="A4" s="307" t="s">
        <v>1</v>
      </c>
      <c r="B4" s="307"/>
    </row>
    <row r="5" spans="1:1024" s="4" customFormat="1" ht="45">
      <c r="A5" s="9" t="s">
        <v>2</v>
      </c>
      <c r="B5" s="9" t="s">
        <v>3</v>
      </c>
      <c r="C5" s="9" t="s">
        <v>4</v>
      </c>
      <c r="D5" s="9" t="s">
        <v>5</v>
      </c>
      <c r="E5" s="9" t="s">
        <v>6</v>
      </c>
      <c r="F5" s="9" t="s">
        <v>7</v>
      </c>
      <c r="G5" s="9" t="s">
        <v>8</v>
      </c>
      <c r="H5" s="9" t="s">
        <v>9</v>
      </c>
      <c r="I5" s="9" t="s">
        <v>10</v>
      </c>
      <c r="J5" s="9" t="s">
        <v>11</v>
      </c>
      <c r="AMI5"/>
      <c r="AMJ5"/>
    </row>
    <row r="6" spans="1:1024" ht="30" outlineLevel="1">
      <c r="A6" s="8">
        <v>1</v>
      </c>
      <c r="B6" s="5" t="s">
        <v>12</v>
      </c>
      <c r="C6" s="8" t="s">
        <v>13</v>
      </c>
      <c r="D6" s="8">
        <v>70</v>
      </c>
      <c r="E6" s="8"/>
      <c r="F6" s="8"/>
      <c r="G6" s="10"/>
      <c r="H6" s="8"/>
      <c r="I6" s="8"/>
      <c r="J6" s="8"/>
    </row>
    <row r="7" spans="1:1024" ht="30">
      <c r="A7" s="8">
        <v>2</v>
      </c>
      <c r="B7" s="5" t="s">
        <v>14</v>
      </c>
      <c r="C7" s="8" t="s">
        <v>13</v>
      </c>
      <c r="D7" s="8">
        <v>560</v>
      </c>
      <c r="E7" s="8"/>
      <c r="F7" s="8"/>
      <c r="G7" s="10"/>
      <c r="H7" s="8"/>
      <c r="I7" s="8"/>
      <c r="J7" s="8"/>
    </row>
    <row r="8" spans="1:1024" ht="30">
      <c r="A8" s="8">
        <v>3</v>
      </c>
      <c r="B8" s="5" t="s">
        <v>15</v>
      </c>
      <c r="C8" s="8" t="s">
        <v>13</v>
      </c>
      <c r="D8" s="8">
        <v>280</v>
      </c>
      <c r="E8" s="8"/>
      <c r="F8" s="8"/>
      <c r="G8" s="10"/>
      <c r="H8" s="8"/>
      <c r="I8" s="8"/>
      <c r="J8" s="8"/>
    </row>
    <row r="9" spans="1:1024" ht="30">
      <c r="A9" s="8">
        <v>4</v>
      </c>
      <c r="B9" s="5" t="s">
        <v>16</v>
      </c>
      <c r="C9" s="8" t="s">
        <v>13</v>
      </c>
      <c r="D9" s="8">
        <v>100</v>
      </c>
      <c r="E9" s="8"/>
      <c r="F9" s="8"/>
      <c r="G9" s="10"/>
      <c r="H9" s="8"/>
      <c r="I9" s="8"/>
      <c r="J9" s="8"/>
    </row>
    <row r="10" spans="1:1024" ht="30">
      <c r="A10" s="8">
        <v>5</v>
      </c>
      <c r="B10" s="5" t="s">
        <v>17</v>
      </c>
      <c r="C10" s="8" t="s">
        <v>13</v>
      </c>
      <c r="D10" s="8">
        <v>20</v>
      </c>
      <c r="E10" s="8"/>
      <c r="F10" s="8"/>
      <c r="G10" s="10"/>
      <c r="H10" s="8"/>
      <c r="I10" s="8"/>
      <c r="J10" s="8"/>
    </row>
    <row r="11" spans="1:1024" ht="60">
      <c r="A11" s="8">
        <v>6</v>
      </c>
      <c r="B11" s="5" t="s">
        <v>18</v>
      </c>
      <c r="C11" s="8" t="s">
        <v>13</v>
      </c>
      <c r="D11" s="8">
        <v>50</v>
      </c>
      <c r="E11" s="8"/>
      <c r="F11" s="8"/>
      <c r="G11" s="10"/>
      <c r="H11" s="8"/>
      <c r="I11" s="8"/>
      <c r="J11" s="8"/>
    </row>
    <row r="12" spans="1:1024" ht="30">
      <c r="A12" s="8">
        <v>7</v>
      </c>
      <c r="B12" s="5" t="s">
        <v>19</v>
      </c>
      <c r="C12" s="8" t="s">
        <v>13</v>
      </c>
      <c r="D12" s="8">
        <v>50</v>
      </c>
      <c r="E12" s="8"/>
      <c r="F12" s="8"/>
      <c r="G12" s="10"/>
      <c r="H12" s="8"/>
      <c r="I12" s="8"/>
      <c r="J12" s="8"/>
    </row>
    <row r="13" spans="1:1024" ht="30">
      <c r="A13" s="8">
        <v>8</v>
      </c>
      <c r="B13" s="5" t="s">
        <v>20</v>
      </c>
      <c r="C13" s="8" t="s">
        <v>13</v>
      </c>
      <c r="D13" s="8">
        <v>250</v>
      </c>
      <c r="E13" s="8"/>
      <c r="F13" s="8"/>
      <c r="G13" s="10"/>
      <c r="H13" s="8"/>
      <c r="I13" s="8"/>
      <c r="J13" s="8"/>
    </row>
    <row r="14" spans="1:1024" ht="30">
      <c r="A14" s="8">
        <v>9</v>
      </c>
      <c r="B14" s="5" t="s">
        <v>21</v>
      </c>
      <c r="C14" s="8" t="s">
        <v>13</v>
      </c>
      <c r="D14" s="8">
        <v>1050</v>
      </c>
      <c r="E14" s="8"/>
      <c r="F14" s="8"/>
      <c r="G14" s="10"/>
      <c r="H14" s="8"/>
      <c r="I14" s="8"/>
      <c r="J14" s="8"/>
    </row>
    <row r="15" spans="1:1024" ht="30">
      <c r="A15" s="8">
        <v>10</v>
      </c>
      <c r="B15" s="5" t="s">
        <v>22</v>
      </c>
      <c r="C15" s="8" t="s">
        <v>13</v>
      </c>
      <c r="D15" s="8">
        <v>2300</v>
      </c>
      <c r="E15" s="8"/>
      <c r="F15" s="8"/>
      <c r="G15" s="10"/>
      <c r="H15" s="8"/>
      <c r="I15" s="8"/>
      <c r="J15" s="8"/>
    </row>
    <row r="16" spans="1:1024" ht="30">
      <c r="A16" s="8">
        <v>11</v>
      </c>
      <c r="B16" s="5" t="s">
        <v>23</v>
      </c>
      <c r="C16" s="8" t="s">
        <v>13</v>
      </c>
      <c r="D16" s="8">
        <v>1800</v>
      </c>
      <c r="E16" s="8"/>
      <c r="F16" s="8"/>
      <c r="G16" s="10"/>
      <c r="H16" s="8"/>
      <c r="I16" s="8"/>
      <c r="J16" s="8"/>
    </row>
    <row r="17" spans="1:10" ht="30">
      <c r="A17" s="8">
        <v>12</v>
      </c>
      <c r="B17" s="5" t="s">
        <v>24</v>
      </c>
      <c r="C17" s="8" t="s">
        <v>13</v>
      </c>
      <c r="D17" s="8">
        <v>12000</v>
      </c>
      <c r="E17" s="8"/>
      <c r="F17" s="8"/>
      <c r="G17" s="10"/>
      <c r="H17" s="8"/>
      <c r="I17" s="8"/>
      <c r="J17" s="8"/>
    </row>
    <row r="18" spans="1:10" ht="30">
      <c r="A18" s="8">
        <v>13</v>
      </c>
      <c r="B18" s="5" t="s">
        <v>25</v>
      </c>
      <c r="C18" s="8" t="s">
        <v>13</v>
      </c>
      <c r="D18" s="8">
        <v>4060</v>
      </c>
      <c r="E18" s="8"/>
      <c r="F18" s="8"/>
      <c r="G18" s="10"/>
      <c r="H18" s="8"/>
      <c r="I18" s="8"/>
      <c r="J18" s="8"/>
    </row>
    <row r="19" spans="1:10" ht="30">
      <c r="A19" s="8">
        <v>14</v>
      </c>
      <c r="B19" s="5" t="s">
        <v>26</v>
      </c>
      <c r="C19" s="8" t="s">
        <v>13</v>
      </c>
      <c r="D19" s="8">
        <v>2380</v>
      </c>
      <c r="E19" s="8"/>
      <c r="F19" s="8"/>
      <c r="G19" s="10"/>
      <c r="H19" s="8"/>
      <c r="I19" s="8"/>
      <c r="J19" s="8"/>
    </row>
    <row r="20" spans="1:10" ht="30">
      <c r="A20" s="8">
        <v>15</v>
      </c>
      <c r="B20" s="5" t="s">
        <v>27</v>
      </c>
      <c r="C20" s="8" t="s">
        <v>13</v>
      </c>
      <c r="D20" s="8">
        <v>100</v>
      </c>
      <c r="E20" s="8"/>
      <c r="F20" s="8"/>
      <c r="G20" s="10"/>
      <c r="H20" s="8"/>
      <c r="I20" s="8"/>
      <c r="J20" s="8"/>
    </row>
    <row r="21" spans="1:10" ht="30">
      <c r="A21" s="8">
        <v>16</v>
      </c>
      <c r="B21" s="5" t="s">
        <v>28</v>
      </c>
      <c r="C21" s="8" t="s">
        <v>13</v>
      </c>
      <c r="D21" s="8">
        <v>100</v>
      </c>
      <c r="E21" s="8"/>
      <c r="F21" s="8"/>
      <c r="G21" s="10"/>
      <c r="H21" s="8"/>
      <c r="I21" s="8"/>
      <c r="J21" s="8"/>
    </row>
    <row r="22" spans="1:10" ht="30">
      <c r="A22" s="8">
        <v>17</v>
      </c>
      <c r="B22" s="5" t="s">
        <v>29</v>
      </c>
      <c r="C22" s="8" t="s">
        <v>13</v>
      </c>
      <c r="D22" s="8">
        <v>60</v>
      </c>
      <c r="E22" s="8"/>
      <c r="F22" s="8"/>
      <c r="G22" s="10"/>
      <c r="H22" s="8"/>
      <c r="I22" s="8"/>
      <c r="J22" s="8"/>
    </row>
    <row r="23" spans="1:10">
      <c r="A23" s="8">
        <v>18</v>
      </c>
      <c r="B23" s="5" t="s">
        <v>30</v>
      </c>
      <c r="C23" s="8" t="s">
        <v>13</v>
      </c>
      <c r="D23" s="8">
        <v>220</v>
      </c>
      <c r="E23" s="8"/>
      <c r="F23" s="8"/>
      <c r="G23" s="10"/>
      <c r="H23" s="8"/>
      <c r="I23" s="8"/>
      <c r="J23" s="8"/>
    </row>
    <row r="24" spans="1:10" ht="30">
      <c r="A24" s="8">
        <v>19</v>
      </c>
      <c r="B24" s="5" t="s">
        <v>31</v>
      </c>
      <c r="C24" s="8" t="s">
        <v>13</v>
      </c>
      <c r="D24" s="8">
        <v>60</v>
      </c>
      <c r="E24" s="8"/>
      <c r="F24" s="8"/>
      <c r="G24" s="10"/>
      <c r="H24" s="8"/>
      <c r="I24" s="8"/>
      <c r="J24" s="8"/>
    </row>
    <row r="25" spans="1:10" ht="19.5" customHeight="1">
      <c r="A25" s="8">
        <v>20</v>
      </c>
      <c r="B25" s="5" t="s">
        <v>32</v>
      </c>
      <c r="C25" s="8" t="s">
        <v>13</v>
      </c>
      <c r="D25" s="8">
        <v>60</v>
      </c>
      <c r="E25" s="8"/>
      <c r="F25" s="8"/>
      <c r="G25" s="10"/>
      <c r="H25" s="8"/>
      <c r="I25" s="8"/>
      <c r="J25" s="8"/>
    </row>
    <row r="26" spans="1:10" ht="30">
      <c r="A26" s="8">
        <v>21</v>
      </c>
      <c r="B26" s="5" t="s">
        <v>33</v>
      </c>
      <c r="C26" s="8" t="s">
        <v>13</v>
      </c>
      <c r="D26" s="8">
        <v>170</v>
      </c>
      <c r="E26" s="8"/>
      <c r="F26" s="8"/>
      <c r="G26" s="10"/>
      <c r="H26" s="8"/>
      <c r="I26" s="8"/>
      <c r="J26" s="8"/>
    </row>
    <row r="27" spans="1:10" ht="30">
      <c r="A27" s="8">
        <v>22</v>
      </c>
      <c r="B27" s="5" t="s">
        <v>34</v>
      </c>
      <c r="C27" s="8" t="s">
        <v>13</v>
      </c>
      <c r="D27" s="8">
        <v>400</v>
      </c>
      <c r="E27" s="8"/>
      <c r="F27" s="8"/>
      <c r="G27" s="10"/>
      <c r="H27" s="8"/>
      <c r="I27" s="8"/>
      <c r="J27" s="8"/>
    </row>
    <row r="28" spans="1:10" ht="30">
      <c r="A28" s="8">
        <v>23</v>
      </c>
      <c r="B28" s="5" t="s">
        <v>35</v>
      </c>
      <c r="C28" s="8" t="s">
        <v>13</v>
      </c>
      <c r="D28" s="8">
        <v>3000</v>
      </c>
      <c r="E28" s="8"/>
      <c r="F28" s="8"/>
      <c r="G28" s="10"/>
      <c r="H28" s="8"/>
      <c r="I28" s="8"/>
      <c r="J28" s="8"/>
    </row>
    <row r="29" spans="1:10" ht="30">
      <c r="A29" s="8">
        <v>24</v>
      </c>
      <c r="B29" s="5" t="s">
        <v>36</v>
      </c>
      <c r="C29" s="8" t="s">
        <v>13</v>
      </c>
      <c r="D29" s="8">
        <v>1500</v>
      </c>
      <c r="E29" s="8"/>
      <c r="F29" s="8"/>
      <c r="G29" s="10"/>
      <c r="H29" s="8"/>
      <c r="I29" s="8"/>
      <c r="J29" s="8"/>
    </row>
    <row r="30" spans="1:10" ht="30">
      <c r="A30" s="8">
        <v>25</v>
      </c>
      <c r="B30" s="5" t="s">
        <v>37</v>
      </c>
      <c r="C30" s="8" t="s">
        <v>13</v>
      </c>
      <c r="D30" s="8">
        <v>308</v>
      </c>
      <c r="E30" s="8"/>
      <c r="F30" s="8"/>
      <c r="G30" s="10"/>
      <c r="H30" s="8"/>
      <c r="I30" s="8"/>
      <c r="J30" s="8"/>
    </row>
    <row r="31" spans="1:10" ht="30">
      <c r="A31" s="8">
        <v>26</v>
      </c>
      <c r="B31" s="5" t="s">
        <v>38</v>
      </c>
      <c r="C31" s="8" t="s">
        <v>13</v>
      </c>
      <c r="D31" s="8">
        <v>230</v>
      </c>
      <c r="E31" s="8"/>
      <c r="F31" s="8"/>
      <c r="G31" s="10"/>
      <c r="H31" s="8"/>
      <c r="I31" s="8"/>
      <c r="J31" s="8"/>
    </row>
    <row r="32" spans="1:10" ht="30">
      <c r="A32" s="8">
        <v>27</v>
      </c>
      <c r="B32" s="5" t="s">
        <v>39</v>
      </c>
      <c r="C32" s="8" t="s">
        <v>13</v>
      </c>
      <c r="D32" s="8">
        <v>170</v>
      </c>
      <c r="E32" s="8"/>
      <c r="F32" s="8"/>
      <c r="G32" s="10"/>
      <c r="H32" s="8"/>
      <c r="I32" s="8"/>
      <c r="J32" s="8"/>
    </row>
    <row r="33" spans="1:10" ht="30">
      <c r="A33" s="8">
        <v>28</v>
      </c>
      <c r="B33" s="5" t="s">
        <v>40</v>
      </c>
      <c r="C33" s="8" t="s">
        <v>13</v>
      </c>
      <c r="D33" s="8">
        <v>30</v>
      </c>
      <c r="E33" s="8"/>
      <c r="F33" s="8"/>
      <c r="G33" s="10"/>
      <c r="H33" s="8"/>
      <c r="I33" s="8"/>
      <c r="J33" s="8"/>
    </row>
    <row r="34" spans="1:10" ht="30">
      <c r="A34" s="8">
        <v>29</v>
      </c>
      <c r="B34" s="5" t="s">
        <v>41</v>
      </c>
      <c r="C34" s="8" t="s">
        <v>13</v>
      </c>
      <c r="D34" s="8">
        <v>250</v>
      </c>
      <c r="E34" s="8"/>
      <c r="F34" s="8"/>
      <c r="G34" s="10"/>
      <c r="H34" s="8"/>
      <c r="I34" s="8"/>
      <c r="J34" s="8"/>
    </row>
    <row r="35" spans="1:10" ht="30">
      <c r="A35" s="8">
        <v>30</v>
      </c>
      <c r="B35" s="5" t="s">
        <v>42</v>
      </c>
      <c r="C35" s="8" t="s">
        <v>13</v>
      </c>
      <c r="D35" s="8">
        <v>120</v>
      </c>
      <c r="E35" s="8"/>
      <c r="F35" s="8"/>
      <c r="G35" s="10"/>
      <c r="H35" s="8"/>
      <c r="I35" s="8"/>
      <c r="J35" s="8"/>
    </row>
    <row r="36" spans="1:10" ht="30">
      <c r="A36" s="8">
        <v>31</v>
      </c>
      <c r="B36" s="5" t="s">
        <v>43</v>
      </c>
      <c r="C36" s="8" t="s">
        <v>13</v>
      </c>
      <c r="D36" s="8">
        <v>50</v>
      </c>
      <c r="E36" s="8"/>
      <c r="F36" s="8"/>
      <c r="G36" s="10"/>
      <c r="H36" s="8"/>
      <c r="I36" s="8"/>
      <c r="J36" s="8"/>
    </row>
    <row r="37" spans="1:10" ht="30">
      <c r="A37" s="8">
        <v>32</v>
      </c>
      <c r="B37" s="5" t="s">
        <v>44</v>
      </c>
      <c r="C37" s="8" t="s">
        <v>13</v>
      </c>
      <c r="D37" s="8">
        <v>50</v>
      </c>
      <c r="E37" s="8"/>
      <c r="F37" s="8"/>
      <c r="G37" s="10"/>
      <c r="H37" s="8"/>
      <c r="I37" s="8"/>
      <c r="J37" s="8"/>
    </row>
    <row r="38" spans="1:10" ht="30">
      <c r="A38" s="8">
        <v>33</v>
      </c>
      <c r="B38" s="5" t="s">
        <v>45</v>
      </c>
      <c r="C38" s="8" t="s">
        <v>13</v>
      </c>
      <c r="D38" s="8">
        <v>150</v>
      </c>
      <c r="E38" s="8"/>
      <c r="F38" s="8"/>
      <c r="G38" s="10"/>
      <c r="H38" s="8"/>
      <c r="I38" s="8"/>
      <c r="J38" s="8"/>
    </row>
    <row r="39" spans="1:10">
      <c r="A39" s="8">
        <v>34</v>
      </c>
      <c r="B39" s="5" t="s">
        <v>46</v>
      </c>
      <c r="C39" s="8" t="s">
        <v>13</v>
      </c>
      <c r="D39" s="8">
        <v>20</v>
      </c>
      <c r="E39" s="8"/>
      <c r="F39" s="8"/>
      <c r="G39" s="10"/>
      <c r="H39" s="8"/>
      <c r="I39" s="8"/>
      <c r="J39" s="8"/>
    </row>
    <row r="40" spans="1:10">
      <c r="A40" s="8">
        <v>35</v>
      </c>
      <c r="B40" s="5" t="s">
        <v>47</v>
      </c>
      <c r="C40" s="8" t="s">
        <v>13</v>
      </c>
      <c r="D40" s="8">
        <v>50</v>
      </c>
      <c r="E40" s="8"/>
      <c r="F40" s="8"/>
      <c r="G40" s="10"/>
      <c r="H40" s="8"/>
      <c r="I40" s="8"/>
      <c r="J40" s="8"/>
    </row>
    <row r="41" spans="1:10" ht="16.5" customHeight="1">
      <c r="A41" s="8">
        <v>36</v>
      </c>
      <c r="B41" s="5" t="s">
        <v>48</v>
      </c>
      <c r="C41" s="8" t="s">
        <v>13</v>
      </c>
      <c r="D41" s="8">
        <v>20</v>
      </c>
      <c r="E41" s="8"/>
      <c r="F41" s="8"/>
      <c r="G41" s="10"/>
      <c r="H41" s="8"/>
      <c r="I41" s="8"/>
      <c r="J41" s="8"/>
    </row>
    <row r="42" spans="1:10">
      <c r="A42" s="8">
        <v>37</v>
      </c>
      <c r="B42" s="5" t="s">
        <v>49</v>
      </c>
      <c r="C42" s="8" t="s">
        <v>13</v>
      </c>
      <c r="D42" s="8">
        <v>20</v>
      </c>
      <c r="E42" s="8"/>
      <c r="F42" s="8"/>
      <c r="G42" s="10"/>
      <c r="H42" s="8"/>
      <c r="I42" s="8"/>
      <c r="J42" s="8"/>
    </row>
    <row r="43" spans="1:10">
      <c r="A43" s="8">
        <v>38</v>
      </c>
      <c r="B43" s="5" t="s">
        <v>50</v>
      </c>
      <c r="C43" s="8" t="s">
        <v>13</v>
      </c>
      <c r="D43" s="8">
        <v>20</v>
      </c>
      <c r="E43" s="8"/>
      <c r="F43" s="8"/>
      <c r="G43" s="10"/>
      <c r="H43" s="8"/>
      <c r="I43" s="8"/>
      <c r="J43" s="8"/>
    </row>
    <row r="44" spans="1:10">
      <c r="A44" s="8">
        <v>39</v>
      </c>
      <c r="B44" s="5" t="s">
        <v>51</v>
      </c>
      <c r="C44" s="8" t="s">
        <v>13</v>
      </c>
      <c r="D44" s="8">
        <v>30</v>
      </c>
      <c r="E44" s="8"/>
      <c r="F44" s="8"/>
      <c r="G44" s="10"/>
      <c r="H44" s="8"/>
      <c r="I44" s="8"/>
      <c r="J44" s="8"/>
    </row>
    <row r="45" spans="1:10" ht="30">
      <c r="A45" s="8">
        <v>40</v>
      </c>
      <c r="B45" s="5" t="s">
        <v>52</v>
      </c>
      <c r="C45" s="8" t="s">
        <v>13</v>
      </c>
      <c r="D45" s="8">
        <v>150</v>
      </c>
      <c r="E45" s="8"/>
      <c r="F45" s="8"/>
      <c r="G45" s="10"/>
      <c r="H45" s="8"/>
      <c r="I45" s="8"/>
      <c r="J45" s="8"/>
    </row>
    <row r="46" spans="1:10">
      <c r="A46" s="8">
        <v>41</v>
      </c>
      <c r="B46" s="5" t="s">
        <v>53</v>
      </c>
      <c r="C46" s="8" t="s">
        <v>13</v>
      </c>
      <c r="D46" s="8">
        <v>10</v>
      </c>
      <c r="E46" s="8"/>
      <c r="F46" s="8"/>
      <c r="G46" s="10"/>
      <c r="H46" s="8"/>
      <c r="I46" s="8"/>
      <c r="J46" s="8"/>
    </row>
    <row r="47" spans="1:10">
      <c r="A47" s="8">
        <v>42</v>
      </c>
      <c r="B47" s="5" t="s">
        <v>54</v>
      </c>
      <c r="C47" s="8" t="s">
        <v>13</v>
      </c>
      <c r="D47" s="8">
        <v>30</v>
      </c>
      <c r="E47" s="8"/>
      <c r="F47" s="8"/>
      <c r="G47" s="10"/>
      <c r="H47" s="8"/>
      <c r="I47" s="8"/>
      <c r="J47" s="8"/>
    </row>
    <row r="48" spans="1:10">
      <c r="A48" s="8">
        <v>43</v>
      </c>
      <c r="B48" s="5" t="s">
        <v>55</v>
      </c>
      <c r="C48" s="8" t="s">
        <v>13</v>
      </c>
      <c r="D48" s="8">
        <v>120</v>
      </c>
      <c r="E48" s="8"/>
      <c r="F48" s="8"/>
      <c r="G48" s="10"/>
      <c r="H48" s="8"/>
      <c r="I48" s="8"/>
      <c r="J48" s="8"/>
    </row>
    <row r="49" spans="1:10">
      <c r="A49" s="8">
        <v>44</v>
      </c>
      <c r="B49" s="5" t="s">
        <v>56</v>
      </c>
      <c r="C49" s="8" t="s">
        <v>13</v>
      </c>
      <c r="D49" s="8">
        <v>200</v>
      </c>
      <c r="E49" s="8"/>
      <c r="F49" s="8"/>
      <c r="G49" s="10"/>
      <c r="H49" s="8"/>
      <c r="I49" s="8"/>
      <c r="J49" s="8"/>
    </row>
    <row r="50" spans="1:10">
      <c r="A50" s="8">
        <v>45</v>
      </c>
      <c r="B50" s="5" t="s">
        <v>57</v>
      </c>
      <c r="C50" s="8" t="s">
        <v>13</v>
      </c>
      <c r="D50" s="8">
        <v>350</v>
      </c>
      <c r="E50" s="8"/>
      <c r="F50" s="8"/>
      <c r="G50" s="10"/>
      <c r="H50" s="8"/>
      <c r="I50" s="8"/>
      <c r="J50" s="8"/>
    </row>
    <row r="51" spans="1:10">
      <c r="A51" s="8">
        <v>46</v>
      </c>
      <c r="B51" s="5" t="s">
        <v>58</v>
      </c>
      <c r="C51" s="8" t="s">
        <v>13</v>
      </c>
      <c r="D51" s="8">
        <v>250</v>
      </c>
      <c r="E51" s="8"/>
      <c r="F51" s="8"/>
      <c r="G51" s="10"/>
      <c r="H51" s="8"/>
      <c r="I51" s="8"/>
      <c r="J51" s="8"/>
    </row>
    <row r="52" spans="1:10">
      <c r="A52" s="8">
        <v>47</v>
      </c>
      <c r="B52" s="5" t="s">
        <v>59</v>
      </c>
      <c r="C52" s="8" t="s">
        <v>13</v>
      </c>
      <c r="D52" s="8">
        <v>150</v>
      </c>
      <c r="E52" s="8"/>
      <c r="F52" s="8"/>
      <c r="G52" s="10"/>
      <c r="H52" s="8"/>
      <c r="I52" s="8"/>
      <c r="J52" s="8"/>
    </row>
    <row r="53" spans="1:10">
      <c r="A53" s="8">
        <v>48</v>
      </c>
      <c r="B53" s="5" t="s">
        <v>60</v>
      </c>
      <c r="C53" s="8" t="s">
        <v>13</v>
      </c>
      <c r="D53" s="8">
        <v>30</v>
      </c>
      <c r="E53" s="8"/>
      <c r="F53" s="8"/>
      <c r="G53" s="10"/>
      <c r="H53" s="8"/>
      <c r="I53" s="8"/>
      <c r="J53" s="8"/>
    </row>
    <row r="54" spans="1:10">
      <c r="A54" s="8">
        <v>49</v>
      </c>
      <c r="B54" s="5" t="s">
        <v>61</v>
      </c>
      <c r="C54" s="8" t="s">
        <v>13</v>
      </c>
      <c r="D54" s="8">
        <v>30</v>
      </c>
      <c r="E54" s="8"/>
      <c r="F54" s="8"/>
      <c r="G54" s="10"/>
      <c r="H54" s="8"/>
      <c r="I54" s="8"/>
      <c r="J54" s="8"/>
    </row>
    <row r="55" spans="1:10">
      <c r="A55" s="8">
        <v>50</v>
      </c>
      <c r="B55" s="5" t="s">
        <v>62</v>
      </c>
      <c r="C55" s="8" t="s">
        <v>13</v>
      </c>
      <c r="D55" s="8">
        <v>30</v>
      </c>
      <c r="E55" s="8"/>
      <c r="F55" s="8"/>
      <c r="G55" s="10"/>
      <c r="H55" s="8"/>
      <c r="I55" s="8"/>
      <c r="J55" s="8"/>
    </row>
    <row r="56" spans="1:10">
      <c r="A56" s="8">
        <v>51</v>
      </c>
      <c r="B56" s="5" t="s">
        <v>63</v>
      </c>
      <c r="C56" s="8" t="s">
        <v>13</v>
      </c>
      <c r="D56" s="8">
        <v>20</v>
      </c>
      <c r="E56" s="8"/>
      <c r="F56" s="8"/>
      <c r="G56" s="10"/>
      <c r="H56" s="8"/>
      <c r="I56" s="8"/>
      <c r="J56" s="8"/>
    </row>
    <row r="57" spans="1:10">
      <c r="A57" s="8">
        <v>52</v>
      </c>
      <c r="B57" s="5" t="s">
        <v>64</v>
      </c>
      <c r="C57" s="8" t="s">
        <v>13</v>
      </c>
      <c r="D57" s="8">
        <v>20</v>
      </c>
      <c r="E57" s="8"/>
      <c r="F57" s="8"/>
      <c r="G57" s="10"/>
      <c r="H57" s="8"/>
      <c r="I57" s="8"/>
      <c r="J57" s="8"/>
    </row>
    <row r="58" spans="1:10">
      <c r="A58" s="8">
        <v>53</v>
      </c>
      <c r="B58" s="5" t="s">
        <v>65</v>
      </c>
      <c r="C58" s="8" t="s">
        <v>13</v>
      </c>
      <c r="D58" s="8">
        <v>40</v>
      </c>
      <c r="E58" s="8"/>
      <c r="F58" s="8"/>
      <c r="G58" s="10"/>
      <c r="H58" s="8"/>
      <c r="I58" s="8"/>
      <c r="J58" s="8"/>
    </row>
    <row r="59" spans="1:10">
      <c r="A59" s="8">
        <v>54</v>
      </c>
      <c r="B59" s="5" t="s">
        <v>66</v>
      </c>
      <c r="C59" s="8" t="s">
        <v>13</v>
      </c>
      <c r="D59" s="8">
        <v>120</v>
      </c>
      <c r="E59" s="8"/>
      <c r="F59" s="8"/>
      <c r="G59" s="10"/>
      <c r="H59" s="8"/>
      <c r="I59" s="8"/>
      <c r="J59" s="8"/>
    </row>
    <row r="60" spans="1:10">
      <c r="A60" s="8">
        <v>55</v>
      </c>
      <c r="B60" s="5" t="s">
        <v>67</v>
      </c>
      <c r="C60" s="8" t="s">
        <v>13</v>
      </c>
      <c r="D60" s="8">
        <v>160</v>
      </c>
      <c r="E60" s="8"/>
      <c r="F60" s="8"/>
      <c r="G60" s="10"/>
      <c r="H60" s="8"/>
      <c r="I60" s="8"/>
      <c r="J60" s="8"/>
    </row>
    <row r="61" spans="1:10">
      <c r="A61" s="8">
        <v>56</v>
      </c>
      <c r="B61" s="5" t="s">
        <v>68</v>
      </c>
      <c r="C61" s="8" t="s">
        <v>13</v>
      </c>
      <c r="D61" s="8">
        <v>120</v>
      </c>
      <c r="E61" s="8"/>
      <c r="F61" s="8"/>
      <c r="G61" s="10"/>
      <c r="H61" s="8"/>
      <c r="I61" s="8"/>
      <c r="J61" s="8"/>
    </row>
    <row r="62" spans="1:10">
      <c r="A62" s="8">
        <v>57</v>
      </c>
      <c r="B62" s="5" t="s">
        <v>69</v>
      </c>
      <c r="C62" s="8" t="s">
        <v>13</v>
      </c>
      <c r="D62" s="8">
        <v>70</v>
      </c>
      <c r="E62" s="8"/>
      <c r="F62" s="8"/>
      <c r="G62" s="10"/>
      <c r="H62" s="8"/>
      <c r="I62" s="8"/>
      <c r="J62" s="8"/>
    </row>
    <row r="63" spans="1:10">
      <c r="A63" s="8">
        <v>58</v>
      </c>
      <c r="B63" s="5" t="s">
        <v>70</v>
      </c>
      <c r="C63" s="8" t="s">
        <v>13</v>
      </c>
      <c r="D63" s="8">
        <v>15</v>
      </c>
      <c r="E63" s="8"/>
      <c r="F63" s="8"/>
      <c r="G63" s="10"/>
      <c r="H63" s="8"/>
      <c r="I63" s="8"/>
      <c r="J63" s="8"/>
    </row>
    <row r="64" spans="1:10">
      <c r="A64" s="8">
        <v>59</v>
      </c>
      <c r="B64" s="5" t="s">
        <v>71</v>
      </c>
      <c r="C64" s="8" t="s">
        <v>13</v>
      </c>
      <c r="D64" s="8">
        <v>5</v>
      </c>
      <c r="E64" s="8"/>
      <c r="F64" s="8"/>
      <c r="G64" s="10"/>
      <c r="H64" s="8"/>
      <c r="I64" s="8"/>
      <c r="J64" s="8"/>
    </row>
    <row r="65" spans="1:10">
      <c r="A65" s="203"/>
      <c r="B65" s="203" t="s">
        <v>72</v>
      </c>
      <c r="C65" s="203"/>
      <c r="D65" s="203"/>
      <c r="E65" s="203"/>
      <c r="F65" s="675"/>
      <c r="G65" s="675"/>
      <c r="H65" s="675"/>
      <c r="I65" s="675"/>
      <c r="J65" s="203"/>
    </row>
    <row r="68" spans="1:10">
      <c r="B68" t="s">
        <v>73</v>
      </c>
      <c r="H68" t="s">
        <v>74</v>
      </c>
    </row>
    <row r="69" spans="1:10">
      <c r="B69" t="s">
        <v>75</v>
      </c>
      <c r="I69" t="s">
        <v>76</v>
      </c>
    </row>
  </sheetData>
  <pageMargins left="0.25" right="0.25" top="0.75" bottom="0.75" header="0.511811023622047" footer="0.511811023622047"/>
  <pageSetup paperSize="9" scale="6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AMJ25"/>
  <sheetViews>
    <sheetView zoomScaleNormal="100" workbookViewId="0">
      <selection activeCell="B22" sqref="B22"/>
    </sheetView>
  </sheetViews>
  <sheetFormatPr defaultColWidth="9" defaultRowHeight="15"/>
  <cols>
    <col min="1" max="1" width="5.140625" customWidth="1"/>
    <col min="2" max="2" width="52.7109375" customWidth="1"/>
    <col min="3" max="3" width="10" customWidth="1"/>
    <col min="4" max="4" width="6.85546875" customWidth="1"/>
    <col min="5" max="5" width="12.140625" customWidth="1"/>
    <col min="6" max="6" width="12.85546875" customWidth="1"/>
    <col min="7" max="7" width="7" customWidth="1"/>
    <col min="8" max="8" width="12.140625" customWidth="1"/>
    <col min="9" max="9" width="12.5703125" customWidth="1"/>
    <col min="10" max="10" width="20.42578125" customWidth="1"/>
    <col min="11" max="254" width="8" customWidth="1"/>
    <col min="1023" max="1024" width="11.5703125" customWidth="1"/>
  </cols>
  <sheetData>
    <row r="1" spans="1:1024">
      <c r="B1" t="s">
        <v>1600</v>
      </c>
    </row>
    <row r="2" spans="1:1024">
      <c r="B2" t="s">
        <v>0</v>
      </c>
    </row>
    <row r="4" spans="1:1024" ht="13.5" customHeight="1">
      <c r="A4" s="307" t="s">
        <v>77</v>
      </c>
      <c r="B4" s="307"/>
      <c r="C4" s="307"/>
    </row>
    <row r="5" spans="1:1024" s="4" customFormat="1" ht="45">
      <c r="A5" s="9" t="s">
        <v>2</v>
      </c>
      <c r="B5" s="9" t="s">
        <v>3</v>
      </c>
      <c r="C5" s="9" t="s">
        <v>4</v>
      </c>
      <c r="D5" s="9" t="s">
        <v>5</v>
      </c>
      <c r="E5" s="9" t="s">
        <v>6</v>
      </c>
      <c r="F5" s="9" t="s">
        <v>7</v>
      </c>
      <c r="G5" s="9" t="s">
        <v>8</v>
      </c>
      <c r="H5" s="9" t="s">
        <v>9</v>
      </c>
      <c r="I5" s="9" t="s">
        <v>10</v>
      </c>
      <c r="J5" s="9" t="s">
        <v>11</v>
      </c>
      <c r="K5" s="9"/>
      <c r="AMI5"/>
      <c r="AMJ5"/>
    </row>
    <row r="6" spans="1:1024" ht="15" customHeight="1">
      <c r="A6" s="8">
        <v>1</v>
      </c>
      <c r="B6" s="5" t="s">
        <v>78</v>
      </c>
      <c r="C6" s="8" t="s">
        <v>13</v>
      </c>
      <c r="D6" s="8">
        <v>20</v>
      </c>
      <c r="E6" s="8"/>
      <c r="F6" s="498"/>
      <c r="G6" s="10"/>
      <c r="H6" s="8"/>
      <c r="I6" s="498"/>
      <c r="J6" s="8"/>
      <c r="K6" s="8"/>
    </row>
    <row r="7" spans="1:1024" ht="15" customHeight="1">
      <c r="A7" s="8">
        <v>2</v>
      </c>
      <c r="B7" s="5" t="s">
        <v>79</v>
      </c>
      <c r="C7" s="8" t="s">
        <v>13</v>
      </c>
      <c r="D7" s="8">
        <v>10</v>
      </c>
      <c r="E7" s="8"/>
      <c r="F7" s="498"/>
      <c r="G7" s="10"/>
      <c r="H7" s="8"/>
      <c r="I7" s="498"/>
      <c r="J7" s="8"/>
      <c r="K7" s="8"/>
    </row>
    <row r="8" spans="1:1024" ht="15" customHeight="1">
      <c r="A8" s="8">
        <v>3</v>
      </c>
      <c r="B8" s="5" t="s">
        <v>80</v>
      </c>
      <c r="C8" s="8" t="s">
        <v>13</v>
      </c>
      <c r="D8" s="8">
        <v>30</v>
      </c>
      <c r="E8" s="8"/>
      <c r="F8" s="498"/>
      <c r="G8" s="10"/>
      <c r="H8" s="8"/>
      <c r="I8" s="498"/>
      <c r="J8" s="8"/>
      <c r="K8" s="8"/>
    </row>
    <row r="9" spans="1:1024" ht="15" customHeight="1">
      <c r="A9" s="8">
        <v>4</v>
      </c>
      <c r="B9" s="5" t="s">
        <v>81</v>
      </c>
      <c r="C9" s="8" t="s">
        <v>13</v>
      </c>
      <c r="D9" s="8">
        <v>20</v>
      </c>
      <c r="E9" s="8"/>
      <c r="F9" s="498"/>
      <c r="G9" s="10"/>
      <c r="H9" s="8"/>
      <c r="I9" s="498"/>
      <c r="J9" s="8"/>
      <c r="K9" s="8"/>
    </row>
    <row r="10" spans="1:1024" ht="33" customHeight="1">
      <c r="A10" s="8">
        <v>5</v>
      </c>
      <c r="B10" s="5" t="s">
        <v>82</v>
      </c>
      <c r="C10" s="8" t="s">
        <v>13</v>
      </c>
      <c r="D10" s="8">
        <v>5</v>
      </c>
      <c r="E10" s="8"/>
      <c r="F10" s="498"/>
      <c r="G10" s="10"/>
      <c r="H10" s="8"/>
      <c r="I10" s="498"/>
      <c r="J10" s="8"/>
      <c r="K10" s="8"/>
    </row>
    <row r="11" spans="1:1024" ht="27.75" customHeight="1">
      <c r="A11" s="8">
        <v>6</v>
      </c>
      <c r="B11" s="5" t="s">
        <v>83</v>
      </c>
      <c r="C11" s="8" t="s">
        <v>13</v>
      </c>
      <c r="D11" s="8">
        <v>50</v>
      </c>
      <c r="E11" s="8"/>
      <c r="F11" s="498"/>
      <c r="G11" s="10"/>
      <c r="H11" s="8"/>
      <c r="I11" s="498"/>
      <c r="J11" s="8"/>
      <c r="K11" s="8"/>
    </row>
    <row r="12" spans="1:1024" ht="27" customHeight="1">
      <c r="A12" s="8">
        <v>7</v>
      </c>
      <c r="B12" s="5" t="s">
        <v>84</v>
      </c>
      <c r="C12" s="8" t="s">
        <v>13</v>
      </c>
      <c r="D12" s="8">
        <v>85</v>
      </c>
      <c r="E12" s="8"/>
      <c r="F12" s="498"/>
      <c r="G12" s="10"/>
      <c r="H12" s="8"/>
      <c r="I12" s="498"/>
      <c r="J12" s="8"/>
      <c r="K12" s="8"/>
    </row>
    <row r="13" spans="1:1024" ht="29.25" customHeight="1">
      <c r="A13" s="8">
        <v>8</v>
      </c>
      <c r="B13" s="5" t="s">
        <v>85</v>
      </c>
      <c r="C13" s="8" t="s">
        <v>13</v>
      </c>
      <c r="D13" s="8">
        <v>6</v>
      </c>
      <c r="E13" s="8"/>
      <c r="F13" s="498"/>
      <c r="G13" s="10"/>
      <c r="H13" s="8"/>
      <c r="I13" s="498"/>
      <c r="J13" s="8"/>
      <c r="K13" s="8"/>
    </row>
    <row r="14" spans="1:1024" ht="15" customHeight="1">
      <c r="A14" s="8">
        <v>9</v>
      </c>
      <c r="B14" s="5" t="s">
        <v>86</v>
      </c>
      <c r="C14" s="8" t="s">
        <v>13</v>
      </c>
      <c r="D14" s="8">
        <v>30</v>
      </c>
      <c r="E14" s="8"/>
      <c r="F14" s="498"/>
      <c r="G14" s="10"/>
      <c r="H14" s="8"/>
      <c r="I14" s="498"/>
      <c r="J14" s="8"/>
      <c r="K14" s="8"/>
    </row>
    <row r="15" spans="1:1024" ht="15" customHeight="1">
      <c r="A15" s="8">
        <v>10</v>
      </c>
      <c r="B15" s="5" t="s">
        <v>87</v>
      </c>
      <c r="C15" s="8" t="s">
        <v>13</v>
      </c>
      <c r="D15" s="8">
        <v>40</v>
      </c>
      <c r="E15" s="8"/>
      <c r="F15" s="498"/>
      <c r="G15" s="10"/>
      <c r="H15" s="8"/>
      <c r="I15" s="498"/>
      <c r="J15" s="8"/>
      <c r="K15" s="8"/>
    </row>
    <row r="16" spans="1:1024" ht="84" customHeight="1">
      <c r="A16" s="8">
        <v>11</v>
      </c>
      <c r="B16" s="5" t="s">
        <v>88</v>
      </c>
      <c r="C16" s="8" t="s">
        <v>13</v>
      </c>
      <c r="D16" s="8">
        <v>620</v>
      </c>
      <c r="E16" s="8"/>
      <c r="F16" s="498"/>
      <c r="G16" s="10"/>
      <c r="H16" s="8"/>
      <c r="I16" s="498"/>
      <c r="J16" s="8"/>
      <c r="K16" s="8"/>
    </row>
    <row r="17" spans="1:11" ht="43.5" customHeight="1">
      <c r="A17" s="8">
        <v>12</v>
      </c>
      <c r="B17" s="5" t="s">
        <v>89</v>
      </c>
      <c r="C17" s="8" t="s">
        <v>13</v>
      </c>
      <c r="D17" s="8">
        <v>50</v>
      </c>
      <c r="E17" s="8"/>
      <c r="F17" s="498"/>
      <c r="G17" s="10"/>
      <c r="H17" s="8"/>
      <c r="I17" s="498"/>
      <c r="J17" s="8"/>
      <c r="K17" s="8"/>
    </row>
    <row r="18" spans="1:11" ht="76.5" customHeight="1">
      <c r="A18" s="8">
        <v>13</v>
      </c>
      <c r="B18" s="5" t="s">
        <v>90</v>
      </c>
      <c r="C18" s="8" t="s">
        <v>13</v>
      </c>
      <c r="D18" s="8">
        <v>10</v>
      </c>
      <c r="E18" s="8"/>
      <c r="F18" s="498"/>
      <c r="G18" s="10"/>
      <c r="H18" s="8"/>
      <c r="I18" s="498"/>
      <c r="J18" s="8"/>
      <c r="K18" s="8"/>
    </row>
    <row r="19" spans="1:11" ht="76.5" customHeight="1">
      <c r="A19" s="8">
        <v>14</v>
      </c>
      <c r="B19" s="5" t="s">
        <v>91</v>
      </c>
      <c r="C19" s="8" t="s">
        <v>13</v>
      </c>
      <c r="D19" s="8">
        <v>10</v>
      </c>
      <c r="E19" s="8"/>
      <c r="F19" s="498"/>
      <c r="G19" s="10"/>
      <c r="H19" s="8"/>
      <c r="I19" s="498"/>
      <c r="J19" s="8"/>
      <c r="K19" s="8"/>
    </row>
    <row r="20" spans="1:11" ht="46.5" customHeight="1">
      <c r="A20" s="8">
        <v>15</v>
      </c>
      <c r="B20" s="5" t="s">
        <v>92</v>
      </c>
      <c r="C20" s="8" t="s">
        <v>13</v>
      </c>
      <c r="D20" s="8">
        <v>50</v>
      </c>
      <c r="E20" s="8"/>
      <c r="F20" s="498"/>
      <c r="G20" s="10"/>
      <c r="H20" s="8"/>
      <c r="I20" s="498"/>
      <c r="J20" s="8"/>
      <c r="K20" s="8"/>
    </row>
    <row r="21" spans="1:11" ht="96" customHeight="1">
      <c r="A21" s="8">
        <v>16</v>
      </c>
      <c r="B21" s="5" t="s">
        <v>93</v>
      </c>
      <c r="C21" s="8" t="s">
        <v>94</v>
      </c>
      <c r="D21" s="8">
        <v>10</v>
      </c>
      <c r="E21" s="8"/>
      <c r="F21" s="498"/>
      <c r="G21" s="10"/>
      <c r="H21" s="8"/>
      <c r="I21" s="498"/>
      <c r="J21" s="8"/>
      <c r="K21" s="8"/>
    </row>
    <row r="22" spans="1:11" ht="23.25" customHeight="1">
      <c r="A22" s="8"/>
      <c r="B22" s="203" t="s">
        <v>72</v>
      </c>
      <c r="C22" s="8"/>
      <c r="D22" s="8"/>
      <c r="E22" s="8"/>
      <c r="F22" s="11"/>
      <c r="G22" s="8"/>
      <c r="H22" s="8"/>
      <c r="I22" s="11"/>
      <c r="J22" s="8"/>
      <c r="K22" s="8"/>
    </row>
    <row r="23" spans="1:11" ht="44.25" customHeight="1"/>
    <row r="24" spans="1:11">
      <c r="B24" t="s">
        <v>73</v>
      </c>
      <c r="H24" t="s">
        <v>74</v>
      </c>
    </row>
    <row r="25" spans="1:11">
      <c r="B25" t="s">
        <v>75</v>
      </c>
      <c r="I25" t="s">
        <v>76</v>
      </c>
    </row>
  </sheetData>
  <pageMargins left="0.78749999999999998" right="0.78749999999999998" top="0.98402777777777795" bottom="0.98402777777777795" header="0.511811023622047" footer="0.511811023622047"/>
  <pageSetup paperSize="9" scale="5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MJ10"/>
  <sheetViews>
    <sheetView zoomScaleNormal="100" workbookViewId="0">
      <selection activeCell="A7" sqref="A7:B7"/>
    </sheetView>
  </sheetViews>
  <sheetFormatPr defaultColWidth="11.28515625" defaultRowHeight="15"/>
  <cols>
    <col min="1" max="1" width="4" customWidth="1"/>
    <col min="2" max="2" width="34.140625" customWidth="1"/>
    <col min="10" max="10" width="15" customWidth="1"/>
    <col min="1023" max="1024" width="11.5703125" customWidth="1"/>
  </cols>
  <sheetData>
    <row r="1" spans="1:1024">
      <c r="B1" t="s">
        <v>1600</v>
      </c>
    </row>
    <row r="2" spans="1:1024">
      <c r="B2" t="s">
        <v>0</v>
      </c>
    </row>
    <row r="3" spans="1:1024">
      <c r="A3" s="307" t="s">
        <v>95</v>
      </c>
      <c r="B3" s="307"/>
    </row>
    <row r="4" spans="1:1024" s="4" customFormat="1" ht="60">
      <c r="A4" s="9" t="s">
        <v>2</v>
      </c>
      <c r="B4" s="9" t="s">
        <v>3</v>
      </c>
      <c r="C4" s="9" t="s">
        <v>4</v>
      </c>
      <c r="D4" s="9" t="s">
        <v>5</v>
      </c>
      <c r="E4" s="9" t="s">
        <v>6</v>
      </c>
      <c r="F4" s="9" t="s">
        <v>7</v>
      </c>
      <c r="G4" s="9" t="s">
        <v>8</v>
      </c>
      <c r="H4" s="9" t="s">
        <v>9</v>
      </c>
      <c r="I4" s="9" t="s">
        <v>10</v>
      </c>
      <c r="J4" s="9" t="s">
        <v>11</v>
      </c>
      <c r="AMI4"/>
      <c r="AMJ4"/>
    </row>
    <row r="5" spans="1:1024" ht="77.25" customHeight="1">
      <c r="A5" s="8">
        <v>1</v>
      </c>
      <c r="B5" s="5" t="s">
        <v>96</v>
      </c>
      <c r="C5" s="8" t="s">
        <v>13</v>
      </c>
      <c r="D5" s="8">
        <v>1120</v>
      </c>
      <c r="E5" s="8"/>
      <c r="F5" s="498"/>
      <c r="G5" s="10"/>
      <c r="H5" s="8"/>
      <c r="I5" s="498"/>
      <c r="J5" s="8"/>
    </row>
    <row r="6" spans="1:1024" ht="77.25" customHeight="1">
      <c r="A6" s="8">
        <v>2</v>
      </c>
      <c r="B6" s="5" t="s">
        <v>97</v>
      </c>
      <c r="C6" s="8" t="s">
        <v>13</v>
      </c>
      <c r="D6" s="8">
        <v>360</v>
      </c>
      <c r="E6" s="8"/>
      <c r="F6" s="498"/>
      <c r="G6" s="10"/>
      <c r="H6" s="8"/>
      <c r="I6" s="498"/>
      <c r="J6" s="8"/>
    </row>
    <row r="7" spans="1:1024">
      <c r="A7" s="717" t="s">
        <v>98</v>
      </c>
      <c r="B7" s="717"/>
      <c r="C7" s="8"/>
      <c r="D7" s="8"/>
      <c r="E7" s="8"/>
      <c r="F7" s="498"/>
      <c r="G7" s="8"/>
      <c r="H7" s="8"/>
      <c r="I7" s="498"/>
      <c r="J7" s="8"/>
    </row>
    <row r="9" spans="1:1024">
      <c r="B9" t="s">
        <v>73</v>
      </c>
      <c r="H9" t="s">
        <v>74</v>
      </c>
    </row>
    <row r="10" spans="1:1024">
      <c r="B10" t="s">
        <v>75</v>
      </c>
      <c r="I10" t="s">
        <v>76</v>
      </c>
    </row>
  </sheetData>
  <mergeCells count="1">
    <mergeCell ref="A7:B7"/>
  </mergeCells>
  <pageMargins left="0.78749999999999998" right="0.78749999999999998" top="1.05277777777778" bottom="1.05277777777778" header="0.78749999999999998" footer="0.78749999999999998"/>
  <pageSetup paperSize="9" scale="63" orientation="portrait" r:id="rId1"/>
  <headerFooter>
    <oddHeader>&amp;C&amp;"Times New Roman,Normalny"&amp;12&amp;A</oddHeader>
    <oddFooter>&amp;C&amp;"Times New Roman,Normalny"&amp;12Strona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2:AMJ41"/>
  <sheetViews>
    <sheetView zoomScaleNormal="100" workbookViewId="0">
      <selection activeCell="B44" sqref="B44"/>
    </sheetView>
  </sheetViews>
  <sheetFormatPr defaultColWidth="2.5703125" defaultRowHeight="15"/>
  <cols>
    <col min="1" max="1" width="4.42578125" customWidth="1"/>
    <col min="2" max="2" width="63.5703125" customWidth="1"/>
    <col min="3" max="5" width="10.28515625" customWidth="1"/>
    <col min="6" max="6" width="13.28515625" customWidth="1"/>
    <col min="7" max="7" width="7" customWidth="1"/>
    <col min="8" max="8" width="10.28515625" customWidth="1"/>
    <col min="9" max="9" width="12.42578125" customWidth="1"/>
    <col min="10" max="10" width="19" customWidth="1"/>
    <col min="11" max="255" width="10.28515625" customWidth="1"/>
    <col min="1023" max="1024" width="11.5703125" customWidth="1"/>
  </cols>
  <sheetData>
    <row r="2" spans="1:1024">
      <c r="B2" t="s">
        <v>1600</v>
      </c>
    </row>
    <row r="3" spans="1:1024">
      <c r="B3" t="s">
        <v>0</v>
      </c>
    </row>
    <row r="4" spans="1:1024">
      <c r="A4" s="203" t="s">
        <v>99</v>
      </c>
      <c r="B4" s="203"/>
      <c r="C4" s="203"/>
      <c r="D4" s="203"/>
      <c r="E4" s="203"/>
      <c r="F4" s="203"/>
      <c r="G4" s="203"/>
      <c r="H4" s="203"/>
      <c r="I4" s="203"/>
      <c r="J4" s="203"/>
    </row>
    <row r="5" spans="1:1024" s="4" customFormat="1" ht="45">
      <c r="A5" s="9" t="s">
        <v>2</v>
      </c>
      <c r="B5" s="9" t="s">
        <v>3</v>
      </c>
      <c r="C5" s="9" t="s">
        <v>4</v>
      </c>
      <c r="D5" s="9" t="s">
        <v>5</v>
      </c>
      <c r="E5" s="9" t="s">
        <v>6</v>
      </c>
      <c r="F5" s="9" t="s">
        <v>7</v>
      </c>
      <c r="G5" s="9" t="s">
        <v>8</v>
      </c>
      <c r="H5" s="9" t="s">
        <v>9</v>
      </c>
      <c r="I5" s="9" t="s">
        <v>10</v>
      </c>
      <c r="J5" s="9" t="s">
        <v>11</v>
      </c>
      <c r="AMI5"/>
      <c r="AMJ5"/>
    </row>
    <row r="6" spans="1:1024">
      <c r="A6" s="8">
        <v>1</v>
      </c>
      <c r="B6" s="5" t="s">
        <v>100</v>
      </c>
      <c r="C6" s="8" t="s">
        <v>101</v>
      </c>
      <c r="D6" s="8">
        <v>11</v>
      </c>
      <c r="E6" s="8"/>
      <c r="F6" s="498"/>
      <c r="G6" s="10"/>
      <c r="H6" s="8"/>
      <c r="I6" s="498"/>
      <c r="J6" s="8"/>
    </row>
    <row r="7" spans="1:1024">
      <c r="A7" s="8">
        <v>2</v>
      </c>
      <c r="B7" s="5" t="s">
        <v>102</v>
      </c>
      <c r="C7" s="8" t="s">
        <v>101</v>
      </c>
      <c r="D7" s="8">
        <v>30</v>
      </c>
      <c r="E7" s="8"/>
      <c r="F7" s="498"/>
      <c r="G7" s="10"/>
      <c r="H7" s="8"/>
      <c r="I7" s="498"/>
      <c r="J7" s="8"/>
    </row>
    <row r="8" spans="1:1024" ht="30">
      <c r="A8" s="8">
        <v>3</v>
      </c>
      <c r="B8" s="5" t="s">
        <v>103</v>
      </c>
      <c r="C8" s="8" t="s">
        <v>101</v>
      </c>
      <c r="D8" s="8">
        <v>1200</v>
      </c>
      <c r="E8" s="8"/>
      <c r="F8" s="498"/>
      <c r="G8" s="10"/>
      <c r="H8" s="8"/>
      <c r="I8" s="498"/>
      <c r="J8" s="8"/>
    </row>
    <row r="9" spans="1:1024" ht="37.5" customHeight="1">
      <c r="A9" s="8">
        <v>4</v>
      </c>
      <c r="B9" s="5" t="s">
        <v>104</v>
      </c>
      <c r="C9" s="8" t="s">
        <v>101</v>
      </c>
      <c r="D9" s="8">
        <v>600</v>
      </c>
      <c r="E9" s="8"/>
      <c r="F9" s="498"/>
      <c r="G9" s="10"/>
      <c r="H9" s="8"/>
      <c r="I9" s="498"/>
      <c r="J9" s="8"/>
    </row>
    <row r="10" spans="1:1024" ht="36.75" customHeight="1">
      <c r="A10" s="8">
        <v>5</v>
      </c>
      <c r="B10" s="5" t="s">
        <v>105</v>
      </c>
      <c r="C10" s="8" t="s">
        <v>101</v>
      </c>
      <c r="D10" s="8">
        <v>100</v>
      </c>
      <c r="E10" s="8"/>
      <c r="F10" s="498"/>
      <c r="G10" s="10"/>
      <c r="H10" s="8"/>
      <c r="I10" s="498"/>
      <c r="J10" s="8"/>
    </row>
    <row r="11" spans="1:1024" ht="45">
      <c r="A11" s="8">
        <v>6</v>
      </c>
      <c r="B11" s="5" t="s">
        <v>106</v>
      </c>
      <c r="C11" s="8" t="s">
        <v>101</v>
      </c>
      <c r="D11" s="8">
        <v>150</v>
      </c>
      <c r="E11" s="8"/>
      <c r="F11" s="498"/>
      <c r="G11" s="10"/>
      <c r="H11" s="8"/>
      <c r="I11" s="498"/>
      <c r="J11" s="8"/>
    </row>
    <row r="12" spans="1:1024">
      <c r="A12" s="8">
        <v>7</v>
      </c>
      <c r="B12" s="5" t="s">
        <v>107</v>
      </c>
      <c r="C12" s="8" t="s">
        <v>108</v>
      </c>
      <c r="D12" s="8">
        <v>15</v>
      </c>
      <c r="E12" s="8"/>
      <c r="F12" s="498"/>
      <c r="G12" s="10"/>
      <c r="H12" s="8"/>
      <c r="I12" s="498"/>
      <c r="J12" s="8"/>
    </row>
    <row r="13" spans="1:1024">
      <c r="A13" s="8">
        <v>8</v>
      </c>
      <c r="B13" s="5" t="s">
        <v>109</v>
      </c>
      <c r="C13" s="8" t="s">
        <v>108</v>
      </c>
      <c r="D13" s="8">
        <v>5</v>
      </c>
      <c r="E13" s="8"/>
      <c r="F13" s="498"/>
      <c r="G13" s="10"/>
      <c r="H13" s="8"/>
      <c r="I13" s="498"/>
      <c r="J13" s="8"/>
    </row>
    <row r="14" spans="1:1024">
      <c r="A14" s="8">
        <v>9</v>
      </c>
      <c r="B14" s="5" t="s">
        <v>110</v>
      </c>
      <c r="C14" s="8" t="s">
        <v>108</v>
      </c>
      <c r="D14" s="8">
        <v>16</v>
      </c>
      <c r="E14" s="8"/>
      <c r="F14" s="498"/>
      <c r="G14" s="10"/>
      <c r="H14" s="8"/>
      <c r="I14" s="498"/>
      <c r="J14" s="8"/>
    </row>
    <row r="15" spans="1:1024">
      <c r="A15" s="8">
        <v>10</v>
      </c>
      <c r="B15" s="5" t="s">
        <v>111</v>
      </c>
      <c r="C15" s="8" t="s">
        <v>108</v>
      </c>
      <c r="D15" s="8">
        <v>2</v>
      </c>
      <c r="E15" s="8"/>
      <c r="F15" s="498"/>
      <c r="G15" s="10"/>
      <c r="H15" s="8"/>
      <c r="I15" s="498"/>
      <c r="J15" s="8"/>
    </row>
    <row r="16" spans="1:1024" ht="21" customHeight="1">
      <c r="A16" s="8">
        <v>11</v>
      </c>
      <c r="B16" s="5" t="s">
        <v>112</v>
      </c>
      <c r="C16" s="8" t="s">
        <v>113</v>
      </c>
      <c r="D16" s="8">
        <v>26</v>
      </c>
      <c r="E16" s="8"/>
      <c r="F16" s="498"/>
      <c r="G16" s="10"/>
      <c r="H16" s="8"/>
      <c r="I16" s="498"/>
      <c r="J16" s="8"/>
    </row>
    <row r="17" spans="1:10" ht="36" customHeight="1">
      <c r="A17" s="8">
        <v>12</v>
      </c>
      <c r="B17" s="5" t="s">
        <v>114</v>
      </c>
      <c r="C17" s="8" t="s">
        <v>13</v>
      </c>
      <c r="D17" s="8">
        <v>12</v>
      </c>
      <c r="E17" s="8"/>
      <c r="F17" s="498"/>
      <c r="G17" s="10"/>
      <c r="H17" s="8"/>
      <c r="I17" s="498"/>
      <c r="J17" s="8"/>
    </row>
    <row r="18" spans="1:10" ht="42.75" customHeight="1">
      <c r="A18" s="8">
        <v>13</v>
      </c>
      <c r="B18" s="5" t="s">
        <v>115</v>
      </c>
      <c r="C18" s="8" t="s">
        <v>13</v>
      </c>
      <c r="D18" s="8">
        <v>25</v>
      </c>
      <c r="E18" s="8"/>
      <c r="F18" s="498"/>
      <c r="G18" s="10"/>
      <c r="H18" s="8"/>
      <c r="I18" s="498"/>
      <c r="J18" s="8"/>
    </row>
    <row r="19" spans="1:10" ht="42.75" customHeight="1">
      <c r="A19" s="8">
        <v>14</v>
      </c>
      <c r="B19" s="5" t="s">
        <v>116</v>
      </c>
      <c r="C19" s="8" t="s">
        <v>13</v>
      </c>
      <c r="D19" s="8">
        <v>10</v>
      </c>
      <c r="E19" s="8"/>
      <c r="F19" s="498"/>
      <c r="G19" s="10"/>
      <c r="H19" s="8"/>
      <c r="I19" s="498"/>
      <c r="J19" s="8"/>
    </row>
    <row r="20" spans="1:10">
      <c r="A20" s="8">
        <v>15</v>
      </c>
      <c r="B20" s="5" t="s">
        <v>117</v>
      </c>
      <c r="C20" s="8" t="s">
        <v>118</v>
      </c>
      <c r="D20" s="8">
        <v>50</v>
      </c>
      <c r="E20" s="8"/>
      <c r="F20" s="498"/>
      <c r="G20" s="10"/>
      <c r="H20" s="8"/>
      <c r="I20" s="498"/>
      <c r="J20" s="8"/>
    </row>
    <row r="21" spans="1:10">
      <c r="A21" s="8">
        <v>16</v>
      </c>
      <c r="B21" s="5" t="s">
        <v>119</v>
      </c>
      <c r="C21" s="8" t="s">
        <v>13</v>
      </c>
      <c r="D21" s="8">
        <v>10</v>
      </c>
      <c r="E21" s="8"/>
      <c r="F21" s="498"/>
      <c r="G21" s="10"/>
      <c r="H21" s="8"/>
      <c r="I21" s="498"/>
      <c r="J21" s="8"/>
    </row>
    <row r="22" spans="1:10">
      <c r="A22" s="8">
        <v>17</v>
      </c>
      <c r="B22" s="5" t="s">
        <v>120</v>
      </c>
      <c r="C22" s="8" t="s">
        <v>13</v>
      </c>
      <c r="D22" s="8">
        <v>270</v>
      </c>
      <c r="E22" s="8"/>
      <c r="F22" s="498"/>
      <c r="G22" s="10"/>
      <c r="H22" s="8"/>
      <c r="I22" s="498"/>
      <c r="J22" s="8"/>
    </row>
    <row r="23" spans="1:10">
      <c r="A23" s="8">
        <v>18</v>
      </c>
      <c r="B23" s="5" t="s">
        <v>121</v>
      </c>
      <c r="C23" s="8" t="s">
        <v>13</v>
      </c>
      <c r="D23" s="8">
        <v>20</v>
      </c>
      <c r="E23" s="8"/>
      <c r="F23" s="498"/>
      <c r="G23" s="10"/>
      <c r="H23" s="8"/>
      <c r="I23" s="498"/>
      <c r="J23" s="8"/>
    </row>
    <row r="24" spans="1:10">
      <c r="A24" s="8">
        <v>19</v>
      </c>
      <c r="B24" s="5" t="s">
        <v>122</v>
      </c>
      <c r="C24" s="8" t="s">
        <v>13</v>
      </c>
      <c r="D24" s="8">
        <v>60</v>
      </c>
      <c r="E24" s="8"/>
      <c r="F24" s="498"/>
      <c r="G24" s="10"/>
      <c r="H24" s="8"/>
      <c r="I24" s="498"/>
      <c r="J24" s="8"/>
    </row>
    <row r="25" spans="1:10">
      <c r="A25" s="8">
        <v>20</v>
      </c>
      <c r="B25" s="5" t="s">
        <v>123</v>
      </c>
      <c r="C25" s="8" t="s">
        <v>13</v>
      </c>
      <c r="D25" s="8">
        <v>450</v>
      </c>
      <c r="E25" s="8"/>
      <c r="F25" s="498"/>
      <c r="G25" s="10"/>
      <c r="H25" s="8"/>
      <c r="I25" s="498"/>
      <c r="J25" s="8"/>
    </row>
    <row r="26" spans="1:10">
      <c r="A26" s="8">
        <v>21</v>
      </c>
      <c r="B26" s="5" t="s">
        <v>124</v>
      </c>
      <c r="C26" s="8" t="s">
        <v>13</v>
      </c>
      <c r="D26" s="8">
        <v>25</v>
      </c>
      <c r="E26" s="8"/>
      <c r="F26" s="498"/>
      <c r="G26" s="10"/>
      <c r="H26" s="8"/>
      <c r="I26" s="498"/>
      <c r="J26" s="8"/>
    </row>
    <row r="27" spans="1:10">
      <c r="A27" s="8">
        <v>22</v>
      </c>
      <c r="B27" s="5" t="s">
        <v>125</v>
      </c>
      <c r="C27" s="8" t="s">
        <v>13</v>
      </c>
      <c r="D27" s="8">
        <v>20</v>
      </c>
      <c r="E27" s="8"/>
      <c r="F27" s="498"/>
      <c r="G27" s="10"/>
      <c r="H27" s="8"/>
      <c r="I27" s="498"/>
      <c r="J27" s="8"/>
    </row>
    <row r="28" spans="1:10">
      <c r="A28" s="8">
        <v>23</v>
      </c>
      <c r="B28" s="5" t="s">
        <v>126</v>
      </c>
      <c r="C28" s="8" t="s">
        <v>13</v>
      </c>
      <c r="D28" s="8">
        <v>570</v>
      </c>
      <c r="E28" s="8"/>
      <c r="F28" s="498"/>
      <c r="G28" s="10"/>
      <c r="H28" s="8"/>
      <c r="I28" s="498"/>
      <c r="J28" s="8"/>
    </row>
    <row r="29" spans="1:10">
      <c r="A29" s="8">
        <v>24</v>
      </c>
      <c r="B29" s="5" t="s">
        <v>127</v>
      </c>
      <c r="C29" s="8" t="s">
        <v>13</v>
      </c>
      <c r="D29" s="8">
        <v>80</v>
      </c>
      <c r="E29" s="8"/>
      <c r="F29" s="498"/>
      <c r="G29" s="10"/>
      <c r="H29" s="8"/>
      <c r="I29" s="498"/>
      <c r="J29" s="8"/>
    </row>
    <row r="30" spans="1:10">
      <c r="A30" s="8">
        <v>25</v>
      </c>
      <c r="B30" s="5" t="s">
        <v>128</v>
      </c>
      <c r="C30" s="8" t="s">
        <v>13</v>
      </c>
      <c r="D30" s="8">
        <v>1000</v>
      </c>
      <c r="E30" s="8"/>
      <c r="F30" s="498"/>
      <c r="G30" s="10"/>
      <c r="H30" s="8"/>
      <c r="I30" s="498"/>
      <c r="J30" s="8"/>
    </row>
    <row r="31" spans="1:10" ht="20.100000000000001" customHeight="1">
      <c r="A31" s="8">
        <v>26</v>
      </c>
      <c r="B31" s="5" t="s">
        <v>129</v>
      </c>
      <c r="C31" s="8" t="s">
        <v>13</v>
      </c>
      <c r="D31" s="8">
        <v>300</v>
      </c>
      <c r="E31" s="8"/>
      <c r="F31" s="498"/>
      <c r="G31" s="10"/>
      <c r="H31" s="8"/>
      <c r="I31" s="498"/>
      <c r="J31" s="8"/>
    </row>
    <row r="32" spans="1:10" ht="30">
      <c r="A32" s="8">
        <v>27</v>
      </c>
      <c r="B32" s="5" t="s">
        <v>130</v>
      </c>
      <c r="C32" s="8" t="s">
        <v>13</v>
      </c>
      <c r="D32" s="8">
        <v>8</v>
      </c>
      <c r="E32" s="8"/>
      <c r="F32" s="498"/>
      <c r="G32" s="10"/>
      <c r="H32" s="8"/>
      <c r="I32" s="498"/>
      <c r="J32" s="8"/>
    </row>
    <row r="33" spans="1:10" ht="30">
      <c r="A33" s="8">
        <v>28</v>
      </c>
      <c r="B33" s="5" t="s">
        <v>131</v>
      </c>
      <c r="C33" s="8" t="s">
        <v>13</v>
      </c>
      <c r="D33" s="8">
        <v>30</v>
      </c>
      <c r="E33" s="8"/>
      <c r="F33" s="498"/>
      <c r="G33" s="10"/>
      <c r="H33" s="8"/>
      <c r="I33" s="498"/>
      <c r="J33" s="8"/>
    </row>
    <row r="34" spans="1:10" ht="30">
      <c r="A34" s="8">
        <v>29</v>
      </c>
      <c r="B34" s="5" t="s">
        <v>132</v>
      </c>
      <c r="C34" s="8" t="s">
        <v>13</v>
      </c>
      <c r="D34" s="8">
        <v>70</v>
      </c>
      <c r="E34" s="8"/>
      <c r="F34" s="498"/>
      <c r="G34" s="10"/>
      <c r="H34" s="8"/>
      <c r="I34" s="498"/>
      <c r="J34" s="8"/>
    </row>
    <row r="35" spans="1:10">
      <c r="A35" s="8">
        <v>30</v>
      </c>
      <c r="B35" s="5" t="s">
        <v>133</v>
      </c>
      <c r="C35" s="8" t="s">
        <v>13</v>
      </c>
      <c r="D35" s="8">
        <v>40</v>
      </c>
      <c r="E35" s="8"/>
      <c r="F35" s="498"/>
      <c r="G35" s="10"/>
      <c r="H35" s="8"/>
      <c r="I35" s="498"/>
      <c r="J35" s="8"/>
    </row>
    <row r="36" spans="1:10">
      <c r="A36" s="8">
        <v>31</v>
      </c>
      <c r="B36" s="5" t="s">
        <v>134</v>
      </c>
      <c r="C36" s="8" t="s">
        <v>13</v>
      </c>
      <c r="D36" s="8">
        <v>270</v>
      </c>
      <c r="E36" s="8"/>
      <c r="F36" s="498"/>
      <c r="G36" s="10"/>
      <c r="H36" s="8"/>
      <c r="I36" s="498"/>
      <c r="J36" s="8"/>
    </row>
    <row r="37" spans="1:10">
      <c r="A37" s="8"/>
      <c r="B37" s="203" t="s">
        <v>72</v>
      </c>
      <c r="C37" s="8"/>
      <c r="D37" s="8"/>
      <c r="E37" s="8"/>
      <c r="F37" s="498"/>
      <c r="G37" s="8"/>
      <c r="H37" s="8"/>
      <c r="I37" s="498"/>
      <c r="J37" s="8"/>
    </row>
    <row r="38" spans="1:10">
      <c r="B38" s="307"/>
      <c r="F38" s="500"/>
      <c r="I38" s="500"/>
    </row>
    <row r="40" spans="1:10">
      <c r="B40" t="s">
        <v>73</v>
      </c>
      <c r="H40" t="s">
        <v>74</v>
      </c>
    </row>
    <row r="41" spans="1:10">
      <c r="B41" t="s">
        <v>75</v>
      </c>
      <c r="I41" t="s">
        <v>76</v>
      </c>
    </row>
  </sheetData>
  <pageMargins left="0.74791666666666701" right="0.74791666666666701" top="0.98402777777777795" bottom="0.98402777777777795" header="0.511811023622047" footer="0.511811023622047"/>
  <pageSetup paperSize="9" scale="53"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2:AMJ48"/>
  <sheetViews>
    <sheetView zoomScaleNormal="100" workbookViewId="0">
      <selection activeCell="B33" sqref="B33"/>
    </sheetView>
  </sheetViews>
  <sheetFormatPr defaultColWidth="8.28515625" defaultRowHeight="15"/>
  <cols>
    <col min="1" max="1" width="3.42578125" customWidth="1"/>
    <col min="2" max="2" width="70.7109375" customWidth="1"/>
    <col min="3" max="3" width="10" customWidth="1"/>
    <col min="4" max="4" width="6.28515625" customWidth="1"/>
    <col min="5" max="5" width="12.140625" customWidth="1"/>
    <col min="6" max="6" width="12.85546875" customWidth="1"/>
    <col min="7" max="7" width="7" customWidth="1"/>
    <col min="8" max="8" width="12.140625" customWidth="1"/>
    <col min="9" max="9" width="11.7109375" customWidth="1"/>
    <col min="10" max="10" width="15.85546875" customWidth="1"/>
    <col min="1023" max="1024" width="11.5703125" customWidth="1"/>
  </cols>
  <sheetData>
    <row r="2" spans="1:1024">
      <c r="B2" t="s">
        <v>1600</v>
      </c>
    </row>
    <row r="3" spans="1:1024">
      <c r="B3" t="s">
        <v>0</v>
      </c>
    </row>
    <row r="4" spans="1:1024">
      <c r="A4" s="203" t="s">
        <v>135</v>
      </c>
      <c r="B4" s="203"/>
      <c r="C4" s="8"/>
      <c r="D4" s="8"/>
      <c r="E4" s="8"/>
      <c r="F4" s="8"/>
      <c r="G4" s="8"/>
      <c r="H4" s="8"/>
      <c r="I4" s="8"/>
      <c r="J4" s="8"/>
    </row>
    <row r="5" spans="1:1024" s="4" customFormat="1" ht="60">
      <c r="A5" s="9" t="s">
        <v>2</v>
      </c>
      <c r="B5" s="9" t="s">
        <v>3</v>
      </c>
      <c r="C5" s="9" t="s">
        <v>4</v>
      </c>
      <c r="D5" s="9" t="s">
        <v>5</v>
      </c>
      <c r="E5" s="9" t="s">
        <v>6</v>
      </c>
      <c r="F5" s="9" t="s">
        <v>7</v>
      </c>
      <c r="G5" s="9" t="s">
        <v>8</v>
      </c>
      <c r="H5" s="9" t="s">
        <v>9</v>
      </c>
      <c r="I5" s="9" t="s">
        <v>10</v>
      </c>
      <c r="J5" s="9" t="s">
        <v>11</v>
      </c>
      <c r="AMI5"/>
      <c r="AMJ5"/>
    </row>
    <row r="6" spans="1:1024">
      <c r="A6" s="8">
        <v>1</v>
      </c>
      <c r="B6" s="5" t="s">
        <v>136</v>
      </c>
      <c r="C6" s="8" t="s">
        <v>13</v>
      </c>
      <c r="D6" s="8">
        <v>4</v>
      </c>
      <c r="E6" s="8"/>
      <c r="F6" s="498"/>
      <c r="G6" s="10"/>
      <c r="H6" s="8"/>
      <c r="I6" s="498"/>
      <c r="J6" s="8"/>
    </row>
    <row r="7" spans="1:1024">
      <c r="A7" s="8">
        <v>2</v>
      </c>
      <c r="B7" s="5" t="s">
        <v>137</v>
      </c>
      <c r="C7" s="8" t="s">
        <v>13</v>
      </c>
      <c r="D7" s="8">
        <v>40</v>
      </c>
      <c r="E7" s="8"/>
      <c r="F7" s="498"/>
      <c r="G7" s="10"/>
      <c r="H7" s="8"/>
      <c r="I7" s="498"/>
      <c r="J7" s="8"/>
    </row>
    <row r="8" spans="1:1024">
      <c r="A8" s="8">
        <v>3</v>
      </c>
      <c r="B8" s="5" t="s">
        <v>138</v>
      </c>
      <c r="C8" s="8" t="s">
        <v>13</v>
      </c>
      <c r="D8" s="8">
        <v>35</v>
      </c>
      <c r="E8" s="8"/>
      <c r="F8" s="498"/>
      <c r="G8" s="10"/>
      <c r="H8" s="8"/>
      <c r="I8" s="498"/>
      <c r="J8" s="8"/>
    </row>
    <row r="9" spans="1:1024">
      <c r="A9" s="8">
        <v>4</v>
      </c>
      <c r="B9" s="5" t="s">
        <v>139</v>
      </c>
      <c r="C9" s="8" t="s">
        <v>13</v>
      </c>
      <c r="D9" s="8">
        <v>35</v>
      </c>
      <c r="E9" s="8"/>
      <c r="F9" s="498"/>
      <c r="G9" s="10"/>
      <c r="H9" s="8"/>
      <c r="I9" s="498"/>
      <c r="J9" s="8"/>
    </row>
    <row r="10" spans="1:1024">
      <c r="A10" s="8">
        <v>5</v>
      </c>
      <c r="B10" s="5" t="s">
        <v>140</v>
      </c>
      <c r="C10" s="8" t="s">
        <v>13</v>
      </c>
      <c r="D10" s="8">
        <v>30</v>
      </c>
      <c r="E10" s="8"/>
      <c r="F10" s="498"/>
      <c r="G10" s="10"/>
      <c r="H10" s="8"/>
      <c r="I10" s="498"/>
      <c r="J10" s="8"/>
    </row>
    <row r="11" spans="1:1024">
      <c r="A11" s="8">
        <v>6</v>
      </c>
      <c r="B11" s="5" t="s">
        <v>141</v>
      </c>
      <c r="C11" s="8" t="s">
        <v>13</v>
      </c>
      <c r="D11" s="8">
        <v>35</v>
      </c>
      <c r="E11" s="8"/>
      <c r="F11" s="498"/>
      <c r="G11" s="10"/>
      <c r="H11" s="8"/>
      <c r="I11" s="498"/>
      <c r="J11" s="8"/>
    </row>
    <row r="12" spans="1:1024">
      <c r="A12" s="8">
        <v>7</v>
      </c>
      <c r="B12" s="5" t="s">
        <v>142</v>
      </c>
      <c r="C12" s="8" t="s">
        <v>13</v>
      </c>
      <c r="D12" s="8">
        <v>20</v>
      </c>
      <c r="E12" s="8"/>
      <c r="F12" s="498"/>
      <c r="G12" s="10"/>
      <c r="H12" s="8"/>
      <c r="I12" s="498"/>
      <c r="J12" s="8"/>
    </row>
    <row r="13" spans="1:1024">
      <c r="A13" s="8">
        <v>8</v>
      </c>
      <c r="B13" s="5" t="s">
        <v>143</v>
      </c>
      <c r="C13" s="8" t="s">
        <v>13</v>
      </c>
      <c r="D13" s="8">
        <v>60</v>
      </c>
      <c r="E13" s="8"/>
      <c r="F13" s="498"/>
      <c r="G13" s="10"/>
      <c r="H13" s="8"/>
      <c r="I13" s="498"/>
      <c r="J13" s="8"/>
    </row>
    <row r="14" spans="1:1024">
      <c r="A14" s="8">
        <v>9</v>
      </c>
      <c r="B14" s="5" t="s">
        <v>144</v>
      </c>
      <c r="C14" s="8" t="s">
        <v>13</v>
      </c>
      <c r="D14" s="8">
        <v>20</v>
      </c>
      <c r="E14" s="8"/>
      <c r="F14" s="498"/>
      <c r="G14" s="10"/>
      <c r="H14" s="8"/>
      <c r="I14" s="498"/>
      <c r="J14" s="8"/>
    </row>
    <row r="15" spans="1:1024">
      <c r="A15" s="8">
        <v>10</v>
      </c>
      <c r="B15" s="5" t="s">
        <v>145</v>
      </c>
      <c r="C15" s="8" t="s">
        <v>13</v>
      </c>
      <c r="D15" s="8">
        <v>20</v>
      </c>
      <c r="E15" s="8"/>
      <c r="F15" s="498"/>
      <c r="G15" s="10"/>
      <c r="H15" s="8"/>
      <c r="I15" s="498"/>
      <c r="J15" s="8"/>
    </row>
    <row r="16" spans="1:1024">
      <c r="A16" s="8">
        <v>11</v>
      </c>
      <c r="B16" s="5" t="s">
        <v>146</v>
      </c>
      <c r="C16" s="8" t="s">
        <v>13</v>
      </c>
      <c r="D16" s="8">
        <v>20</v>
      </c>
      <c r="E16" s="8"/>
      <c r="F16" s="498"/>
      <c r="G16" s="10"/>
      <c r="H16" s="8"/>
      <c r="I16" s="498"/>
      <c r="J16" s="8"/>
    </row>
    <row r="17" spans="1:10">
      <c r="A17" s="8">
        <v>12</v>
      </c>
      <c r="B17" s="5" t="s">
        <v>147</v>
      </c>
      <c r="C17" s="8" t="s">
        <v>13</v>
      </c>
      <c r="D17" s="8">
        <v>70</v>
      </c>
      <c r="E17" s="8"/>
      <c r="F17" s="498"/>
      <c r="G17" s="10"/>
      <c r="H17" s="8"/>
      <c r="I17" s="498"/>
      <c r="J17" s="8"/>
    </row>
    <row r="18" spans="1:10" ht="57" customHeight="1">
      <c r="A18" s="8">
        <v>13</v>
      </c>
      <c r="B18" s="5" t="s">
        <v>148</v>
      </c>
      <c r="C18" s="8" t="s">
        <v>149</v>
      </c>
      <c r="D18" s="8">
        <v>20</v>
      </c>
      <c r="E18" s="8"/>
      <c r="F18" s="498"/>
      <c r="G18" s="10"/>
      <c r="H18" s="8"/>
      <c r="I18" s="498"/>
      <c r="J18" s="8"/>
    </row>
    <row r="19" spans="1:10" ht="45">
      <c r="A19" s="8">
        <v>14</v>
      </c>
      <c r="B19" s="5" t="s">
        <v>150</v>
      </c>
      <c r="C19" s="8" t="s">
        <v>151</v>
      </c>
      <c r="D19" s="8">
        <v>20</v>
      </c>
      <c r="E19" s="8"/>
      <c r="F19" s="498"/>
      <c r="G19" s="10"/>
      <c r="H19" s="8"/>
      <c r="I19" s="498"/>
      <c r="J19" s="8"/>
    </row>
    <row r="20" spans="1:10" ht="45">
      <c r="A20" s="8">
        <v>15</v>
      </c>
      <c r="B20" s="5" t="s">
        <v>152</v>
      </c>
      <c r="C20" s="8" t="s">
        <v>153</v>
      </c>
      <c r="D20" s="8">
        <v>10</v>
      </c>
      <c r="E20" s="8"/>
      <c r="F20" s="498"/>
      <c r="G20" s="10"/>
      <c r="H20" s="8"/>
      <c r="I20" s="498"/>
      <c r="J20" s="8"/>
    </row>
    <row r="21" spans="1:10">
      <c r="A21" s="8">
        <v>16</v>
      </c>
      <c r="B21" s="5" t="s">
        <v>154</v>
      </c>
      <c r="C21" s="8" t="s">
        <v>155</v>
      </c>
      <c r="D21" s="8">
        <v>6</v>
      </c>
      <c r="E21" s="8"/>
      <c r="F21" s="498"/>
      <c r="G21" s="10"/>
      <c r="H21" s="8"/>
      <c r="I21" s="498"/>
      <c r="J21" s="8"/>
    </row>
    <row r="22" spans="1:10" ht="114.75" customHeight="1">
      <c r="A22" s="8">
        <v>17</v>
      </c>
      <c r="B22" s="5" t="s">
        <v>156</v>
      </c>
      <c r="C22" s="8" t="s">
        <v>157</v>
      </c>
      <c r="D22" s="8">
        <v>20</v>
      </c>
      <c r="E22" s="8"/>
      <c r="F22" s="498"/>
      <c r="G22" s="10"/>
      <c r="H22" s="8"/>
      <c r="I22" s="498"/>
      <c r="J22" s="8"/>
    </row>
    <row r="23" spans="1:10">
      <c r="A23" s="8">
        <v>18</v>
      </c>
      <c r="B23" s="5" t="s">
        <v>158</v>
      </c>
      <c r="C23" s="8" t="s">
        <v>13</v>
      </c>
      <c r="D23" s="8">
        <v>10</v>
      </c>
      <c r="E23" s="8"/>
      <c r="F23" s="498"/>
      <c r="G23" s="10"/>
      <c r="H23" s="8"/>
      <c r="I23" s="498"/>
      <c r="J23" s="8"/>
    </row>
    <row r="24" spans="1:10">
      <c r="A24" s="8">
        <v>19</v>
      </c>
      <c r="B24" s="5" t="s">
        <v>159</v>
      </c>
      <c r="C24" s="8" t="s">
        <v>160</v>
      </c>
      <c r="D24" s="8">
        <v>20</v>
      </c>
      <c r="E24" s="8"/>
      <c r="F24" s="498"/>
      <c r="G24" s="10"/>
      <c r="H24" s="8"/>
      <c r="I24" s="498"/>
      <c r="J24" s="8"/>
    </row>
    <row r="25" spans="1:10">
      <c r="A25" s="8">
        <v>20</v>
      </c>
      <c r="B25" s="5" t="s">
        <v>161</v>
      </c>
      <c r="C25" s="8" t="s">
        <v>160</v>
      </c>
      <c r="D25" s="8">
        <v>20</v>
      </c>
      <c r="E25" s="8"/>
      <c r="F25" s="498"/>
      <c r="G25" s="10"/>
      <c r="H25" s="8"/>
      <c r="I25" s="498"/>
      <c r="J25" s="8"/>
    </row>
    <row r="26" spans="1:10">
      <c r="A26" s="8">
        <v>21</v>
      </c>
      <c r="B26" s="5" t="s">
        <v>162</v>
      </c>
      <c r="C26" s="8" t="s">
        <v>160</v>
      </c>
      <c r="D26" s="8">
        <v>20</v>
      </c>
      <c r="E26" s="8"/>
      <c r="F26" s="498"/>
      <c r="G26" s="10"/>
      <c r="H26" s="8"/>
      <c r="I26" s="498"/>
      <c r="J26" s="8"/>
    </row>
    <row r="27" spans="1:10">
      <c r="A27" s="8">
        <v>22</v>
      </c>
      <c r="B27" s="5" t="s">
        <v>163</v>
      </c>
      <c r="C27" s="8" t="s">
        <v>160</v>
      </c>
      <c r="D27" s="8">
        <v>20</v>
      </c>
      <c r="E27" s="8"/>
      <c r="F27" s="498"/>
      <c r="G27" s="10"/>
      <c r="H27" s="8"/>
      <c r="I27" s="498"/>
      <c r="J27" s="8"/>
    </row>
    <row r="28" spans="1:10">
      <c r="A28" s="8">
        <v>23</v>
      </c>
      <c r="B28" s="5" t="s">
        <v>164</v>
      </c>
      <c r="C28" s="8" t="s">
        <v>160</v>
      </c>
      <c r="D28" s="8">
        <v>20</v>
      </c>
      <c r="E28" s="8"/>
      <c r="F28" s="498"/>
      <c r="G28" s="10"/>
      <c r="H28" s="8"/>
      <c r="I28" s="498"/>
      <c r="J28" s="8"/>
    </row>
    <row r="29" spans="1:10">
      <c r="A29" s="8">
        <v>24</v>
      </c>
      <c r="B29" s="5" t="s">
        <v>165</v>
      </c>
      <c r="C29" s="8" t="s">
        <v>160</v>
      </c>
      <c r="D29" s="8">
        <v>20</v>
      </c>
      <c r="E29" s="8"/>
      <c r="F29" s="498"/>
      <c r="G29" s="10"/>
      <c r="H29" s="8"/>
      <c r="I29" s="498"/>
      <c r="J29" s="8"/>
    </row>
    <row r="30" spans="1:10">
      <c r="A30" s="8">
        <v>25</v>
      </c>
      <c r="B30" s="5" t="s">
        <v>166</v>
      </c>
      <c r="C30" s="8" t="s">
        <v>160</v>
      </c>
      <c r="D30" s="8">
        <v>20</v>
      </c>
      <c r="E30" s="8"/>
      <c r="F30" s="498"/>
      <c r="G30" s="10"/>
      <c r="H30" s="8"/>
      <c r="I30" s="498"/>
      <c r="J30" s="8"/>
    </row>
    <row r="31" spans="1:10">
      <c r="A31" s="8">
        <v>26</v>
      </c>
      <c r="B31" s="5" t="s">
        <v>167</v>
      </c>
      <c r="C31" s="8" t="s">
        <v>160</v>
      </c>
      <c r="D31" s="8">
        <v>20</v>
      </c>
      <c r="E31" s="8"/>
      <c r="F31" s="498"/>
      <c r="G31" s="10"/>
      <c r="H31" s="8"/>
      <c r="I31" s="498"/>
      <c r="J31" s="8"/>
    </row>
    <row r="32" spans="1:10">
      <c r="A32" s="8">
        <v>27</v>
      </c>
      <c r="B32" s="5" t="s">
        <v>168</v>
      </c>
      <c r="C32" s="8" t="s">
        <v>160</v>
      </c>
      <c r="D32" s="8">
        <v>20</v>
      </c>
      <c r="E32" s="8"/>
      <c r="F32" s="498"/>
      <c r="G32" s="10"/>
      <c r="H32" s="8"/>
      <c r="I32" s="498"/>
      <c r="J32" s="8"/>
    </row>
    <row r="33" spans="1:10">
      <c r="A33" s="8"/>
      <c r="B33" s="203" t="s">
        <v>72</v>
      </c>
      <c r="C33" s="8"/>
      <c r="D33" s="8"/>
      <c r="E33" s="8"/>
      <c r="F33" s="11"/>
      <c r="G33" s="11"/>
      <c r="H33" s="11"/>
      <c r="I33" s="11"/>
      <c r="J33" s="8"/>
    </row>
    <row r="35" spans="1:10">
      <c r="B35" t="s">
        <v>169</v>
      </c>
    </row>
    <row r="36" spans="1:10">
      <c r="B36" t="s">
        <v>170</v>
      </c>
    </row>
    <row r="37" spans="1:10">
      <c r="A37" t="s">
        <v>171</v>
      </c>
      <c r="B37" t="s">
        <v>172</v>
      </c>
    </row>
    <row r="38" spans="1:10">
      <c r="A38" t="s">
        <v>171</v>
      </c>
      <c r="B38" t="s">
        <v>173</v>
      </c>
    </row>
    <row r="39" spans="1:10">
      <c r="A39" t="s">
        <v>171</v>
      </c>
      <c r="B39" t="s">
        <v>174</v>
      </c>
    </row>
    <row r="40" spans="1:10">
      <c r="A40" t="s">
        <v>171</v>
      </c>
      <c r="B40" t="s">
        <v>175</v>
      </c>
    </row>
    <row r="41" spans="1:10">
      <c r="A41" t="s">
        <v>171</v>
      </c>
      <c r="B41" t="s">
        <v>176</v>
      </c>
    </row>
    <row r="42" spans="1:10">
      <c r="A42" t="s">
        <v>171</v>
      </c>
      <c r="B42" t="s">
        <v>177</v>
      </c>
    </row>
    <row r="43" spans="1:10">
      <c r="B43" t="s">
        <v>178</v>
      </c>
    </row>
    <row r="44" spans="1:10">
      <c r="A44" t="s">
        <v>171</v>
      </c>
      <c r="B44" t="s">
        <v>179</v>
      </c>
    </row>
    <row r="45" spans="1:10">
      <c r="A45" t="s">
        <v>171</v>
      </c>
      <c r="B45" t="s">
        <v>180</v>
      </c>
    </row>
    <row r="47" spans="1:10">
      <c r="B47" t="s">
        <v>73</v>
      </c>
      <c r="H47" t="s">
        <v>74</v>
      </c>
    </row>
    <row r="48" spans="1:10">
      <c r="B48" t="s">
        <v>75</v>
      </c>
      <c r="H48" t="s">
        <v>76</v>
      </c>
    </row>
  </sheetData>
  <pageMargins left="0.74791666666666701" right="0.74791666666666701" top="0.98402777777777795" bottom="0.98402777777777795" header="0.511811023622047" footer="0.511811023622047"/>
  <pageSetup paperSize="9" scale="53"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AMH17"/>
  <sheetViews>
    <sheetView zoomScaleNormal="100" workbookViewId="0">
      <selection activeCell="B12" sqref="B12"/>
    </sheetView>
  </sheetViews>
  <sheetFormatPr defaultColWidth="11.28515625" defaultRowHeight="15"/>
  <cols>
    <col min="1" max="1" width="3.42578125" style="7" customWidth="1"/>
    <col min="2" max="2" width="92.28515625" style="7" customWidth="1"/>
    <col min="3" max="3" width="10" style="7" customWidth="1"/>
    <col min="4" max="4" width="7" style="7" customWidth="1"/>
    <col min="5" max="5" width="12.140625" style="7" customWidth="1"/>
    <col min="6" max="6" width="13.85546875" style="7" customWidth="1"/>
    <col min="7" max="7" width="7" style="7" customWidth="1"/>
    <col min="8" max="8" width="12.140625" style="7" customWidth="1"/>
    <col min="9" max="9" width="13.42578125" style="7" customWidth="1"/>
    <col min="10" max="10" width="24.140625" style="7" customWidth="1"/>
    <col min="11" max="1022" width="11.28515625" style="7"/>
    <col min="1023" max="1024" width="11.5703125" customWidth="1"/>
  </cols>
  <sheetData>
    <row r="2" spans="1:10">
      <c r="B2" t="s">
        <v>1600</v>
      </c>
    </row>
    <row r="3" spans="1:10">
      <c r="B3" s="7" t="s">
        <v>0</v>
      </c>
    </row>
    <row r="4" spans="1:10">
      <c r="A4" s="676" t="s">
        <v>181</v>
      </c>
      <c r="B4" s="676"/>
    </row>
    <row r="5" spans="1:10" ht="39">
      <c r="A5" s="12" t="s">
        <v>2</v>
      </c>
      <c r="B5" s="12" t="s">
        <v>3</v>
      </c>
      <c r="C5" s="12" t="s">
        <v>4</v>
      </c>
      <c r="D5" s="12" t="s">
        <v>5</v>
      </c>
      <c r="E5" s="12" t="s">
        <v>6</v>
      </c>
      <c r="F5" s="12" t="s">
        <v>7</v>
      </c>
      <c r="G5" s="12" t="s">
        <v>8</v>
      </c>
      <c r="H5" s="12" t="s">
        <v>9</v>
      </c>
      <c r="I5" s="12" t="s">
        <v>10</v>
      </c>
      <c r="J5" s="12" t="s">
        <v>11</v>
      </c>
    </row>
    <row r="6" spans="1:10" ht="157.5" customHeight="1">
      <c r="A6" s="13">
        <v>1</v>
      </c>
      <c r="B6" s="14" t="s">
        <v>182</v>
      </c>
      <c r="C6" s="13" t="s">
        <v>153</v>
      </c>
      <c r="D6" s="13">
        <v>5000</v>
      </c>
      <c r="E6" s="13"/>
      <c r="F6" s="499"/>
      <c r="G6" s="15"/>
      <c r="H6" s="13"/>
      <c r="I6" s="499"/>
      <c r="J6" s="13"/>
    </row>
    <row r="7" spans="1:10" ht="214.5" customHeight="1">
      <c r="A7" s="13">
        <v>2</v>
      </c>
      <c r="B7" s="14" t="s">
        <v>183</v>
      </c>
      <c r="C7" s="13" t="s">
        <v>184</v>
      </c>
      <c r="D7" s="13">
        <v>32000</v>
      </c>
      <c r="E7" s="13"/>
      <c r="F7" s="499"/>
      <c r="G7" s="15"/>
      <c r="H7" s="13"/>
      <c r="I7" s="499"/>
      <c r="J7" s="13"/>
    </row>
    <row r="8" spans="1:10" ht="265.5" customHeight="1">
      <c r="A8" s="13">
        <v>3</v>
      </c>
      <c r="B8" s="14" t="s">
        <v>185</v>
      </c>
      <c r="C8" s="13" t="s">
        <v>153</v>
      </c>
      <c r="D8" s="13">
        <v>2000</v>
      </c>
      <c r="E8" s="13"/>
      <c r="F8" s="499"/>
      <c r="G8" s="15"/>
      <c r="H8" s="13"/>
      <c r="I8" s="499"/>
      <c r="J8" s="13"/>
    </row>
    <row r="9" spans="1:10" ht="195" customHeight="1">
      <c r="A9" s="13">
        <v>4</v>
      </c>
      <c r="B9" s="13" t="s">
        <v>186</v>
      </c>
      <c r="C9" s="13" t="s">
        <v>153</v>
      </c>
      <c r="D9" s="13">
        <v>1000</v>
      </c>
      <c r="E9" s="13"/>
      <c r="F9" s="499"/>
      <c r="G9" s="15"/>
      <c r="H9" s="13"/>
      <c r="I9" s="499"/>
      <c r="J9" s="13"/>
    </row>
    <row r="10" spans="1:10" ht="178.5" customHeight="1">
      <c r="A10" s="13">
        <v>5</v>
      </c>
      <c r="B10" s="13" t="s">
        <v>187</v>
      </c>
      <c r="C10" s="13" t="s">
        <v>188</v>
      </c>
      <c r="D10" s="13">
        <v>1000</v>
      </c>
      <c r="E10" s="13"/>
      <c r="F10" s="499"/>
      <c r="G10" s="15"/>
      <c r="H10" s="13"/>
      <c r="I10" s="499"/>
      <c r="J10" s="13"/>
    </row>
    <row r="11" spans="1:10" ht="34.5" customHeight="1">
      <c r="A11" s="13">
        <v>6</v>
      </c>
      <c r="B11" s="13" t="s">
        <v>189</v>
      </c>
      <c r="C11" s="13" t="s">
        <v>190</v>
      </c>
      <c r="D11" s="13">
        <v>600</v>
      </c>
      <c r="E11" s="13"/>
      <c r="F11" s="499"/>
      <c r="G11" s="15"/>
      <c r="H11" s="13"/>
      <c r="I11" s="499"/>
      <c r="J11" s="13"/>
    </row>
    <row r="12" spans="1:10">
      <c r="A12" s="13"/>
      <c r="B12" s="677" t="s">
        <v>72</v>
      </c>
      <c r="C12" s="13"/>
      <c r="D12" s="13"/>
      <c r="E12" s="13"/>
      <c r="F12" s="16"/>
      <c r="G12" s="16"/>
      <c r="H12" s="16"/>
      <c r="I12" s="16"/>
      <c r="J12" s="13"/>
    </row>
    <row r="16" spans="1:10">
      <c r="B16" s="7" t="s">
        <v>73</v>
      </c>
      <c r="H16" s="7" t="s">
        <v>74</v>
      </c>
    </row>
    <row r="17" spans="2:8">
      <c r="B17" s="7" t="s">
        <v>75</v>
      </c>
      <c r="H17" s="7" t="s">
        <v>76</v>
      </c>
    </row>
  </sheetData>
  <pageMargins left="0.74791666666666701" right="0.74791666666666701" top="0.98402777777777795" bottom="0.98402777777777795" header="0.511811023622047" footer="0.511811023622047"/>
  <pageSetup paperSize="9" scale="4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2:AMJ23"/>
  <sheetViews>
    <sheetView zoomScaleNormal="100" workbookViewId="0">
      <selection activeCell="B20" sqref="B20"/>
    </sheetView>
  </sheetViews>
  <sheetFormatPr defaultColWidth="8.5703125" defaultRowHeight="15"/>
  <cols>
    <col min="1" max="1" width="4" customWidth="1"/>
    <col min="2" max="2" width="75.140625" customWidth="1"/>
    <col min="3" max="3" width="9.42578125" customWidth="1"/>
    <col min="4" max="4" width="7" customWidth="1"/>
    <col min="5" max="5" width="12.5703125" customWidth="1"/>
    <col min="6" max="6" width="13.28515625" customWidth="1"/>
    <col min="7" max="7" width="6.140625" customWidth="1"/>
    <col min="8" max="8" width="10.28515625" customWidth="1"/>
    <col min="9" max="9" width="15" customWidth="1"/>
    <col min="10" max="10" width="10.85546875" customWidth="1"/>
    <col min="1023" max="1024" width="11.5703125" customWidth="1"/>
  </cols>
  <sheetData>
    <row r="2" spans="1:1024">
      <c r="B2" t="s">
        <v>1600</v>
      </c>
    </row>
    <row r="3" spans="1:1024">
      <c r="B3" t="s">
        <v>0</v>
      </c>
    </row>
    <row r="4" spans="1:1024" ht="13.5" customHeight="1">
      <c r="B4" s="307" t="s">
        <v>191</v>
      </c>
    </row>
    <row r="5" spans="1:1024" s="4" customFormat="1" ht="90">
      <c r="A5" s="9" t="s">
        <v>2</v>
      </c>
      <c r="B5" s="9" t="s">
        <v>3</v>
      </c>
      <c r="C5" s="9" t="s">
        <v>4</v>
      </c>
      <c r="D5" s="9" t="s">
        <v>5</v>
      </c>
      <c r="E5" s="9" t="s">
        <v>6</v>
      </c>
      <c r="F5" s="9" t="s">
        <v>7</v>
      </c>
      <c r="G5" s="9" t="s">
        <v>8</v>
      </c>
      <c r="H5" s="9" t="s">
        <v>9</v>
      </c>
      <c r="I5" s="9" t="s">
        <v>10</v>
      </c>
      <c r="J5" s="9" t="s">
        <v>11</v>
      </c>
      <c r="AMI5"/>
      <c r="AMJ5"/>
    </row>
    <row r="6" spans="1:1024" ht="30">
      <c r="A6" s="8">
        <v>1</v>
      </c>
      <c r="B6" s="5" t="s">
        <v>192</v>
      </c>
      <c r="C6" s="8" t="s">
        <v>13</v>
      </c>
      <c r="D6" s="8">
        <v>16000</v>
      </c>
      <c r="E6" s="8"/>
      <c r="F6" s="498"/>
      <c r="G6" s="10"/>
      <c r="H6" s="8"/>
      <c r="I6" s="498"/>
      <c r="J6" s="8"/>
    </row>
    <row r="7" spans="1:1024" ht="70.5" customHeight="1">
      <c r="A7" s="8">
        <v>2</v>
      </c>
      <c r="B7" s="5" t="s">
        <v>193</v>
      </c>
      <c r="C7" s="8" t="s">
        <v>13</v>
      </c>
      <c r="D7" s="8">
        <v>6000</v>
      </c>
      <c r="E7" s="8"/>
      <c r="F7" s="498"/>
      <c r="G7" s="10"/>
      <c r="H7" s="8"/>
      <c r="I7" s="498"/>
      <c r="J7" s="8"/>
    </row>
    <row r="8" spans="1:1024" ht="80.25" customHeight="1">
      <c r="A8" s="8">
        <v>3</v>
      </c>
      <c r="B8" s="5" t="s">
        <v>194</v>
      </c>
      <c r="C8" s="8" t="s">
        <v>13</v>
      </c>
      <c r="D8" s="8">
        <v>45000</v>
      </c>
      <c r="E8" s="8"/>
      <c r="F8" s="498"/>
      <c r="G8" s="10"/>
      <c r="H8" s="8"/>
      <c r="I8" s="498"/>
      <c r="J8" s="8"/>
    </row>
    <row r="9" spans="1:1024" ht="105" customHeight="1">
      <c r="A9" s="8">
        <v>4</v>
      </c>
      <c r="B9" s="5" t="s">
        <v>195</v>
      </c>
      <c r="C9" s="8" t="s">
        <v>13</v>
      </c>
      <c r="D9" s="8">
        <v>1000</v>
      </c>
      <c r="E9" s="8"/>
      <c r="F9" s="498"/>
      <c r="G9" s="10"/>
      <c r="H9" s="8"/>
      <c r="I9" s="498"/>
      <c r="J9" s="8"/>
    </row>
    <row r="10" spans="1:1024">
      <c r="A10" s="8">
        <v>5</v>
      </c>
      <c r="B10" s="5" t="s">
        <v>196</v>
      </c>
      <c r="C10" s="8" t="s">
        <v>13</v>
      </c>
      <c r="D10" s="8">
        <v>25200</v>
      </c>
      <c r="E10" s="8"/>
      <c r="F10" s="498"/>
      <c r="G10" s="10"/>
      <c r="H10" s="8"/>
      <c r="I10" s="498"/>
      <c r="J10" s="8"/>
    </row>
    <row r="11" spans="1:1024">
      <c r="A11" s="8">
        <v>6</v>
      </c>
      <c r="B11" s="5" t="s">
        <v>197</v>
      </c>
      <c r="C11" s="8" t="s">
        <v>13</v>
      </c>
      <c r="D11" s="8">
        <v>100000</v>
      </c>
      <c r="E11" s="8"/>
      <c r="F11" s="498"/>
      <c r="G11" s="10"/>
      <c r="H11" s="8"/>
      <c r="I11" s="498"/>
      <c r="J11" s="8"/>
    </row>
    <row r="12" spans="1:1024" ht="45">
      <c r="A12" s="8">
        <v>7</v>
      </c>
      <c r="B12" s="5" t="s">
        <v>198</v>
      </c>
      <c r="C12" s="8" t="s">
        <v>199</v>
      </c>
      <c r="D12" s="8">
        <v>10</v>
      </c>
      <c r="E12" s="8"/>
      <c r="F12" s="498"/>
      <c r="G12" s="10"/>
      <c r="H12" s="8"/>
      <c r="I12" s="498"/>
      <c r="J12" s="8"/>
    </row>
    <row r="13" spans="1:1024" ht="120" customHeight="1">
      <c r="A13" s="8">
        <v>8</v>
      </c>
      <c r="B13" s="678" t="s">
        <v>200</v>
      </c>
      <c r="C13" s="8" t="s">
        <v>13</v>
      </c>
      <c r="D13" s="8">
        <v>60000</v>
      </c>
      <c r="E13" s="8"/>
      <c r="F13" s="498"/>
      <c r="G13" s="10"/>
      <c r="H13" s="8"/>
      <c r="I13" s="498"/>
      <c r="J13" s="8"/>
    </row>
    <row r="14" spans="1:1024" ht="55.5" customHeight="1">
      <c r="A14" s="8">
        <v>9</v>
      </c>
      <c r="B14" s="5" t="s">
        <v>201</v>
      </c>
      <c r="C14" s="8" t="s">
        <v>13</v>
      </c>
      <c r="D14" s="8">
        <v>400</v>
      </c>
      <c r="E14" s="8"/>
      <c r="F14" s="498"/>
      <c r="G14" s="10"/>
      <c r="H14" s="8"/>
      <c r="I14" s="498"/>
      <c r="J14" s="8"/>
    </row>
    <row r="15" spans="1:1024" ht="46.5" customHeight="1">
      <c r="A15" s="8">
        <v>10</v>
      </c>
      <c r="B15" s="5" t="s">
        <v>202</v>
      </c>
      <c r="C15" s="8" t="s">
        <v>13</v>
      </c>
      <c r="D15" s="8">
        <v>150</v>
      </c>
      <c r="E15" s="8"/>
      <c r="F15" s="498"/>
      <c r="G15" s="10"/>
      <c r="H15" s="8"/>
      <c r="I15" s="498"/>
      <c r="J15" s="8"/>
    </row>
    <row r="16" spans="1:1024" ht="46.5" customHeight="1">
      <c r="A16" s="8">
        <v>11</v>
      </c>
      <c r="B16" s="5" t="s">
        <v>203</v>
      </c>
      <c r="C16" s="8" t="s">
        <v>13</v>
      </c>
      <c r="D16" s="8">
        <v>100</v>
      </c>
      <c r="E16" s="8"/>
      <c r="F16" s="498"/>
      <c r="G16" s="10"/>
      <c r="H16" s="8"/>
      <c r="I16" s="498"/>
      <c r="J16" s="8"/>
    </row>
    <row r="17" spans="1:10" ht="92.25" customHeight="1">
      <c r="A17" s="8">
        <v>12</v>
      </c>
      <c r="B17" s="5" t="s">
        <v>204</v>
      </c>
      <c r="C17" s="8" t="s">
        <v>13</v>
      </c>
      <c r="D17" s="8">
        <v>1000</v>
      </c>
      <c r="E17" s="8"/>
      <c r="F17" s="498"/>
      <c r="G17" s="10"/>
      <c r="H17" s="8"/>
      <c r="I17" s="498"/>
      <c r="J17" s="8"/>
    </row>
    <row r="18" spans="1:10" ht="34.5" customHeight="1">
      <c r="A18" s="8">
        <v>13</v>
      </c>
      <c r="B18" s="5" t="s">
        <v>205</v>
      </c>
      <c r="C18" s="8" t="s">
        <v>13</v>
      </c>
      <c r="D18" s="8">
        <v>600</v>
      </c>
      <c r="E18" s="8"/>
      <c r="F18" s="498"/>
      <c r="G18" s="10"/>
      <c r="H18" s="8"/>
      <c r="I18" s="498"/>
      <c r="J18" s="8"/>
    </row>
    <row r="19" spans="1:10" ht="60">
      <c r="A19" s="8">
        <v>14</v>
      </c>
      <c r="B19" s="5" t="s">
        <v>206</v>
      </c>
      <c r="C19" s="8" t="s">
        <v>13</v>
      </c>
      <c r="D19" s="8">
        <v>1000</v>
      </c>
      <c r="E19" s="8"/>
      <c r="F19" s="498"/>
      <c r="G19" s="10"/>
      <c r="H19" s="8"/>
      <c r="I19" s="498"/>
      <c r="J19" s="8"/>
    </row>
    <row r="20" spans="1:10">
      <c r="A20" s="8"/>
      <c r="B20" s="203" t="s">
        <v>72</v>
      </c>
      <c r="C20" s="8"/>
      <c r="D20" s="8"/>
      <c r="E20" s="8"/>
      <c r="F20" s="11"/>
      <c r="G20" s="8"/>
      <c r="H20" s="8"/>
      <c r="I20" s="11"/>
      <c r="J20" s="8"/>
    </row>
    <row r="22" spans="1:10">
      <c r="B22" t="s">
        <v>73</v>
      </c>
      <c r="H22" t="s">
        <v>74</v>
      </c>
    </row>
    <row r="23" spans="1:10">
      <c r="B23" t="s">
        <v>75</v>
      </c>
      <c r="H23" t="s">
        <v>76</v>
      </c>
    </row>
  </sheetData>
  <pageMargins left="0.74791666666666701" right="0.74791666666666701" top="0.98402777777777795" bottom="0.98402777777777795" header="0.511811023622047" footer="0.511811023622047"/>
  <pageSetup paperSize="9" scale="5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2:AMJ18"/>
  <sheetViews>
    <sheetView zoomScaleNormal="100" workbookViewId="0">
      <selection activeCell="B14" sqref="B14"/>
    </sheetView>
  </sheetViews>
  <sheetFormatPr defaultColWidth="8.5703125" defaultRowHeight="15"/>
  <cols>
    <col min="1" max="1" width="4" customWidth="1"/>
    <col min="2" max="2" width="59.42578125" customWidth="1"/>
    <col min="3" max="3" width="10" customWidth="1"/>
    <col min="4" max="4" width="7" customWidth="1"/>
    <col min="5" max="5" width="12.140625" customWidth="1"/>
    <col min="6" max="6" width="15.7109375" customWidth="1"/>
    <col min="7" max="7" width="8.85546875" customWidth="1"/>
    <col min="8" max="8" width="12.140625" customWidth="1"/>
    <col min="9" max="9" width="13.140625" customWidth="1"/>
    <col min="10" max="10" width="9.85546875" customWidth="1"/>
    <col min="1023" max="1024" width="11.5703125" customWidth="1"/>
  </cols>
  <sheetData>
    <row r="2" spans="1:1024">
      <c r="B2" t="s">
        <v>1600</v>
      </c>
    </row>
    <row r="3" spans="1:1024">
      <c r="B3" t="s">
        <v>0</v>
      </c>
    </row>
    <row r="4" spans="1:1024" ht="17.25" customHeight="1">
      <c r="A4" s="718" t="s">
        <v>207</v>
      </c>
      <c r="B4" s="718"/>
    </row>
    <row r="5" spans="1:1024" s="4" customFormat="1" ht="48.75" customHeight="1">
      <c r="A5" s="9" t="s">
        <v>2</v>
      </c>
      <c r="B5" s="9" t="s">
        <v>3</v>
      </c>
      <c r="C5" s="9" t="s">
        <v>4</v>
      </c>
      <c r="D5" s="9" t="s">
        <v>5</v>
      </c>
      <c r="E5" s="9" t="s">
        <v>6</v>
      </c>
      <c r="F5" s="9" t="s">
        <v>7</v>
      </c>
      <c r="G5" s="9" t="s">
        <v>8</v>
      </c>
      <c r="H5" s="9" t="s">
        <v>9</v>
      </c>
      <c r="I5" s="9" t="s">
        <v>10</v>
      </c>
      <c r="J5" s="9" t="s">
        <v>11</v>
      </c>
      <c r="AMI5"/>
      <c r="AMJ5"/>
    </row>
    <row r="6" spans="1:1024" ht="45">
      <c r="A6" s="8">
        <v>1</v>
      </c>
      <c r="B6" s="5" t="s">
        <v>208</v>
      </c>
      <c r="C6" s="8" t="s">
        <v>209</v>
      </c>
      <c r="D6" s="8">
        <v>1600</v>
      </c>
      <c r="E6" s="8"/>
      <c r="F6" s="498"/>
      <c r="G6" s="10"/>
      <c r="H6" s="8"/>
      <c r="I6" s="498"/>
      <c r="J6" s="8"/>
    </row>
    <row r="7" spans="1:1024" ht="30">
      <c r="A7" s="8">
        <v>2</v>
      </c>
      <c r="B7" s="5" t="s">
        <v>210</v>
      </c>
      <c r="C7" s="8" t="s">
        <v>211</v>
      </c>
      <c r="D7" s="8">
        <v>160</v>
      </c>
      <c r="E7" s="8"/>
      <c r="F7" s="498"/>
      <c r="G7" s="10"/>
      <c r="H7" s="8"/>
      <c r="I7" s="498"/>
      <c r="J7" s="8"/>
    </row>
    <row r="8" spans="1:1024" ht="87" customHeight="1">
      <c r="A8" s="8">
        <v>3</v>
      </c>
      <c r="B8" s="5" t="s">
        <v>212</v>
      </c>
      <c r="C8" s="8" t="s">
        <v>213</v>
      </c>
      <c r="D8" s="8">
        <v>6</v>
      </c>
      <c r="E8" s="8"/>
      <c r="F8" s="498"/>
      <c r="G8" s="10"/>
      <c r="H8" s="8"/>
      <c r="I8" s="498"/>
      <c r="J8" s="8"/>
    </row>
    <row r="9" spans="1:1024" ht="44.25" customHeight="1">
      <c r="A9" s="8">
        <v>4</v>
      </c>
      <c r="B9" s="5" t="s">
        <v>214</v>
      </c>
      <c r="C9" s="8" t="s">
        <v>160</v>
      </c>
      <c r="D9" s="8">
        <v>24</v>
      </c>
      <c r="E9" s="8"/>
      <c r="F9" s="498"/>
      <c r="G9" s="10"/>
      <c r="H9" s="8"/>
      <c r="I9" s="498"/>
      <c r="J9" s="8"/>
    </row>
    <row r="10" spans="1:1024" ht="45" customHeight="1">
      <c r="A10" s="8">
        <v>5</v>
      </c>
      <c r="B10" s="5" t="s">
        <v>215</v>
      </c>
      <c r="C10" s="8" t="s">
        <v>216</v>
      </c>
      <c r="D10" s="8">
        <v>5</v>
      </c>
      <c r="E10" s="8"/>
      <c r="F10" s="498"/>
      <c r="G10" s="10"/>
      <c r="H10" s="8"/>
      <c r="I10" s="498"/>
      <c r="J10" s="8"/>
    </row>
    <row r="11" spans="1:1024">
      <c r="A11" s="8">
        <v>6</v>
      </c>
      <c r="B11" s="5" t="s">
        <v>217</v>
      </c>
      <c r="C11" s="8" t="s">
        <v>218</v>
      </c>
      <c r="D11" s="8">
        <v>8</v>
      </c>
      <c r="E11" s="8"/>
      <c r="F11" s="498"/>
      <c r="G11" s="10"/>
      <c r="H11" s="8"/>
      <c r="I11" s="498"/>
      <c r="J11" s="8"/>
    </row>
    <row r="12" spans="1:1024">
      <c r="A12" s="8">
        <v>7</v>
      </c>
      <c r="B12" s="8" t="s">
        <v>154</v>
      </c>
      <c r="C12" s="8" t="s">
        <v>219</v>
      </c>
      <c r="D12" s="8">
        <v>6</v>
      </c>
      <c r="E12" s="8"/>
      <c r="F12" s="498"/>
      <c r="G12" s="10"/>
      <c r="H12" s="8"/>
      <c r="I12" s="498"/>
      <c r="J12" s="8"/>
    </row>
    <row r="13" spans="1:1024" ht="77.25">
      <c r="A13" s="8">
        <v>8</v>
      </c>
      <c r="B13" s="17" t="s">
        <v>220</v>
      </c>
      <c r="C13" s="8" t="s">
        <v>219</v>
      </c>
      <c r="D13" s="8">
        <v>60</v>
      </c>
      <c r="E13" s="18"/>
      <c r="F13" s="498"/>
      <c r="G13" s="19"/>
      <c r="H13" s="8"/>
      <c r="I13" s="498"/>
      <c r="J13" s="21"/>
    </row>
    <row r="14" spans="1:1024" ht="13.5" customHeight="1">
      <c r="A14" s="8"/>
      <c r="B14" s="203" t="s">
        <v>72</v>
      </c>
      <c r="C14" s="8"/>
      <c r="D14" s="8"/>
      <c r="E14" s="8"/>
      <c r="F14" s="11"/>
      <c r="G14" s="8"/>
      <c r="H14" s="8"/>
      <c r="I14" s="11"/>
      <c r="J14" s="8"/>
    </row>
    <row r="17" spans="2:8">
      <c r="B17" t="s">
        <v>73</v>
      </c>
      <c r="H17" t="s">
        <v>74</v>
      </c>
    </row>
    <row r="18" spans="2:8">
      <c r="B18" t="s">
        <v>75</v>
      </c>
      <c r="H18" t="s">
        <v>76</v>
      </c>
    </row>
  </sheetData>
  <mergeCells count="1">
    <mergeCell ref="A4:B4"/>
  </mergeCells>
  <pageMargins left="0.74791666666666701" right="0.74791666666666701" top="0.98402777777777795" bottom="0.98402777777777795" header="0.511811023622047" footer="0.511811023622047"/>
  <pageSetup paperSize="9" scale="56"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pageSetUpPr fitToPage="1"/>
  </sheetPr>
  <dimension ref="A1:J19"/>
  <sheetViews>
    <sheetView zoomScaleNormal="100" workbookViewId="0">
      <selection activeCell="A3" sqref="A3:B3"/>
    </sheetView>
  </sheetViews>
  <sheetFormatPr defaultColWidth="10.7109375" defaultRowHeight="15"/>
  <cols>
    <col min="1" max="1" width="4.140625" customWidth="1"/>
    <col min="2" max="2" width="85" customWidth="1"/>
    <col min="5" max="5" width="11.85546875" customWidth="1"/>
    <col min="6" max="6" width="13.5703125" customWidth="1"/>
    <col min="8" max="8" width="15.140625" customWidth="1"/>
    <col min="9" max="9" width="14" customWidth="1"/>
    <col min="1023" max="1024" width="11.5703125" customWidth="1"/>
  </cols>
  <sheetData>
    <row r="1" spans="1:10">
      <c r="A1" s="7"/>
      <c r="B1" t="s">
        <v>1600</v>
      </c>
      <c r="C1" s="7"/>
      <c r="D1" s="7"/>
      <c r="E1" s="7"/>
      <c r="F1" s="7"/>
      <c r="G1" s="7"/>
      <c r="H1" s="7"/>
      <c r="I1" s="7"/>
      <c r="J1" s="7"/>
    </row>
    <row r="2" spans="1:10">
      <c r="A2" s="7"/>
      <c r="B2" s="22" t="s">
        <v>0</v>
      </c>
      <c r="C2" s="7"/>
      <c r="D2" s="7"/>
      <c r="E2" s="7"/>
      <c r="F2" s="7"/>
      <c r="G2" s="7"/>
      <c r="H2" s="7"/>
      <c r="I2" s="7"/>
      <c r="J2" s="7"/>
    </row>
    <row r="3" spans="1:10" ht="13.9" customHeight="1">
      <c r="A3" s="679"/>
      <c r="B3" s="679" t="s">
        <v>221</v>
      </c>
      <c r="C3" s="23"/>
      <c r="D3" s="23"/>
      <c r="E3" s="23"/>
      <c r="F3" s="23"/>
      <c r="G3" s="23"/>
      <c r="H3" s="23"/>
      <c r="I3" s="23"/>
      <c r="J3" s="23"/>
    </row>
    <row r="4" spans="1:10" ht="39">
      <c r="A4" s="24" t="s">
        <v>2</v>
      </c>
      <c r="B4" s="24" t="s">
        <v>3</v>
      </c>
      <c r="C4" s="24" t="s">
        <v>4</v>
      </c>
      <c r="D4" s="24" t="s">
        <v>5</v>
      </c>
      <c r="E4" s="24" t="s">
        <v>222</v>
      </c>
      <c r="F4" s="24" t="s">
        <v>223</v>
      </c>
      <c r="G4" s="24" t="s">
        <v>8</v>
      </c>
      <c r="H4" s="24" t="s">
        <v>224</v>
      </c>
      <c r="I4" s="24" t="s">
        <v>225</v>
      </c>
      <c r="J4" s="24" t="s">
        <v>226</v>
      </c>
    </row>
    <row r="5" spans="1:10" ht="306" customHeight="1">
      <c r="A5" s="25">
        <v>1</v>
      </c>
      <c r="B5" s="26" t="s">
        <v>227</v>
      </c>
      <c r="C5" s="27" t="s">
        <v>228</v>
      </c>
      <c r="D5" s="25">
        <v>17200</v>
      </c>
      <c r="E5" s="25"/>
      <c r="F5" s="28"/>
      <c r="G5" s="29"/>
      <c r="H5" s="27"/>
      <c r="I5" s="30"/>
      <c r="J5" s="27"/>
    </row>
    <row r="6" spans="1:10" ht="324" customHeight="1">
      <c r="A6" s="25">
        <v>2</v>
      </c>
      <c r="B6" s="26" t="s">
        <v>229</v>
      </c>
      <c r="C6" s="27" t="s">
        <v>228</v>
      </c>
      <c r="D6" s="25">
        <v>3000</v>
      </c>
      <c r="E6" s="25"/>
      <c r="F6" s="28"/>
      <c r="G6" s="29"/>
      <c r="H6" s="27"/>
      <c r="I6" s="30"/>
      <c r="J6" s="27"/>
    </row>
    <row r="7" spans="1:10" ht="350.25" customHeight="1">
      <c r="A7" s="25">
        <v>3</v>
      </c>
      <c r="B7" s="26" t="s">
        <v>230</v>
      </c>
      <c r="C7" s="27" t="s">
        <v>228</v>
      </c>
      <c r="D7" s="25">
        <v>2500</v>
      </c>
      <c r="E7" s="31"/>
      <c r="F7" s="28"/>
      <c r="G7" s="29"/>
      <c r="H7" s="27"/>
      <c r="I7" s="30"/>
      <c r="J7" s="27"/>
    </row>
    <row r="8" spans="1:10" ht="316.5" customHeight="1">
      <c r="A8" s="25">
        <v>4</v>
      </c>
      <c r="B8" s="32" t="s">
        <v>231</v>
      </c>
      <c r="C8" s="6" t="s">
        <v>228</v>
      </c>
      <c r="D8" s="6">
        <v>700</v>
      </c>
      <c r="E8" s="33"/>
      <c r="F8" s="28"/>
      <c r="G8" s="6"/>
      <c r="H8" s="33"/>
      <c r="I8" s="30"/>
      <c r="J8" s="27"/>
    </row>
    <row r="9" spans="1:10" ht="318.75" customHeight="1">
      <c r="A9" s="25">
        <v>5</v>
      </c>
      <c r="B9" s="32" t="s">
        <v>232</v>
      </c>
      <c r="C9" s="6" t="s">
        <v>228</v>
      </c>
      <c r="D9" s="6">
        <v>400</v>
      </c>
      <c r="E9" s="33"/>
      <c r="F9" s="28"/>
      <c r="G9" s="6"/>
      <c r="H9" s="33"/>
      <c r="I9" s="30"/>
      <c r="J9" s="27"/>
    </row>
    <row r="10" spans="1:10" ht="342.75" customHeight="1">
      <c r="A10" s="25">
        <v>6</v>
      </c>
      <c r="B10" s="34" t="s">
        <v>233</v>
      </c>
      <c r="C10" s="6" t="s">
        <v>228</v>
      </c>
      <c r="D10" s="6">
        <v>400</v>
      </c>
      <c r="E10" s="33"/>
      <c r="F10" s="28"/>
      <c r="G10" s="6"/>
      <c r="H10" s="33"/>
      <c r="I10" s="30"/>
      <c r="J10" s="27"/>
    </row>
    <row r="11" spans="1:10" ht="165">
      <c r="A11" s="25">
        <v>7</v>
      </c>
      <c r="B11" s="35" t="s">
        <v>234</v>
      </c>
      <c r="C11" s="36" t="s">
        <v>235</v>
      </c>
      <c r="D11" s="36">
        <v>26000</v>
      </c>
      <c r="E11" s="6"/>
      <c r="F11" s="28"/>
      <c r="G11" s="6"/>
      <c r="H11" s="6"/>
      <c r="I11" s="30"/>
      <c r="J11" s="6"/>
    </row>
    <row r="12" spans="1:10" ht="182.25" customHeight="1">
      <c r="A12" s="25">
        <v>8</v>
      </c>
      <c r="B12" s="35" t="s">
        <v>236</v>
      </c>
      <c r="C12" s="36" t="s">
        <v>228</v>
      </c>
      <c r="D12" s="36">
        <v>17200</v>
      </c>
      <c r="E12" s="6"/>
      <c r="F12" s="28"/>
      <c r="G12" s="6"/>
      <c r="H12" s="6"/>
      <c r="I12" s="30"/>
      <c r="J12" s="6"/>
    </row>
    <row r="13" spans="1:10" ht="142.5" customHeight="1">
      <c r="A13" s="25">
        <v>9</v>
      </c>
      <c r="B13" s="35" t="s">
        <v>237</v>
      </c>
      <c r="C13" s="36" t="s">
        <v>228</v>
      </c>
      <c r="D13" s="36">
        <v>250</v>
      </c>
      <c r="E13" s="6"/>
      <c r="F13" s="28"/>
      <c r="G13" s="6"/>
      <c r="H13" s="6"/>
      <c r="I13" s="30"/>
      <c r="J13" s="6"/>
    </row>
    <row r="14" spans="1:10" ht="282.75" customHeight="1">
      <c r="A14" s="25">
        <v>10</v>
      </c>
      <c r="B14" s="4" t="s">
        <v>238</v>
      </c>
      <c r="C14" s="36" t="s">
        <v>228</v>
      </c>
      <c r="D14" s="36">
        <v>3000</v>
      </c>
      <c r="E14" s="6"/>
      <c r="F14" s="28"/>
      <c r="G14" s="6"/>
      <c r="H14" s="6"/>
      <c r="I14" s="30"/>
      <c r="J14" s="6"/>
    </row>
    <row r="15" spans="1:10">
      <c r="A15" s="6"/>
      <c r="B15" s="37" t="s">
        <v>72</v>
      </c>
      <c r="C15" s="719"/>
      <c r="D15" s="719"/>
      <c r="E15" s="38"/>
      <c r="F15" s="38"/>
      <c r="G15" s="39"/>
      <c r="H15" s="38"/>
      <c r="I15" s="38"/>
      <c r="J15" s="6"/>
    </row>
    <row r="19" spans="2:6">
      <c r="B19" t="s">
        <v>239</v>
      </c>
      <c r="F19" t="s">
        <v>240</v>
      </c>
    </row>
  </sheetData>
  <mergeCells count="1">
    <mergeCell ref="C15:D15"/>
  </mergeCells>
  <pageMargins left="0.78749999999999998" right="0.78749999999999998" top="1.05277777777778" bottom="1.05277777777778" header="0.78749999999999998" footer="0.78749999999999998"/>
  <pageSetup paperSize="9" scale="45" fitToHeight="0" orientation="portrait" r:id="rId1"/>
  <headerFooter>
    <oddHeader>&amp;C&amp;"Times New Roman,Normalny"&amp;12&amp;A</oddHeader>
    <oddFooter>&amp;C&amp;"Times New Roman,Normalny"&amp;12Strona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pageSetUpPr fitToPage="1"/>
  </sheetPr>
  <dimension ref="A1:AMJ46"/>
  <sheetViews>
    <sheetView zoomScaleNormal="100" workbookViewId="0">
      <selection activeCell="G12" sqref="G12"/>
    </sheetView>
  </sheetViews>
  <sheetFormatPr defaultColWidth="8.28515625" defaultRowHeight="15"/>
  <cols>
    <col min="1" max="1" width="3.42578125" customWidth="1"/>
    <col min="2" max="2" width="46.7109375" customWidth="1"/>
    <col min="3" max="3" width="10.42578125" customWidth="1"/>
    <col min="4" max="4" width="10" customWidth="1"/>
    <col min="5" max="5" width="12.42578125" customWidth="1"/>
    <col min="6" max="6" width="16.140625" customWidth="1"/>
    <col min="7" max="7" width="6.42578125" customWidth="1"/>
    <col min="8" max="8" width="12.140625" customWidth="1"/>
    <col min="9" max="9" width="13.42578125" customWidth="1"/>
    <col min="10" max="10" width="10" customWidth="1"/>
    <col min="1011" max="1024" width="11.5703125" customWidth="1"/>
  </cols>
  <sheetData>
    <row r="1" spans="1:1024">
      <c r="B1" t="s">
        <v>1600</v>
      </c>
    </row>
    <row r="2" spans="1:1024">
      <c r="B2" t="s">
        <v>0</v>
      </c>
    </row>
    <row r="4" spans="1:1024">
      <c r="A4" s="307" t="s">
        <v>241</v>
      </c>
      <c r="B4" s="307"/>
    </row>
    <row r="5" spans="1:1024" s="4" customFormat="1" ht="58.5" customHeight="1">
      <c r="A5" s="9" t="s">
        <v>2</v>
      </c>
      <c r="B5" s="9" t="s">
        <v>3</v>
      </c>
      <c r="C5" s="9" t="s">
        <v>4</v>
      </c>
      <c r="D5" s="9" t="s">
        <v>5</v>
      </c>
      <c r="E5" s="9" t="s">
        <v>6</v>
      </c>
      <c r="F5" s="9" t="s">
        <v>7</v>
      </c>
      <c r="G5" s="9" t="s">
        <v>8</v>
      </c>
      <c r="H5" s="9" t="s">
        <v>9</v>
      </c>
      <c r="I5" s="9" t="s">
        <v>10</v>
      </c>
      <c r="J5" s="9" t="s">
        <v>11</v>
      </c>
      <c r="K5" s="5"/>
      <c r="ALW5"/>
      <c r="ALX5"/>
      <c r="ALY5"/>
      <c r="ALZ5"/>
      <c r="AMA5"/>
      <c r="AMB5"/>
      <c r="AMC5"/>
      <c r="AMD5"/>
      <c r="AME5"/>
      <c r="AMF5"/>
      <c r="AMG5"/>
      <c r="AMH5"/>
      <c r="AMI5"/>
      <c r="AMJ5"/>
    </row>
    <row r="6" spans="1:1024" ht="105.75" customHeight="1">
      <c r="A6" s="720" t="s">
        <v>242</v>
      </c>
      <c r="B6" s="720"/>
      <c r="C6" s="720"/>
      <c r="D6" s="720"/>
      <c r="E6" s="720"/>
      <c r="F6" s="720"/>
      <c r="G6" s="720"/>
      <c r="H6" s="720"/>
      <c r="I6" s="5"/>
      <c r="J6" s="5"/>
      <c r="K6" s="8"/>
    </row>
    <row r="7" spans="1:1024">
      <c r="A7" s="8">
        <v>1</v>
      </c>
      <c r="B7" s="5" t="s">
        <v>243</v>
      </c>
      <c r="C7" s="8" t="s">
        <v>244</v>
      </c>
      <c r="D7" s="8">
        <v>1200</v>
      </c>
      <c r="E7" s="8"/>
      <c r="F7" s="498"/>
      <c r="G7" s="10"/>
      <c r="H7" s="8"/>
      <c r="I7" s="498"/>
      <c r="J7" s="8"/>
      <c r="K7" s="8"/>
    </row>
    <row r="8" spans="1:1024">
      <c r="A8" s="8">
        <v>2</v>
      </c>
      <c r="B8" s="5" t="s">
        <v>245</v>
      </c>
      <c r="C8" s="8" t="s">
        <v>244</v>
      </c>
      <c r="D8" s="8">
        <v>1400</v>
      </c>
      <c r="E8" s="8"/>
      <c r="F8" s="498"/>
      <c r="G8" s="10"/>
      <c r="H8" s="8"/>
      <c r="I8" s="498"/>
      <c r="J8" s="8"/>
      <c r="K8" s="8"/>
    </row>
    <row r="9" spans="1:1024">
      <c r="A9" s="8">
        <v>3</v>
      </c>
      <c r="B9" s="5" t="s">
        <v>246</v>
      </c>
      <c r="C9" s="8" t="s">
        <v>244</v>
      </c>
      <c r="D9" s="8">
        <v>1200</v>
      </c>
      <c r="E9" s="8"/>
      <c r="F9" s="498"/>
      <c r="G9" s="10"/>
      <c r="H9" s="8"/>
      <c r="I9" s="498"/>
      <c r="J9" s="8"/>
      <c r="K9" s="8"/>
    </row>
    <row r="10" spans="1:1024">
      <c r="A10" s="8">
        <v>4</v>
      </c>
      <c r="B10" s="5" t="s">
        <v>247</v>
      </c>
      <c r="C10" s="8" t="s">
        <v>248</v>
      </c>
      <c r="D10" s="8">
        <v>2600</v>
      </c>
      <c r="E10" s="8"/>
      <c r="F10" s="498"/>
      <c r="G10" s="10"/>
      <c r="H10" s="8"/>
      <c r="I10" s="498"/>
      <c r="J10" s="8"/>
      <c r="K10" s="8"/>
    </row>
    <row r="11" spans="1:1024" ht="75">
      <c r="A11" s="8">
        <v>5</v>
      </c>
      <c r="B11" s="5" t="s">
        <v>249</v>
      </c>
      <c r="C11" s="8" t="s">
        <v>244</v>
      </c>
      <c r="D11" s="8">
        <v>150</v>
      </c>
      <c r="E11" s="8"/>
      <c r="F11" s="498"/>
      <c r="G11" s="10"/>
      <c r="H11" s="8"/>
      <c r="I11" s="498"/>
      <c r="J11" s="8"/>
      <c r="K11" s="8"/>
    </row>
    <row r="12" spans="1:1024" ht="60">
      <c r="A12" s="8">
        <v>6</v>
      </c>
      <c r="B12" s="5" t="s">
        <v>250</v>
      </c>
      <c r="C12" s="8" t="s">
        <v>13</v>
      </c>
      <c r="D12" s="8">
        <v>5000</v>
      </c>
      <c r="E12" s="8"/>
      <c r="F12" s="498"/>
      <c r="G12" s="10"/>
      <c r="H12" s="8"/>
      <c r="I12" s="498"/>
      <c r="J12" s="8"/>
      <c r="K12" s="8"/>
    </row>
    <row r="13" spans="1:1024" ht="62.25" customHeight="1">
      <c r="A13" s="720" t="s">
        <v>251</v>
      </c>
      <c r="B13" s="720"/>
      <c r="C13" s="720"/>
      <c r="D13" s="720"/>
      <c r="E13" s="720"/>
      <c r="F13" s="720">
        <f t="shared" ref="F13:F19" si="0">E13*D13</f>
        <v>0</v>
      </c>
      <c r="G13" s="720"/>
      <c r="H13" s="720"/>
      <c r="I13" s="498"/>
      <c r="J13" s="5"/>
      <c r="K13" s="8"/>
    </row>
    <row r="14" spans="1:1024" ht="29.25" customHeight="1">
      <c r="A14" s="8">
        <v>7</v>
      </c>
      <c r="B14" s="5" t="s">
        <v>252</v>
      </c>
      <c r="C14" s="8" t="s">
        <v>244</v>
      </c>
      <c r="D14" s="8">
        <v>300</v>
      </c>
      <c r="E14" s="8"/>
      <c r="F14" s="498"/>
      <c r="G14" s="10"/>
      <c r="H14" s="8"/>
      <c r="I14" s="498"/>
      <c r="J14" s="8"/>
      <c r="K14" s="8"/>
    </row>
    <row r="15" spans="1:1024" ht="29.25" customHeight="1">
      <c r="A15" s="8">
        <v>8</v>
      </c>
      <c r="B15" s="5" t="s">
        <v>253</v>
      </c>
      <c r="C15" s="8" t="s">
        <v>244</v>
      </c>
      <c r="D15" s="8">
        <v>1000</v>
      </c>
      <c r="E15" s="8"/>
      <c r="F15" s="498"/>
      <c r="G15" s="10"/>
      <c r="H15" s="8"/>
      <c r="I15" s="498"/>
      <c r="J15" s="8"/>
      <c r="K15" s="8"/>
    </row>
    <row r="16" spans="1:1024" ht="38.25" customHeight="1">
      <c r="A16" s="8">
        <v>9</v>
      </c>
      <c r="B16" s="5" t="s">
        <v>254</v>
      </c>
      <c r="C16" s="8" t="s">
        <v>13</v>
      </c>
      <c r="D16" s="8">
        <v>36000</v>
      </c>
      <c r="E16" s="8"/>
      <c r="F16" s="498"/>
      <c r="G16" s="10"/>
      <c r="H16" s="8"/>
      <c r="I16" s="498"/>
      <c r="J16" s="8"/>
      <c r="K16" s="8"/>
    </row>
    <row r="17" spans="1:11" ht="43.7" customHeight="1">
      <c r="A17" s="8">
        <v>10</v>
      </c>
      <c r="B17" s="5" t="s">
        <v>255</v>
      </c>
      <c r="C17" s="8" t="s">
        <v>13</v>
      </c>
      <c r="D17" s="8">
        <v>10000</v>
      </c>
      <c r="E17" s="8"/>
      <c r="F17" s="498"/>
      <c r="G17" s="10"/>
      <c r="H17" s="8"/>
      <c r="I17" s="498"/>
      <c r="J17" s="8"/>
      <c r="K17" s="8"/>
    </row>
    <row r="18" spans="1:11" ht="45.75" customHeight="1">
      <c r="A18" s="8">
        <v>11</v>
      </c>
      <c r="B18" s="5" t="s">
        <v>256</v>
      </c>
      <c r="C18" s="8" t="s">
        <v>13</v>
      </c>
      <c r="D18" s="8">
        <v>5000</v>
      </c>
      <c r="E18" s="8"/>
      <c r="F18" s="498"/>
      <c r="G18" s="10"/>
      <c r="H18" s="8"/>
      <c r="I18" s="498"/>
      <c r="J18" s="8"/>
      <c r="K18" s="8"/>
    </row>
    <row r="19" spans="1:11" ht="38.25" customHeight="1">
      <c r="A19" s="720" t="s">
        <v>257</v>
      </c>
      <c r="B19" s="720"/>
      <c r="C19" s="720"/>
      <c r="D19" s="720"/>
      <c r="E19" s="720"/>
      <c r="F19" s="720">
        <f t="shared" si="0"/>
        <v>0</v>
      </c>
      <c r="G19" s="720"/>
      <c r="H19" s="720"/>
      <c r="I19" s="498"/>
      <c r="J19" s="5"/>
      <c r="K19" s="8"/>
    </row>
    <row r="20" spans="1:11">
      <c r="A20" s="8">
        <v>12</v>
      </c>
      <c r="B20" s="8" t="s">
        <v>258</v>
      </c>
      <c r="C20" s="8" t="s">
        <v>259</v>
      </c>
      <c r="D20" s="8">
        <v>65</v>
      </c>
      <c r="E20" s="8"/>
      <c r="F20" s="498"/>
      <c r="G20" s="10"/>
      <c r="H20" s="8"/>
      <c r="I20" s="498"/>
      <c r="J20" s="8"/>
      <c r="K20" s="8"/>
    </row>
    <row r="21" spans="1:11">
      <c r="A21" s="8">
        <v>13</v>
      </c>
      <c r="B21" s="5" t="s">
        <v>260</v>
      </c>
      <c r="C21" s="8" t="s">
        <v>259</v>
      </c>
      <c r="D21" s="8">
        <v>360</v>
      </c>
      <c r="E21" s="8"/>
      <c r="F21" s="498"/>
      <c r="G21" s="10"/>
      <c r="H21" s="8"/>
      <c r="I21" s="498"/>
      <c r="J21" s="8"/>
      <c r="K21" s="8"/>
    </row>
    <row r="22" spans="1:11">
      <c r="A22" s="8">
        <v>14</v>
      </c>
      <c r="B22" s="5" t="s">
        <v>261</v>
      </c>
      <c r="C22" s="8" t="s">
        <v>259</v>
      </c>
      <c r="D22" s="8">
        <v>50</v>
      </c>
      <c r="E22" s="8"/>
      <c r="F22" s="498"/>
      <c r="G22" s="10"/>
      <c r="H22" s="8"/>
      <c r="I22" s="498"/>
      <c r="J22" s="8"/>
      <c r="K22" s="8"/>
    </row>
    <row r="23" spans="1:11">
      <c r="A23" s="8">
        <v>15</v>
      </c>
      <c r="B23" s="5" t="s">
        <v>262</v>
      </c>
      <c r="C23" s="8" t="s">
        <v>259</v>
      </c>
      <c r="D23" s="8">
        <v>50</v>
      </c>
      <c r="E23" s="8"/>
      <c r="F23" s="498"/>
      <c r="G23" s="10"/>
      <c r="H23" s="8"/>
      <c r="I23" s="498"/>
      <c r="J23" s="8"/>
      <c r="K23" s="8"/>
    </row>
    <row r="24" spans="1:11">
      <c r="A24" s="8">
        <v>16</v>
      </c>
      <c r="B24" s="5" t="s">
        <v>263</v>
      </c>
      <c r="C24" s="8" t="s">
        <v>259</v>
      </c>
      <c r="D24" s="8">
        <v>50</v>
      </c>
      <c r="E24" s="8"/>
      <c r="F24" s="498"/>
      <c r="G24" s="10"/>
      <c r="H24" s="8"/>
      <c r="I24" s="498"/>
      <c r="J24" s="8"/>
      <c r="K24" s="8"/>
    </row>
    <row r="25" spans="1:11">
      <c r="A25" s="8">
        <v>17</v>
      </c>
      <c r="B25" s="5" t="s">
        <v>264</v>
      </c>
      <c r="C25" s="8" t="s">
        <v>259</v>
      </c>
      <c r="D25" s="8">
        <v>180</v>
      </c>
      <c r="E25" s="8"/>
      <c r="F25" s="498"/>
      <c r="G25" s="10"/>
      <c r="H25" s="8"/>
      <c r="I25" s="498"/>
      <c r="J25" s="8"/>
      <c r="K25" s="8"/>
    </row>
    <row r="26" spans="1:11">
      <c r="A26" s="8">
        <v>18</v>
      </c>
      <c r="B26" s="5" t="s">
        <v>265</v>
      </c>
      <c r="C26" s="8" t="s">
        <v>259</v>
      </c>
      <c r="D26" s="8">
        <v>50</v>
      </c>
      <c r="E26" s="8"/>
      <c r="F26" s="498"/>
      <c r="G26" s="10"/>
      <c r="H26" s="8"/>
      <c r="I26" s="498"/>
      <c r="J26" s="8"/>
      <c r="K26" s="8"/>
    </row>
    <row r="27" spans="1:11">
      <c r="A27" s="8">
        <v>19</v>
      </c>
      <c r="B27" s="5" t="s">
        <v>266</v>
      </c>
      <c r="C27" s="8" t="s">
        <v>259</v>
      </c>
      <c r="D27" s="8">
        <v>700</v>
      </c>
      <c r="E27" s="8"/>
      <c r="F27" s="498"/>
      <c r="G27" s="10"/>
      <c r="H27" s="8"/>
      <c r="I27" s="498"/>
      <c r="J27" s="8"/>
      <c r="K27" s="8"/>
    </row>
    <row r="28" spans="1:11">
      <c r="A28" s="8">
        <v>20</v>
      </c>
      <c r="B28" s="5" t="s">
        <v>267</v>
      </c>
      <c r="C28" s="8" t="s">
        <v>259</v>
      </c>
      <c r="D28" s="8">
        <v>160</v>
      </c>
      <c r="E28" s="8"/>
      <c r="F28" s="498"/>
      <c r="G28" s="10"/>
      <c r="H28" s="8"/>
      <c r="I28" s="498"/>
      <c r="J28" s="8"/>
      <c r="K28" s="8"/>
    </row>
    <row r="29" spans="1:11" ht="24.95" customHeight="1">
      <c r="A29" s="8">
        <v>21</v>
      </c>
      <c r="B29" s="5" t="s">
        <v>268</v>
      </c>
      <c r="C29" s="8" t="s">
        <v>259</v>
      </c>
      <c r="D29" s="8">
        <v>500</v>
      </c>
      <c r="E29" s="8"/>
      <c r="F29" s="498"/>
      <c r="G29" s="10"/>
      <c r="H29" s="8"/>
      <c r="I29" s="498"/>
      <c r="J29" s="8"/>
      <c r="K29" s="8"/>
    </row>
    <row r="30" spans="1:11" ht="27.95" customHeight="1">
      <c r="A30" s="8">
        <v>22</v>
      </c>
      <c r="B30" s="5" t="s">
        <v>269</v>
      </c>
      <c r="C30" s="8" t="s">
        <v>259</v>
      </c>
      <c r="D30" s="8">
        <v>1700</v>
      </c>
      <c r="E30" s="8"/>
      <c r="F30" s="498"/>
      <c r="G30" s="10"/>
      <c r="H30" s="8"/>
      <c r="I30" s="498"/>
      <c r="J30" s="8"/>
      <c r="K30" s="8"/>
    </row>
    <row r="31" spans="1:11" ht="26.85" customHeight="1">
      <c r="A31" s="8">
        <v>23</v>
      </c>
      <c r="B31" s="5" t="s">
        <v>270</v>
      </c>
      <c r="C31" s="8" t="s">
        <v>259</v>
      </c>
      <c r="D31" s="8">
        <v>30</v>
      </c>
      <c r="E31" s="8"/>
      <c r="F31" s="498"/>
      <c r="G31" s="10"/>
      <c r="H31" s="8"/>
      <c r="I31" s="498"/>
      <c r="J31" s="8"/>
      <c r="K31" s="8"/>
    </row>
    <row r="32" spans="1:11" ht="47.25" customHeight="1">
      <c r="A32" s="8">
        <v>24</v>
      </c>
      <c r="B32" s="5" t="s">
        <v>271</v>
      </c>
      <c r="C32" s="8" t="s">
        <v>259</v>
      </c>
      <c r="D32" s="8">
        <v>2000</v>
      </c>
      <c r="E32" s="8"/>
      <c r="F32" s="498"/>
      <c r="G32" s="10"/>
      <c r="H32" s="8"/>
      <c r="I32" s="498"/>
      <c r="J32" s="8"/>
      <c r="K32" s="8"/>
    </row>
    <row r="33" spans="1:11" ht="60" customHeight="1">
      <c r="A33" s="8">
        <v>25</v>
      </c>
      <c r="B33" s="5" t="s">
        <v>272</v>
      </c>
      <c r="C33" s="8" t="s">
        <v>259</v>
      </c>
      <c r="D33" s="8">
        <v>50</v>
      </c>
      <c r="E33" s="8"/>
      <c r="F33" s="498"/>
      <c r="G33" s="10"/>
      <c r="H33" s="8"/>
      <c r="I33" s="498"/>
      <c r="J33" s="8"/>
      <c r="K33" s="8"/>
    </row>
    <row r="34" spans="1:11">
      <c r="A34" s="8">
        <v>26</v>
      </c>
      <c r="B34" s="5" t="s">
        <v>273</v>
      </c>
      <c r="C34" s="8" t="s">
        <v>13</v>
      </c>
      <c r="D34" s="8">
        <v>3000</v>
      </c>
      <c r="E34" s="8"/>
      <c r="F34" s="498"/>
      <c r="G34" s="10"/>
      <c r="H34" s="8"/>
      <c r="I34" s="498"/>
      <c r="J34" s="8"/>
      <c r="K34" s="8"/>
    </row>
    <row r="35" spans="1:11">
      <c r="A35" s="8">
        <v>27</v>
      </c>
      <c r="B35" s="5" t="s">
        <v>274</v>
      </c>
      <c r="C35" s="8" t="s">
        <v>13</v>
      </c>
      <c r="D35" s="8">
        <v>1000</v>
      </c>
      <c r="E35" s="8"/>
      <c r="F35" s="498"/>
      <c r="G35" s="10"/>
      <c r="H35" s="8"/>
      <c r="I35" s="498"/>
      <c r="J35" s="8"/>
      <c r="K35" s="8"/>
    </row>
    <row r="36" spans="1:11" ht="26.85" customHeight="1">
      <c r="A36" s="8">
        <v>28</v>
      </c>
      <c r="B36" s="5" t="s">
        <v>275</v>
      </c>
      <c r="C36" s="8" t="s">
        <v>259</v>
      </c>
      <c r="D36" s="8">
        <v>50</v>
      </c>
      <c r="E36" s="8"/>
      <c r="F36" s="498"/>
      <c r="G36" s="10"/>
      <c r="H36" s="8"/>
      <c r="I36" s="498"/>
      <c r="J36" s="8"/>
      <c r="K36" s="8"/>
    </row>
    <row r="37" spans="1:11" ht="26.85" customHeight="1">
      <c r="A37" s="8">
        <v>29</v>
      </c>
      <c r="B37" s="5" t="s">
        <v>276</v>
      </c>
      <c r="C37" s="8" t="s">
        <v>259</v>
      </c>
      <c r="D37" s="8">
        <v>60</v>
      </c>
      <c r="E37" s="8"/>
      <c r="F37" s="498"/>
      <c r="G37" s="10"/>
      <c r="H37" s="8"/>
      <c r="I37" s="498"/>
      <c r="J37" s="8"/>
      <c r="K37" s="8"/>
    </row>
    <row r="38" spans="1:11" ht="51.75" customHeight="1">
      <c r="A38" s="8">
        <v>30</v>
      </c>
      <c r="B38" s="5" t="s">
        <v>277</v>
      </c>
      <c r="C38" s="8" t="s">
        <v>155</v>
      </c>
      <c r="D38" s="8">
        <v>16</v>
      </c>
      <c r="E38" s="8"/>
      <c r="F38" s="498"/>
      <c r="G38" s="10"/>
      <c r="H38" s="8"/>
      <c r="I38" s="498"/>
      <c r="J38" s="8"/>
      <c r="K38" s="8"/>
    </row>
    <row r="39" spans="1:11" ht="150">
      <c r="A39" s="8">
        <v>31</v>
      </c>
      <c r="B39" s="5" t="s">
        <v>278</v>
      </c>
      <c r="C39" s="8" t="s">
        <v>259</v>
      </c>
      <c r="D39" s="8">
        <v>20</v>
      </c>
      <c r="E39" s="8"/>
      <c r="F39" s="498"/>
      <c r="G39" s="10"/>
      <c r="H39" s="8"/>
      <c r="I39" s="498"/>
      <c r="J39" s="8"/>
      <c r="K39" s="8"/>
    </row>
    <row r="40" spans="1:11" ht="135">
      <c r="A40" s="8">
        <v>32</v>
      </c>
      <c r="B40" s="5" t="s">
        <v>279</v>
      </c>
      <c r="C40" s="8" t="s">
        <v>155</v>
      </c>
      <c r="D40" s="8">
        <v>16</v>
      </c>
      <c r="E40" s="8"/>
      <c r="F40" s="498"/>
      <c r="G40" s="10"/>
      <c r="H40" s="8"/>
      <c r="I40" s="498"/>
      <c r="J40" s="8"/>
      <c r="K40" s="8"/>
    </row>
    <row r="41" spans="1:11" ht="105">
      <c r="A41" s="8">
        <v>33</v>
      </c>
      <c r="B41" s="5" t="s">
        <v>280</v>
      </c>
      <c r="C41" s="8" t="s">
        <v>13</v>
      </c>
      <c r="D41" s="8">
        <v>3000</v>
      </c>
      <c r="E41" s="8"/>
      <c r="F41" s="498"/>
      <c r="G41" s="10"/>
      <c r="H41" s="8"/>
      <c r="I41" s="498"/>
      <c r="J41" s="8"/>
      <c r="K41" s="8"/>
    </row>
    <row r="42" spans="1:11">
      <c r="A42" s="8"/>
      <c r="B42" s="203" t="s">
        <v>72</v>
      </c>
      <c r="C42" s="8"/>
      <c r="D42" s="8"/>
      <c r="E42" s="8"/>
      <c r="F42" s="498"/>
      <c r="G42" s="8"/>
      <c r="H42" s="8"/>
      <c r="I42" s="498"/>
      <c r="J42" s="8"/>
      <c r="K42" s="8"/>
    </row>
    <row r="45" spans="1:11">
      <c r="B45" t="s">
        <v>73</v>
      </c>
      <c r="H45" t="s">
        <v>74</v>
      </c>
    </row>
    <row r="46" spans="1:11">
      <c r="B46" t="s">
        <v>75</v>
      </c>
      <c r="I46" t="s">
        <v>76</v>
      </c>
    </row>
  </sheetData>
  <mergeCells count="3">
    <mergeCell ref="A6:H6"/>
    <mergeCell ref="A13:H13"/>
    <mergeCell ref="A19:H19"/>
  </mergeCells>
  <pageMargins left="0.74791666666666701" right="0.74791666666666701" top="0.98402777777777795" bottom="0.98402777777777795" header="0.511811023622047" footer="0.511811023622047"/>
  <pageSetup paperSize="9" scale="57"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J48"/>
  <sheetViews>
    <sheetView zoomScaleNormal="100" workbookViewId="0">
      <selection activeCell="A7" sqref="A7:J7"/>
    </sheetView>
  </sheetViews>
  <sheetFormatPr defaultColWidth="8.28515625" defaultRowHeight="15"/>
  <cols>
    <col min="1" max="1" width="4" customWidth="1"/>
    <col min="2" max="2" width="66.140625" customWidth="1"/>
    <col min="3" max="3" width="10" customWidth="1"/>
    <col min="4" max="4" width="5.7109375" customWidth="1"/>
    <col min="5" max="5" width="11.5703125" customWidth="1"/>
    <col min="6" max="6" width="12.42578125" customWidth="1"/>
    <col min="7" max="7" width="6.140625" customWidth="1"/>
    <col min="8" max="8" width="12.140625" customWidth="1"/>
    <col min="9" max="9" width="12.28515625" customWidth="1"/>
    <col min="10" max="10" width="19.7109375" customWidth="1"/>
    <col min="1023" max="1024" width="11.5703125" customWidth="1"/>
  </cols>
  <sheetData>
    <row r="1" spans="1:10">
      <c r="B1" t="s">
        <v>1600</v>
      </c>
    </row>
    <row r="2" spans="1:10">
      <c r="B2" t="s">
        <v>0</v>
      </c>
    </row>
    <row r="4" spans="1:10">
      <c r="A4" s="307" t="s">
        <v>281</v>
      </c>
      <c r="B4" s="307"/>
    </row>
    <row r="5" spans="1:10" ht="59.25" customHeight="1">
      <c r="A5" s="9" t="s">
        <v>2</v>
      </c>
      <c r="B5" s="9" t="s">
        <v>3</v>
      </c>
      <c r="C5" s="9" t="s">
        <v>4</v>
      </c>
      <c r="D5" s="9" t="s">
        <v>5</v>
      </c>
      <c r="E5" s="9" t="s">
        <v>6</v>
      </c>
      <c r="F5" s="9" t="s">
        <v>7</v>
      </c>
      <c r="G5" s="9" t="s">
        <v>8</v>
      </c>
      <c r="H5" s="9" t="s">
        <v>9</v>
      </c>
      <c r="I5" s="9" t="s">
        <v>10</v>
      </c>
      <c r="J5" s="9" t="s">
        <v>11</v>
      </c>
    </row>
    <row r="6" spans="1:10">
      <c r="A6" s="8">
        <v>1</v>
      </c>
      <c r="B6" s="5" t="s">
        <v>282</v>
      </c>
      <c r="C6" s="8" t="s">
        <v>13</v>
      </c>
      <c r="D6" s="8">
        <v>100</v>
      </c>
      <c r="E6" s="8"/>
      <c r="F6" s="498"/>
      <c r="G6" s="10"/>
      <c r="H6" s="10"/>
      <c r="I6" s="498"/>
      <c r="J6" s="8"/>
    </row>
    <row r="7" spans="1:10" ht="31.5" customHeight="1">
      <c r="A7" s="720" t="s">
        <v>283</v>
      </c>
      <c r="B7" s="720"/>
      <c r="C7" s="720"/>
      <c r="D7" s="720"/>
      <c r="E7" s="720"/>
      <c r="F7" s="720">
        <f t="shared" ref="F7:F39" si="0">E7*D7</f>
        <v>0</v>
      </c>
      <c r="G7" s="720"/>
      <c r="H7" s="720"/>
      <c r="I7" s="720"/>
      <c r="J7" s="720"/>
    </row>
    <row r="8" spans="1:10">
      <c r="A8" s="8">
        <v>2</v>
      </c>
      <c r="B8" s="8" t="s">
        <v>284</v>
      </c>
      <c r="C8" s="8" t="s">
        <v>13</v>
      </c>
      <c r="D8" s="8">
        <v>3050</v>
      </c>
      <c r="E8" s="8"/>
      <c r="F8" s="498"/>
      <c r="G8" s="10"/>
      <c r="H8" s="10"/>
      <c r="I8" s="500"/>
      <c r="J8" s="8"/>
    </row>
    <row r="9" spans="1:10" ht="27.75" customHeight="1">
      <c r="A9" s="720" t="s">
        <v>285</v>
      </c>
      <c r="B9" s="720"/>
      <c r="C9" s="720"/>
      <c r="D9" s="720"/>
      <c r="E9" s="720"/>
      <c r="F9" s="720">
        <f t="shared" si="0"/>
        <v>0</v>
      </c>
      <c r="G9" s="720"/>
      <c r="H9" s="720"/>
      <c r="I9" s="720"/>
      <c r="J9" s="720"/>
    </row>
    <row r="10" spans="1:10">
      <c r="A10" s="8">
        <v>3</v>
      </c>
      <c r="B10" s="8" t="s">
        <v>286</v>
      </c>
      <c r="C10" s="8" t="s">
        <v>13</v>
      </c>
      <c r="D10" s="8">
        <v>450</v>
      </c>
      <c r="E10" s="8"/>
      <c r="F10" s="498"/>
      <c r="G10" s="10"/>
      <c r="H10" s="10"/>
      <c r="I10" s="498"/>
      <c r="J10" s="8"/>
    </row>
    <row r="11" spans="1:10" ht="30" customHeight="1">
      <c r="A11" s="720" t="s">
        <v>287</v>
      </c>
      <c r="B11" s="720"/>
      <c r="C11" s="720"/>
      <c r="D11" s="720"/>
      <c r="E11" s="720"/>
      <c r="F11" s="720">
        <f t="shared" si="0"/>
        <v>0</v>
      </c>
      <c r="G11" s="720"/>
      <c r="H11" s="720"/>
      <c r="I11" s="720"/>
      <c r="J11" s="720"/>
    </row>
    <row r="12" spans="1:10">
      <c r="A12" s="8">
        <v>4</v>
      </c>
      <c r="B12" s="8" t="s">
        <v>288</v>
      </c>
      <c r="C12" s="8" t="s">
        <v>13</v>
      </c>
      <c r="D12" s="8">
        <v>70</v>
      </c>
      <c r="E12" s="8"/>
      <c r="F12" s="498"/>
      <c r="G12" s="10"/>
      <c r="H12" s="8"/>
      <c r="I12" s="498"/>
      <c r="J12" s="8"/>
    </row>
    <row r="13" spans="1:10" ht="101.25" customHeight="1">
      <c r="A13" s="5">
        <v>5</v>
      </c>
      <c r="B13" s="5" t="s">
        <v>289</v>
      </c>
      <c r="C13" s="5" t="s">
        <v>13</v>
      </c>
      <c r="D13" s="5">
        <v>70</v>
      </c>
      <c r="E13" s="5"/>
      <c r="F13" s="498"/>
      <c r="G13" s="10"/>
      <c r="H13" s="5"/>
      <c r="I13" s="498"/>
      <c r="J13" s="5"/>
    </row>
    <row r="14" spans="1:10" ht="111" customHeight="1">
      <c r="A14" s="5">
        <v>6</v>
      </c>
      <c r="B14" s="5" t="s">
        <v>290</v>
      </c>
      <c r="C14" s="5" t="s">
        <v>13</v>
      </c>
      <c r="D14" s="5">
        <v>10</v>
      </c>
      <c r="E14" s="5"/>
      <c r="F14" s="498"/>
      <c r="G14" s="10"/>
      <c r="H14" s="5"/>
      <c r="I14" s="498"/>
      <c r="J14" s="5"/>
    </row>
    <row r="15" spans="1:10" ht="96" customHeight="1">
      <c r="A15" s="5">
        <v>7</v>
      </c>
      <c r="B15" s="5" t="s">
        <v>291</v>
      </c>
      <c r="C15" s="5" t="s">
        <v>13</v>
      </c>
      <c r="D15" s="5">
        <v>10</v>
      </c>
      <c r="E15" s="5"/>
      <c r="F15" s="498"/>
      <c r="G15" s="10"/>
      <c r="H15" s="5"/>
      <c r="I15" s="498"/>
      <c r="J15" s="5"/>
    </row>
    <row r="16" spans="1:10" ht="45">
      <c r="A16" s="5">
        <v>8</v>
      </c>
      <c r="B16" s="5" t="s">
        <v>292</v>
      </c>
      <c r="C16" s="5" t="s">
        <v>13</v>
      </c>
      <c r="D16" s="5">
        <v>1200</v>
      </c>
      <c r="E16" s="5"/>
      <c r="F16" s="498"/>
      <c r="G16" s="10"/>
      <c r="H16" s="5"/>
      <c r="I16" s="498"/>
      <c r="J16" s="5"/>
    </row>
    <row r="17" spans="1:10">
      <c r="A17" s="5">
        <v>9</v>
      </c>
      <c r="B17" s="5" t="s">
        <v>293</v>
      </c>
      <c r="C17" s="5" t="s">
        <v>13</v>
      </c>
      <c r="D17" s="5">
        <v>10</v>
      </c>
      <c r="E17" s="5"/>
      <c r="F17" s="498"/>
      <c r="G17" s="10"/>
      <c r="H17" s="5"/>
      <c r="I17" s="498"/>
      <c r="J17" s="5"/>
    </row>
    <row r="18" spans="1:10" ht="39.75" customHeight="1">
      <c r="A18" s="720" t="s">
        <v>294</v>
      </c>
      <c r="B18" s="720"/>
      <c r="C18" s="720"/>
      <c r="D18" s="720"/>
      <c r="E18" s="720"/>
      <c r="F18" s="720">
        <f t="shared" si="0"/>
        <v>0</v>
      </c>
      <c r="G18" s="720"/>
      <c r="H18" s="720"/>
      <c r="I18" s="720"/>
      <c r="J18" s="720"/>
    </row>
    <row r="19" spans="1:10">
      <c r="A19" s="5">
        <v>10</v>
      </c>
      <c r="B19" s="5" t="s">
        <v>295</v>
      </c>
      <c r="C19" s="5" t="s">
        <v>13</v>
      </c>
      <c r="D19" s="5">
        <v>80</v>
      </c>
      <c r="E19" s="5"/>
      <c r="F19" s="498"/>
      <c r="G19" s="10"/>
      <c r="H19" s="5"/>
      <c r="I19" s="501"/>
      <c r="J19" s="5"/>
    </row>
    <row r="20" spans="1:10" ht="75">
      <c r="A20" s="5">
        <v>11</v>
      </c>
      <c r="B20" s="5" t="s">
        <v>296</v>
      </c>
      <c r="C20" s="5" t="s">
        <v>297</v>
      </c>
      <c r="D20" s="5">
        <v>15</v>
      </c>
      <c r="E20" s="5"/>
      <c r="F20" s="498"/>
      <c r="G20" s="10"/>
      <c r="H20" s="5"/>
      <c r="I20" s="501"/>
      <c r="J20" s="5"/>
    </row>
    <row r="21" spans="1:10" ht="75">
      <c r="A21" s="5">
        <v>12</v>
      </c>
      <c r="B21" s="5" t="s">
        <v>298</v>
      </c>
      <c r="C21" s="5" t="s">
        <v>297</v>
      </c>
      <c r="D21" s="5">
        <v>5</v>
      </c>
      <c r="E21" s="5"/>
      <c r="F21" s="498"/>
      <c r="G21" s="10"/>
      <c r="H21" s="5"/>
      <c r="I21" s="501"/>
      <c r="J21" s="5"/>
    </row>
    <row r="22" spans="1:10" ht="105">
      <c r="A22" s="5">
        <v>13</v>
      </c>
      <c r="B22" s="5" t="s">
        <v>299</v>
      </c>
      <c r="C22" s="5" t="s">
        <v>297</v>
      </c>
      <c r="D22" s="5">
        <v>10</v>
      </c>
      <c r="E22" s="5"/>
      <c r="F22" s="498"/>
      <c r="G22" s="10"/>
      <c r="H22" s="5"/>
      <c r="I22" s="501"/>
      <c r="J22" s="5"/>
    </row>
    <row r="23" spans="1:10" ht="105">
      <c r="A23" s="5">
        <v>14</v>
      </c>
      <c r="B23" s="5" t="s">
        <v>300</v>
      </c>
      <c r="C23" s="5" t="s">
        <v>297</v>
      </c>
      <c r="D23" s="5">
        <v>5</v>
      </c>
      <c r="E23" s="5"/>
      <c r="F23" s="498"/>
      <c r="G23" s="10"/>
      <c r="H23" s="5"/>
      <c r="I23" s="501"/>
      <c r="J23" s="5"/>
    </row>
    <row r="24" spans="1:10">
      <c r="A24" s="5">
        <v>15</v>
      </c>
      <c r="B24" s="5" t="s">
        <v>301</v>
      </c>
      <c r="C24" s="5" t="s">
        <v>302</v>
      </c>
      <c r="D24" s="5">
        <v>200</v>
      </c>
      <c r="E24" s="5"/>
      <c r="F24" s="498"/>
      <c r="G24" s="10"/>
      <c r="H24" s="5"/>
      <c r="I24" s="501"/>
      <c r="J24" s="5"/>
    </row>
    <row r="25" spans="1:10" ht="13.5" customHeight="1">
      <c r="A25" s="720" t="s">
        <v>303</v>
      </c>
      <c r="B25" s="720"/>
      <c r="C25" s="720"/>
      <c r="D25" s="720"/>
      <c r="E25" s="720"/>
      <c r="F25" s="720">
        <f t="shared" si="0"/>
        <v>0</v>
      </c>
      <c r="G25" s="720"/>
      <c r="H25" s="720"/>
      <c r="I25" s="720"/>
      <c r="J25" s="720"/>
    </row>
    <row r="26" spans="1:10">
      <c r="A26" s="5">
        <v>16</v>
      </c>
      <c r="B26" s="5" t="s">
        <v>304</v>
      </c>
      <c r="C26" s="5" t="s">
        <v>13</v>
      </c>
      <c r="D26" s="5">
        <v>100</v>
      </c>
      <c r="E26" s="5"/>
      <c r="F26" s="498"/>
      <c r="G26" s="10"/>
      <c r="H26" s="5"/>
      <c r="I26" s="501"/>
      <c r="J26" s="5"/>
    </row>
    <row r="27" spans="1:10">
      <c r="A27" s="5">
        <v>17</v>
      </c>
      <c r="B27" s="5" t="s">
        <v>305</v>
      </c>
      <c r="C27" s="5" t="s">
        <v>13</v>
      </c>
      <c r="D27" s="5">
        <v>300</v>
      </c>
      <c r="E27" s="5"/>
      <c r="F27" s="498"/>
      <c r="G27" s="10"/>
      <c r="H27" s="5"/>
      <c r="I27" s="501"/>
      <c r="J27" s="5"/>
    </row>
    <row r="28" spans="1:10">
      <c r="A28" s="5">
        <v>18</v>
      </c>
      <c r="B28" s="5" t="s">
        <v>306</v>
      </c>
      <c r="C28" s="5" t="s">
        <v>13</v>
      </c>
      <c r="D28" s="5">
        <v>520</v>
      </c>
      <c r="E28" s="5"/>
      <c r="F28" s="498"/>
      <c r="G28" s="10"/>
      <c r="H28" s="5"/>
      <c r="I28" s="501"/>
      <c r="J28" s="5"/>
    </row>
    <row r="29" spans="1:10">
      <c r="A29" s="5">
        <v>19</v>
      </c>
      <c r="B29" s="5" t="s">
        <v>307</v>
      </c>
      <c r="C29" s="5" t="s">
        <v>13</v>
      </c>
      <c r="D29" s="5">
        <v>350</v>
      </c>
      <c r="E29" s="5"/>
      <c r="F29" s="498"/>
      <c r="G29" s="10"/>
      <c r="H29" s="5"/>
      <c r="I29" s="501"/>
      <c r="J29" s="5"/>
    </row>
    <row r="30" spans="1:10" ht="39" customHeight="1">
      <c r="A30" s="720" t="s">
        <v>308</v>
      </c>
      <c r="B30" s="720"/>
      <c r="C30" s="720"/>
      <c r="D30" s="720"/>
      <c r="E30" s="720"/>
      <c r="F30" s="720">
        <f t="shared" si="0"/>
        <v>0</v>
      </c>
      <c r="G30" s="720"/>
      <c r="H30" s="720"/>
      <c r="I30" s="720"/>
      <c r="J30" s="720"/>
    </row>
    <row r="31" spans="1:10">
      <c r="A31" s="5">
        <v>20</v>
      </c>
      <c r="B31" s="5" t="s">
        <v>309</v>
      </c>
      <c r="C31" s="5" t="s">
        <v>13</v>
      </c>
      <c r="D31" s="5">
        <v>10</v>
      </c>
      <c r="E31" s="5"/>
      <c r="F31" s="498"/>
      <c r="G31" s="10"/>
      <c r="H31" s="5"/>
      <c r="I31" s="501"/>
      <c r="J31" s="5"/>
    </row>
    <row r="32" spans="1:10">
      <c r="A32" s="5">
        <v>21</v>
      </c>
      <c r="B32" s="5" t="s">
        <v>310</v>
      </c>
      <c r="C32" s="5" t="s">
        <v>13</v>
      </c>
      <c r="D32" s="5">
        <v>10</v>
      </c>
      <c r="E32" s="5"/>
      <c r="F32" s="498"/>
      <c r="G32" s="10"/>
      <c r="H32" s="5"/>
      <c r="I32" s="501"/>
      <c r="J32" s="5"/>
    </row>
    <row r="33" spans="1:10">
      <c r="A33" s="5">
        <v>22</v>
      </c>
      <c r="B33" s="5" t="s">
        <v>311</v>
      </c>
      <c r="C33" s="5" t="s">
        <v>13</v>
      </c>
      <c r="D33" s="5">
        <v>40</v>
      </c>
      <c r="E33" s="5"/>
      <c r="F33" s="498"/>
      <c r="G33" s="10"/>
      <c r="H33" s="5"/>
      <c r="I33" s="501"/>
      <c r="J33" s="5"/>
    </row>
    <row r="34" spans="1:10" ht="38.25" customHeight="1">
      <c r="A34" s="720" t="s">
        <v>312</v>
      </c>
      <c r="B34" s="720"/>
      <c r="C34" s="720"/>
      <c r="D34" s="720"/>
      <c r="E34" s="720"/>
      <c r="F34" s="720">
        <f t="shared" si="0"/>
        <v>0</v>
      </c>
      <c r="G34" s="720"/>
      <c r="H34" s="720"/>
      <c r="I34" s="720"/>
      <c r="J34" s="720"/>
    </row>
    <row r="35" spans="1:10">
      <c r="A35" s="5">
        <v>23</v>
      </c>
      <c r="B35" s="5" t="s">
        <v>313</v>
      </c>
      <c r="C35" s="5" t="s">
        <v>13</v>
      </c>
      <c r="D35" s="5">
        <v>30</v>
      </c>
      <c r="E35" s="5"/>
      <c r="F35" s="498"/>
      <c r="G35" s="10"/>
      <c r="H35" s="5"/>
      <c r="I35" s="501"/>
      <c r="J35" s="5"/>
    </row>
    <row r="36" spans="1:10" ht="45">
      <c r="A36" s="5">
        <v>24</v>
      </c>
      <c r="B36" s="5" t="s">
        <v>314</v>
      </c>
      <c r="C36" s="5" t="s">
        <v>13</v>
      </c>
      <c r="D36" s="5">
        <v>60</v>
      </c>
      <c r="E36" s="5"/>
      <c r="F36" s="498"/>
      <c r="G36" s="10"/>
      <c r="H36" s="5"/>
      <c r="I36" s="501"/>
      <c r="J36" s="5"/>
    </row>
    <row r="37" spans="1:10" ht="75">
      <c r="A37" s="5">
        <v>25</v>
      </c>
      <c r="B37" s="5" t="s">
        <v>315</v>
      </c>
      <c r="C37" s="5" t="s">
        <v>13</v>
      </c>
      <c r="D37" s="5">
        <v>20</v>
      </c>
      <c r="E37" s="5"/>
      <c r="F37" s="498"/>
      <c r="G37" s="10"/>
      <c r="H37" s="5"/>
      <c r="I37" s="501"/>
      <c r="J37" s="5"/>
    </row>
    <row r="38" spans="1:10">
      <c r="A38" s="5">
        <v>26</v>
      </c>
      <c r="B38" s="5" t="s">
        <v>316</v>
      </c>
      <c r="C38" s="5" t="s">
        <v>302</v>
      </c>
      <c r="D38" s="5">
        <v>310</v>
      </c>
      <c r="E38" s="5"/>
      <c r="F38" s="498"/>
      <c r="G38" s="10"/>
      <c r="H38" s="5"/>
      <c r="I38" s="501"/>
      <c r="J38" s="5"/>
    </row>
    <row r="39" spans="1:10" ht="15" customHeight="1">
      <c r="A39" s="720" t="s">
        <v>317</v>
      </c>
      <c r="B39" s="720"/>
      <c r="C39" s="720"/>
      <c r="D39" s="720"/>
      <c r="E39" s="720"/>
      <c r="F39" s="720">
        <f t="shared" si="0"/>
        <v>0</v>
      </c>
      <c r="G39" s="720"/>
      <c r="H39" s="720"/>
      <c r="I39" s="720"/>
      <c r="J39" s="720"/>
    </row>
    <row r="40" spans="1:10">
      <c r="A40" s="5">
        <v>27</v>
      </c>
      <c r="B40" s="5" t="s">
        <v>318</v>
      </c>
      <c r="C40" s="5" t="s">
        <v>13</v>
      </c>
      <c r="D40" s="5">
        <v>5</v>
      </c>
      <c r="E40" s="5"/>
      <c r="F40" s="498"/>
      <c r="G40" s="10"/>
      <c r="H40" s="5"/>
      <c r="I40" s="501"/>
      <c r="J40" s="5"/>
    </row>
    <row r="41" spans="1:10">
      <c r="A41" s="5">
        <v>28</v>
      </c>
      <c r="B41" s="5" t="s">
        <v>319</v>
      </c>
      <c r="C41" s="5" t="s">
        <v>13</v>
      </c>
      <c r="D41" s="5">
        <v>10</v>
      </c>
      <c r="E41" s="5"/>
      <c r="F41" s="498"/>
      <c r="G41" s="10"/>
      <c r="H41" s="5"/>
      <c r="I41" s="501"/>
      <c r="J41" s="5"/>
    </row>
    <row r="42" spans="1:10">
      <c r="A42" s="5">
        <v>29</v>
      </c>
      <c r="B42" s="5" t="s">
        <v>320</v>
      </c>
      <c r="C42" s="5" t="s">
        <v>13</v>
      </c>
      <c r="D42" s="5">
        <v>2</v>
      </c>
      <c r="E42" s="5"/>
      <c r="F42" s="498"/>
      <c r="G42" s="10"/>
      <c r="H42" s="5"/>
      <c r="I42" s="501"/>
      <c r="J42" s="5"/>
    </row>
    <row r="43" spans="1:10">
      <c r="A43" s="5">
        <v>30</v>
      </c>
      <c r="B43" s="5" t="s">
        <v>321</v>
      </c>
      <c r="C43" s="5" t="s">
        <v>13</v>
      </c>
      <c r="D43" s="5">
        <v>100</v>
      </c>
      <c r="E43" s="5"/>
      <c r="F43" s="498"/>
      <c r="G43" s="10"/>
      <c r="H43" s="5"/>
      <c r="I43" s="501"/>
      <c r="J43" s="5"/>
    </row>
    <row r="44" spans="1:10">
      <c r="A44" s="5"/>
      <c r="B44" s="75" t="s">
        <v>72</v>
      </c>
      <c r="C44" s="5"/>
      <c r="D44" s="5"/>
      <c r="E44" s="5"/>
      <c r="F44" s="41"/>
      <c r="G44" s="41"/>
      <c r="H44" s="41"/>
      <c r="I44" s="41"/>
      <c r="J44" s="501"/>
    </row>
    <row r="47" spans="1:10">
      <c r="B47" t="s">
        <v>73</v>
      </c>
      <c r="H47" t="s">
        <v>74</v>
      </c>
    </row>
    <row r="48" spans="1:10">
      <c r="B48" t="s">
        <v>75</v>
      </c>
      <c r="H48" t="s">
        <v>76</v>
      </c>
    </row>
  </sheetData>
  <mergeCells count="8">
    <mergeCell ref="A30:J30"/>
    <mergeCell ref="A34:J34"/>
    <mergeCell ref="A39:J39"/>
    <mergeCell ref="A7:J7"/>
    <mergeCell ref="A9:J9"/>
    <mergeCell ref="A11:J11"/>
    <mergeCell ref="A18:J18"/>
    <mergeCell ref="A25:J25"/>
  </mergeCells>
  <pageMargins left="0.74791666666666701" right="0.74791666666666701" top="0.98402777777777795" bottom="0.98402777777777795" header="0.511811023622047" footer="0.511811023622047"/>
  <pageSetup paperSize="9" scale="53"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pageSetUpPr fitToPage="1"/>
  </sheetPr>
  <dimension ref="A1:AMJ19"/>
  <sheetViews>
    <sheetView zoomScaleNormal="100" workbookViewId="0">
      <selection activeCell="B12" sqref="B12"/>
    </sheetView>
  </sheetViews>
  <sheetFormatPr defaultColWidth="11.28515625" defaultRowHeight="15"/>
  <cols>
    <col min="1" max="1" width="4" customWidth="1"/>
    <col min="2" max="2" width="82.7109375" customWidth="1"/>
    <col min="3" max="3" width="10.140625" customWidth="1"/>
    <col min="5" max="5" width="9.42578125" customWidth="1"/>
    <col min="6" max="6" width="12.140625" customWidth="1"/>
    <col min="7" max="7" width="9.85546875" customWidth="1"/>
    <col min="8" max="8" width="10.28515625" customWidth="1"/>
    <col min="9" max="9" width="15.85546875" customWidth="1"/>
    <col min="1023" max="1024" width="11.5703125" customWidth="1"/>
  </cols>
  <sheetData>
    <row r="1" spans="1:1024">
      <c r="B1" t="s">
        <v>1600</v>
      </c>
    </row>
    <row r="2" spans="1:1024">
      <c r="B2" t="s">
        <v>0</v>
      </c>
    </row>
    <row r="4" spans="1:1024">
      <c r="A4" s="307" t="s">
        <v>322</v>
      </c>
      <c r="B4" s="307"/>
    </row>
    <row r="5" spans="1:1024" s="4" customFormat="1" ht="75">
      <c r="A5" s="9" t="s">
        <v>2</v>
      </c>
      <c r="B5" s="9" t="s">
        <v>3</v>
      </c>
      <c r="C5" s="9" t="s">
        <v>4</v>
      </c>
      <c r="D5" s="9" t="s">
        <v>5</v>
      </c>
      <c r="E5" s="9" t="s">
        <v>6</v>
      </c>
      <c r="F5" s="9" t="s">
        <v>7</v>
      </c>
      <c r="G5" s="9" t="s">
        <v>8</v>
      </c>
      <c r="H5" s="9" t="s">
        <v>9</v>
      </c>
      <c r="I5" s="9" t="s">
        <v>10</v>
      </c>
      <c r="J5" s="9" t="s">
        <v>11</v>
      </c>
      <c r="AMI5"/>
      <c r="AMJ5"/>
    </row>
    <row r="6" spans="1:1024" ht="162.75" customHeight="1">
      <c r="A6" s="8">
        <v>1</v>
      </c>
      <c r="B6" s="5" t="s">
        <v>323</v>
      </c>
      <c r="C6" s="5" t="s">
        <v>13</v>
      </c>
      <c r="D6" s="5">
        <v>2200</v>
      </c>
      <c r="E6" s="5"/>
      <c r="F6" s="501"/>
      <c r="G6" s="42"/>
      <c r="H6" s="5"/>
      <c r="I6" s="501"/>
      <c r="J6" s="5"/>
    </row>
    <row r="7" spans="1:1024" ht="225" customHeight="1">
      <c r="A7" s="8">
        <v>2</v>
      </c>
      <c r="B7" s="5" t="s">
        <v>324</v>
      </c>
      <c r="C7" s="5" t="s">
        <v>13</v>
      </c>
      <c r="D7" s="5">
        <v>2200</v>
      </c>
      <c r="E7" s="5"/>
      <c r="F7" s="501"/>
      <c r="G7" s="42"/>
      <c r="H7" s="5"/>
      <c r="I7" s="501"/>
      <c r="J7" s="5"/>
    </row>
    <row r="8" spans="1:1024" ht="96" customHeight="1">
      <c r="A8" s="8">
        <v>3</v>
      </c>
      <c r="B8" s="5" t="s">
        <v>325</v>
      </c>
      <c r="C8" s="5" t="s">
        <v>13</v>
      </c>
      <c r="D8" s="5">
        <v>15</v>
      </c>
      <c r="E8" s="5"/>
      <c r="F8" s="501"/>
      <c r="G8" s="42"/>
      <c r="H8" s="5"/>
      <c r="I8" s="501"/>
      <c r="J8" s="5"/>
    </row>
    <row r="9" spans="1:1024" ht="56.25" customHeight="1">
      <c r="A9" s="8">
        <v>4</v>
      </c>
      <c r="B9" s="5" t="s">
        <v>326</v>
      </c>
      <c r="C9" s="5" t="s">
        <v>13</v>
      </c>
      <c r="D9" s="5">
        <v>10</v>
      </c>
      <c r="E9" s="5"/>
      <c r="F9" s="501"/>
      <c r="G9" s="42"/>
      <c r="H9" s="5"/>
      <c r="I9" s="501"/>
      <c r="J9" s="5"/>
    </row>
    <row r="10" spans="1:1024" ht="41.25" customHeight="1">
      <c r="A10" s="8">
        <v>5</v>
      </c>
      <c r="B10" s="5" t="s">
        <v>327</v>
      </c>
      <c r="C10" s="5" t="s">
        <v>13</v>
      </c>
      <c r="D10" s="5">
        <v>200</v>
      </c>
      <c r="E10" s="5"/>
      <c r="F10" s="501"/>
      <c r="G10" s="42"/>
      <c r="H10" s="5"/>
      <c r="I10" s="501"/>
      <c r="J10" s="5"/>
    </row>
    <row r="11" spans="1:1024" ht="63" customHeight="1">
      <c r="A11" s="8">
        <v>6</v>
      </c>
      <c r="B11" s="5" t="s">
        <v>328</v>
      </c>
      <c r="C11" s="5" t="s">
        <v>13</v>
      </c>
      <c r="D11" s="5">
        <v>110</v>
      </c>
      <c r="E11" s="5"/>
      <c r="F11" s="501"/>
      <c r="G11" s="42"/>
      <c r="H11" s="5"/>
      <c r="I11" s="501"/>
      <c r="J11" s="5"/>
    </row>
    <row r="12" spans="1:1024">
      <c r="A12" s="8"/>
      <c r="B12" s="75" t="s">
        <v>98</v>
      </c>
      <c r="C12" s="5"/>
      <c r="D12" s="5"/>
      <c r="E12" s="5"/>
      <c r="F12" s="41"/>
      <c r="G12" s="41"/>
      <c r="H12" s="41"/>
      <c r="I12" s="41"/>
      <c r="J12" s="5"/>
    </row>
    <row r="18" spans="2:6">
      <c r="B18" t="s">
        <v>73</v>
      </c>
      <c r="F18" t="s">
        <v>74</v>
      </c>
    </row>
    <row r="19" spans="2:6">
      <c r="B19" t="s">
        <v>75</v>
      </c>
      <c r="F19" t="s">
        <v>76</v>
      </c>
    </row>
  </sheetData>
  <pageMargins left="0.78749999999999998" right="0.78749999999999998" top="1.05277777777778" bottom="1.05277777777778" header="0.78749999999999998" footer="0.78749999999999998"/>
  <pageSetup paperSize="9" scale="48" fitToHeight="0" orientation="portrait" r:id="rId1"/>
  <headerFooter>
    <oddHeader>&amp;C&amp;"Times New Roman,Normalny"&amp;12&amp;A</oddHeader>
    <oddFooter>&amp;C&amp;"Times New Roman,Normalny"&amp;12Strona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pageSetUpPr fitToPage="1"/>
  </sheetPr>
  <dimension ref="A1:L11"/>
  <sheetViews>
    <sheetView zoomScaleNormal="100" workbookViewId="0">
      <selection activeCell="A3" sqref="A3:B3"/>
    </sheetView>
  </sheetViews>
  <sheetFormatPr defaultColWidth="10.7109375" defaultRowHeight="15"/>
  <cols>
    <col min="1" max="1" width="4.5703125" customWidth="1"/>
    <col min="2" max="2" width="77.7109375" customWidth="1"/>
    <col min="6" max="6" width="21.5703125" customWidth="1"/>
    <col min="9" max="9" width="12.28515625" customWidth="1"/>
    <col min="1023" max="1024" width="11.5703125" customWidth="1"/>
  </cols>
  <sheetData>
    <row r="1" spans="1:12">
      <c r="B1" t="s">
        <v>1600</v>
      </c>
    </row>
    <row r="2" spans="1:12">
      <c r="B2" t="s">
        <v>0</v>
      </c>
    </row>
    <row r="3" spans="1:12">
      <c r="A3" s="307" t="s">
        <v>329</v>
      </c>
      <c r="B3" s="307"/>
    </row>
    <row r="4" spans="1:12" ht="90">
      <c r="A4" s="9" t="s">
        <v>2</v>
      </c>
      <c r="B4" s="9" t="s">
        <v>3</v>
      </c>
      <c r="C4" s="9" t="s">
        <v>4</v>
      </c>
      <c r="D4" s="9" t="s">
        <v>5</v>
      </c>
      <c r="E4" s="9" t="s">
        <v>6</v>
      </c>
      <c r="F4" s="9" t="s">
        <v>7</v>
      </c>
      <c r="G4" s="9" t="s">
        <v>8</v>
      </c>
      <c r="H4" s="9" t="s">
        <v>9</v>
      </c>
      <c r="I4" s="9" t="s">
        <v>10</v>
      </c>
      <c r="J4" s="9" t="s">
        <v>11</v>
      </c>
      <c r="K4" s="4"/>
      <c r="L4" s="4"/>
    </row>
    <row r="5" spans="1:12" ht="150.75" customHeight="1">
      <c r="A5" s="5">
        <v>1</v>
      </c>
      <c r="B5" s="5" t="s">
        <v>330</v>
      </c>
      <c r="C5" s="5" t="s">
        <v>331</v>
      </c>
      <c r="D5" s="5">
        <v>60</v>
      </c>
      <c r="E5" s="5"/>
      <c r="F5" s="501"/>
      <c r="G5" s="42"/>
      <c r="H5" s="5"/>
      <c r="I5" s="501"/>
      <c r="J5" s="8"/>
    </row>
    <row r="6" spans="1:12" ht="171.75" customHeight="1">
      <c r="A6" s="5">
        <v>2</v>
      </c>
      <c r="B6" s="5" t="s">
        <v>332</v>
      </c>
      <c r="C6" s="5" t="s">
        <v>333</v>
      </c>
      <c r="D6" s="5">
        <v>250</v>
      </c>
      <c r="E6" s="5"/>
      <c r="F6" s="501"/>
      <c r="G6" s="42"/>
      <c r="H6" s="5"/>
      <c r="I6" s="501"/>
      <c r="J6" s="8"/>
    </row>
    <row r="7" spans="1:12">
      <c r="A7" s="5"/>
      <c r="B7" s="75" t="s">
        <v>98</v>
      </c>
      <c r="C7" s="5"/>
      <c r="D7" s="5"/>
      <c r="E7" s="5"/>
      <c r="F7" s="43"/>
      <c r="G7" s="41"/>
      <c r="H7" s="41"/>
      <c r="I7" s="41"/>
      <c r="J7" s="8"/>
    </row>
    <row r="10" spans="1:12">
      <c r="B10" t="s">
        <v>73</v>
      </c>
      <c r="H10" t="s">
        <v>74</v>
      </c>
    </row>
    <row r="11" spans="1:12">
      <c r="B11" t="s">
        <v>75</v>
      </c>
      <c r="H11" t="s">
        <v>76</v>
      </c>
    </row>
  </sheetData>
  <pageMargins left="0.78749999999999998" right="0.78749999999999998" top="1.05277777777778" bottom="1.05277777777778" header="0.78749999999999998" footer="0.78749999999999998"/>
  <pageSetup paperSize="9" scale="47" fitToHeight="0" orientation="portrait" r:id="rId1"/>
  <headerFooter>
    <oddHeader>&amp;C&amp;"Times New Roman,Normalny"&amp;12&amp;A</oddHeader>
    <oddFooter>&amp;C&amp;"Times New Roman,Normalny"&amp;12Strona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pageSetUpPr fitToPage="1"/>
  </sheetPr>
  <dimension ref="A1:K10"/>
  <sheetViews>
    <sheetView zoomScaleNormal="100" workbookViewId="0">
      <selection activeCell="E14" sqref="E14"/>
    </sheetView>
  </sheetViews>
  <sheetFormatPr defaultColWidth="10.7109375" defaultRowHeight="15"/>
  <cols>
    <col min="1" max="1" width="4.7109375" customWidth="1"/>
    <col min="2" max="2" width="66.28515625" customWidth="1"/>
    <col min="6" max="6" width="12.85546875" customWidth="1"/>
    <col min="9" max="9" width="12.140625" customWidth="1"/>
    <col min="1023" max="1024" width="11.5703125" customWidth="1"/>
  </cols>
  <sheetData>
    <row r="1" spans="1:11">
      <c r="B1" t="s">
        <v>1600</v>
      </c>
    </row>
    <row r="2" spans="1:11">
      <c r="B2" t="s">
        <v>0</v>
      </c>
    </row>
    <row r="3" spans="1:11">
      <c r="A3" s="307" t="s">
        <v>334</v>
      </c>
      <c r="B3" s="307"/>
    </row>
    <row r="4" spans="1:11" ht="90">
      <c r="A4" s="44" t="s">
        <v>2</v>
      </c>
      <c r="B4" s="9" t="s">
        <v>3</v>
      </c>
      <c r="C4" s="9" t="s">
        <v>4</v>
      </c>
      <c r="D4" s="9" t="s">
        <v>5</v>
      </c>
      <c r="E4" s="9" t="s">
        <v>6</v>
      </c>
      <c r="F4" s="9" t="s">
        <v>7</v>
      </c>
      <c r="G4" s="9" t="s">
        <v>8</v>
      </c>
      <c r="H4" s="9" t="s">
        <v>9</v>
      </c>
      <c r="I4" s="9" t="s">
        <v>10</v>
      </c>
      <c r="J4" s="9" t="s">
        <v>11</v>
      </c>
      <c r="K4" s="5"/>
    </row>
    <row r="5" spans="1:11" ht="183.75" customHeight="1">
      <c r="A5" s="8">
        <v>1</v>
      </c>
      <c r="B5" s="45" t="s">
        <v>335</v>
      </c>
      <c r="C5" s="5" t="s">
        <v>336</v>
      </c>
      <c r="D5" s="5">
        <v>75</v>
      </c>
      <c r="E5" s="5"/>
      <c r="F5" s="501"/>
      <c r="G5" s="42"/>
      <c r="H5" s="5"/>
      <c r="I5" s="501"/>
      <c r="J5" s="8"/>
      <c r="K5" s="8"/>
    </row>
    <row r="6" spans="1:11">
      <c r="A6" s="8"/>
      <c r="B6" s="203" t="s">
        <v>72</v>
      </c>
      <c r="C6" s="8"/>
      <c r="D6" s="8"/>
      <c r="E6" s="8"/>
      <c r="F6" s="11"/>
      <c r="G6" s="11"/>
      <c r="H6" s="11"/>
      <c r="I6" s="11"/>
      <c r="J6" s="8"/>
      <c r="K6" s="8"/>
    </row>
    <row r="9" spans="1:11">
      <c r="B9" t="s">
        <v>73</v>
      </c>
      <c r="H9" t="s">
        <v>74</v>
      </c>
    </row>
    <row r="10" spans="1:11">
      <c r="B10" t="s">
        <v>75</v>
      </c>
      <c r="H10" t="s">
        <v>76</v>
      </c>
    </row>
  </sheetData>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Roman,Normalny"&amp;12&amp;Kffffff&amp;A</oddHeader>
    <oddFooter>&amp;C&amp;"Times New Roman,Normalny"&amp;12&amp;KffffffStrona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pageSetUpPr fitToPage="1"/>
  </sheetPr>
  <dimension ref="A1:AMJ44"/>
  <sheetViews>
    <sheetView zoomScaleNormal="100" workbookViewId="0">
      <selection activeCell="B41" sqref="B41"/>
    </sheetView>
  </sheetViews>
  <sheetFormatPr defaultColWidth="8.5703125" defaultRowHeight="15"/>
  <cols>
    <col min="1" max="1" width="3.5703125" customWidth="1"/>
    <col min="2" max="2" width="65.7109375" customWidth="1"/>
    <col min="3" max="3" width="9.85546875" customWidth="1"/>
    <col min="4" max="4" width="7.28515625" customWidth="1"/>
    <col min="5" max="5" width="12" customWidth="1"/>
    <col min="6" max="6" width="12.42578125" customWidth="1"/>
    <col min="7" max="7" width="6.85546875" customWidth="1"/>
    <col min="8" max="8" width="12" customWidth="1"/>
    <col min="9" max="9" width="13.85546875" customWidth="1"/>
    <col min="10" max="10" width="10" customWidth="1"/>
    <col min="1023" max="1024" width="11.5703125" customWidth="1"/>
  </cols>
  <sheetData>
    <row r="1" spans="1:1024">
      <c r="B1" t="s">
        <v>1600</v>
      </c>
    </row>
    <row r="2" spans="1:1024">
      <c r="B2" t="s">
        <v>0</v>
      </c>
    </row>
    <row r="3" spans="1:1024" s="307" customFormat="1">
      <c r="A3" s="307" t="s">
        <v>337</v>
      </c>
    </row>
    <row r="4" spans="1:1024" s="4" customFormat="1" ht="90">
      <c r="A4" s="9" t="s">
        <v>2</v>
      </c>
      <c r="B4" s="9" t="s">
        <v>3</v>
      </c>
      <c r="C4" s="9" t="s">
        <v>4</v>
      </c>
      <c r="D4" s="9" t="s">
        <v>5</v>
      </c>
      <c r="E4" s="9" t="s">
        <v>6</v>
      </c>
      <c r="F4" s="9" t="s">
        <v>7</v>
      </c>
      <c r="G4" s="9" t="s">
        <v>8</v>
      </c>
      <c r="H4" s="9" t="s">
        <v>9</v>
      </c>
      <c r="I4" s="9" t="s">
        <v>10</v>
      </c>
      <c r="J4" s="9" t="s">
        <v>11</v>
      </c>
      <c r="K4" s="5"/>
      <c r="AMI4"/>
      <c r="AMJ4"/>
    </row>
    <row r="5" spans="1:1024" ht="45">
      <c r="A5" s="8">
        <v>1</v>
      </c>
      <c r="B5" s="5" t="s">
        <v>338</v>
      </c>
      <c r="C5" s="8" t="s">
        <v>13</v>
      </c>
      <c r="D5" s="8">
        <v>200</v>
      </c>
      <c r="E5" s="8"/>
      <c r="F5" s="498"/>
      <c r="G5" s="10"/>
      <c r="H5" s="8"/>
      <c r="I5" s="498"/>
      <c r="J5" s="8"/>
      <c r="K5" s="8"/>
    </row>
    <row r="6" spans="1:1024" ht="45">
      <c r="A6" s="8">
        <v>2</v>
      </c>
      <c r="B6" s="5" t="s">
        <v>339</v>
      </c>
      <c r="C6" s="8" t="s">
        <v>13</v>
      </c>
      <c r="D6" s="8">
        <v>5</v>
      </c>
      <c r="E6" s="8"/>
      <c r="F6" s="498"/>
      <c r="G6" s="10"/>
      <c r="H6" s="8"/>
      <c r="I6" s="498"/>
      <c r="J6" s="8"/>
      <c r="K6" s="8"/>
    </row>
    <row r="7" spans="1:1024" ht="30">
      <c r="A7" s="8">
        <v>3</v>
      </c>
      <c r="B7" s="5" t="s">
        <v>340</v>
      </c>
      <c r="C7" s="8" t="s">
        <v>13</v>
      </c>
      <c r="D7" s="8">
        <v>5</v>
      </c>
      <c r="E7" s="8"/>
      <c r="F7" s="498"/>
      <c r="G7" s="10"/>
      <c r="H7" s="8"/>
      <c r="I7" s="498"/>
      <c r="J7" s="8"/>
      <c r="K7" s="8"/>
    </row>
    <row r="8" spans="1:1024" ht="30">
      <c r="A8" s="8">
        <v>4</v>
      </c>
      <c r="B8" s="5" t="s">
        <v>341</v>
      </c>
      <c r="C8" s="8" t="s">
        <v>13</v>
      </c>
      <c r="D8" s="8">
        <v>20</v>
      </c>
      <c r="E8" s="8"/>
      <c r="F8" s="498"/>
      <c r="G8" s="10"/>
      <c r="H8" s="8"/>
      <c r="I8" s="498"/>
      <c r="J8" s="8"/>
      <c r="K8" s="8"/>
    </row>
    <row r="9" spans="1:1024" ht="50.25" customHeight="1">
      <c r="A9" s="8">
        <v>5</v>
      </c>
      <c r="B9" s="5" t="s">
        <v>342</v>
      </c>
      <c r="C9" s="8" t="s">
        <v>13</v>
      </c>
      <c r="D9" s="8">
        <v>50</v>
      </c>
      <c r="E9" s="8"/>
      <c r="F9" s="498"/>
      <c r="G9" s="10"/>
      <c r="H9" s="8"/>
      <c r="I9" s="498"/>
      <c r="J9" s="8"/>
      <c r="K9" s="8"/>
    </row>
    <row r="10" spans="1:1024" ht="41.25" customHeight="1">
      <c r="A10" s="8">
        <v>6</v>
      </c>
      <c r="B10" s="5" t="s">
        <v>343</v>
      </c>
      <c r="C10" s="8" t="s">
        <v>13</v>
      </c>
      <c r="D10" s="8">
        <v>3200</v>
      </c>
      <c r="E10" s="8"/>
      <c r="F10" s="498"/>
      <c r="G10" s="10"/>
      <c r="H10" s="8"/>
      <c r="I10" s="498"/>
      <c r="J10" s="8"/>
      <c r="K10" s="8"/>
    </row>
    <row r="11" spans="1:1024" ht="39.75" customHeight="1">
      <c r="A11" s="8">
        <v>7</v>
      </c>
      <c r="B11" s="5" t="s">
        <v>344</v>
      </c>
      <c r="C11" s="8" t="s">
        <v>13</v>
      </c>
      <c r="D11" s="8">
        <v>3800</v>
      </c>
      <c r="E11" s="8"/>
      <c r="F11" s="498"/>
      <c r="G11" s="10"/>
      <c r="H11" s="8"/>
      <c r="I11" s="498"/>
      <c r="J11" s="8"/>
      <c r="K11" s="8"/>
    </row>
    <row r="12" spans="1:1024" ht="42" customHeight="1">
      <c r="A12" s="8">
        <v>8</v>
      </c>
      <c r="B12" s="5" t="s">
        <v>345</v>
      </c>
      <c r="C12" s="8" t="s">
        <v>13</v>
      </c>
      <c r="D12" s="8">
        <v>300</v>
      </c>
      <c r="E12" s="8"/>
      <c r="F12" s="498"/>
      <c r="G12" s="10"/>
      <c r="H12" s="8"/>
      <c r="I12" s="498"/>
      <c r="J12" s="8"/>
      <c r="K12" s="8"/>
    </row>
    <row r="13" spans="1:1024" ht="39" customHeight="1">
      <c r="A13" s="8">
        <v>9</v>
      </c>
      <c r="B13" s="5" t="s">
        <v>346</v>
      </c>
      <c r="C13" s="8" t="s">
        <v>13</v>
      </c>
      <c r="D13" s="8">
        <v>60</v>
      </c>
      <c r="E13" s="8"/>
      <c r="F13" s="498"/>
      <c r="G13" s="10"/>
      <c r="H13" s="8"/>
      <c r="I13" s="498"/>
      <c r="J13" s="8"/>
      <c r="K13" s="8"/>
    </row>
    <row r="14" spans="1:1024" ht="36.75" customHeight="1">
      <c r="A14" s="8">
        <v>10</v>
      </c>
      <c r="B14" s="5" t="s">
        <v>347</v>
      </c>
      <c r="C14" s="8" t="s">
        <v>13</v>
      </c>
      <c r="D14" s="8">
        <v>300</v>
      </c>
      <c r="E14" s="8"/>
      <c r="F14" s="498"/>
      <c r="G14" s="10"/>
      <c r="H14" s="8"/>
      <c r="I14" s="498"/>
      <c r="J14" s="8"/>
      <c r="K14" s="8"/>
    </row>
    <row r="15" spans="1:1024" ht="27" customHeight="1">
      <c r="A15" s="8">
        <v>11</v>
      </c>
      <c r="B15" s="5" t="s">
        <v>348</v>
      </c>
      <c r="C15" s="8" t="s">
        <v>13</v>
      </c>
      <c r="D15" s="8">
        <v>26</v>
      </c>
      <c r="E15" s="8"/>
      <c r="F15" s="498"/>
      <c r="G15" s="10"/>
      <c r="H15" s="8"/>
      <c r="I15" s="498"/>
      <c r="J15" s="8"/>
      <c r="K15" s="8"/>
    </row>
    <row r="16" spans="1:1024" ht="57.75" customHeight="1">
      <c r="A16" s="8">
        <v>12</v>
      </c>
      <c r="B16" s="5" t="s">
        <v>349</v>
      </c>
      <c r="C16" s="8" t="s">
        <v>13</v>
      </c>
      <c r="D16" s="8">
        <v>200</v>
      </c>
      <c r="E16" s="8"/>
      <c r="F16" s="498"/>
      <c r="G16" s="10"/>
      <c r="H16" s="8"/>
      <c r="I16" s="498"/>
      <c r="J16" s="8"/>
      <c r="K16" s="8"/>
    </row>
    <row r="17" spans="1:11" ht="76.5" customHeight="1">
      <c r="A17" s="8">
        <v>13</v>
      </c>
      <c r="B17" s="5" t="s">
        <v>350</v>
      </c>
      <c r="C17" s="8" t="s">
        <v>13</v>
      </c>
      <c r="D17" s="8">
        <v>200</v>
      </c>
      <c r="E17" s="8"/>
      <c r="F17" s="498"/>
      <c r="G17" s="10"/>
      <c r="H17" s="8"/>
      <c r="I17" s="498"/>
      <c r="J17" s="8"/>
      <c r="K17" s="8"/>
    </row>
    <row r="18" spans="1:11" ht="69" customHeight="1">
      <c r="A18" s="8">
        <v>14</v>
      </c>
      <c r="B18" s="5" t="s">
        <v>351</v>
      </c>
      <c r="C18" s="8" t="s">
        <v>13</v>
      </c>
      <c r="D18" s="8">
        <v>100</v>
      </c>
      <c r="E18" s="8"/>
      <c r="F18" s="498"/>
      <c r="G18" s="10"/>
      <c r="H18" s="8"/>
      <c r="I18" s="498"/>
      <c r="J18" s="8"/>
      <c r="K18" s="8"/>
    </row>
    <row r="19" spans="1:11" ht="63.75" customHeight="1">
      <c r="A19" s="8">
        <v>15</v>
      </c>
      <c r="B19" s="5" t="s">
        <v>352</v>
      </c>
      <c r="C19" s="8" t="s">
        <v>13</v>
      </c>
      <c r="D19" s="8">
        <v>300</v>
      </c>
      <c r="E19" s="8"/>
      <c r="F19" s="498"/>
      <c r="G19" s="10"/>
      <c r="H19" s="8"/>
      <c r="I19" s="498"/>
      <c r="J19" s="8"/>
      <c r="K19" s="8"/>
    </row>
    <row r="20" spans="1:11" ht="32.25" customHeight="1">
      <c r="A20" s="8">
        <v>16</v>
      </c>
      <c r="B20" s="5" t="s">
        <v>353</v>
      </c>
      <c r="C20" s="8" t="s">
        <v>13</v>
      </c>
      <c r="D20" s="8">
        <v>35</v>
      </c>
      <c r="E20" s="8"/>
      <c r="F20" s="498"/>
      <c r="G20" s="10"/>
      <c r="H20" s="8"/>
      <c r="I20" s="498"/>
      <c r="J20" s="8"/>
      <c r="K20" s="8"/>
    </row>
    <row r="21" spans="1:11" ht="117" customHeight="1">
      <c r="A21" s="8">
        <v>17</v>
      </c>
      <c r="B21" s="5" t="s">
        <v>354</v>
      </c>
      <c r="C21" s="8" t="s">
        <v>13</v>
      </c>
      <c r="D21" s="8">
        <v>550</v>
      </c>
      <c r="E21" s="8"/>
      <c r="F21" s="498"/>
      <c r="G21" s="10"/>
      <c r="H21" s="8"/>
      <c r="I21" s="498"/>
      <c r="J21" s="8"/>
      <c r="K21" s="8"/>
    </row>
    <row r="22" spans="1:11" ht="68.25" customHeight="1">
      <c r="A22" s="8">
        <v>18</v>
      </c>
      <c r="B22" s="5" t="s">
        <v>355</v>
      </c>
      <c r="C22" s="8" t="s">
        <v>13</v>
      </c>
      <c r="D22" s="8">
        <v>350</v>
      </c>
      <c r="E22" s="8"/>
      <c r="F22" s="498"/>
      <c r="G22" s="10"/>
      <c r="H22" s="8"/>
      <c r="I22" s="498"/>
      <c r="J22" s="8"/>
      <c r="K22" s="8"/>
    </row>
    <row r="23" spans="1:11" ht="75">
      <c r="A23" s="8">
        <v>19</v>
      </c>
      <c r="B23" s="5" t="s">
        <v>356</v>
      </c>
      <c r="C23" s="8" t="s">
        <v>13</v>
      </c>
      <c r="D23" s="8">
        <v>100</v>
      </c>
      <c r="E23" s="8"/>
      <c r="F23" s="498"/>
      <c r="G23" s="10"/>
      <c r="H23" s="8"/>
      <c r="I23" s="498"/>
      <c r="J23" s="8"/>
      <c r="K23" s="8"/>
    </row>
    <row r="24" spans="1:11" ht="57.75" customHeight="1">
      <c r="A24" s="8">
        <v>20</v>
      </c>
      <c r="B24" s="5" t="s">
        <v>357</v>
      </c>
      <c r="C24" s="8" t="s">
        <v>13</v>
      </c>
      <c r="D24" s="8">
        <v>200</v>
      </c>
      <c r="E24" s="8"/>
      <c r="F24" s="498"/>
      <c r="G24" s="10"/>
      <c r="H24" s="8"/>
      <c r="I24" s="498"/>
      <c r="J24" s="8"/>
      <c r="K24" s="8"/>
    </row>
    <row r="25" spans="1:11" ht="41.25" customHeight="1">
      <c r="A25" s="8">
        <v>21</v>
      </c>
      <c r="B25" s="5" t="s">
        <v>358</v>
      </c>
      <c r="C25" s="8" t="s">
        <v>302</v>
      </c>
      <c r="D25" s="8">
        <v>20</v>
      </c>
      <c r="E25" s="8"/>
      <c r="F25" s="498"/>
      <c r="G25" s="10"/>
      <c r="H25" s="8"/>
      <c r="I25" s="498"/>
      <c r="J25" s="8"/>
      <c r="K25" s="8"/>
    </row>
    <row r="26" spans="1:11" ht="137.25" customHeight="1">
      <c r="A26" s="8">
        <v>22</v>
      </c>
      <c r="B26" s="5" t="s">
        <v>359</v>
      </c>
      <c r="C26" s="8" t="s">
        <v>13</v>
      </c>
      <c r="D26" s="8">
        <v>30</v>
      </c>
      <c r="E26" s="8"/>
      <c r="F26" s="498"/>
      <c r="G26" s="10"/>
      <c r="H26" s="8"/>
      <c r="I26" s="498"/>
      <c r="J26" s="8"/>
      <c r="K26" s="8"/>
    </row>
    <row r="27" spans="1:11" ht="50.25" customHeight="1">
      <c r="A27" s="8">
        <v>23</v>
      </c>
      <c r="B27" s="5" t="s">
        <v>360</v>
      </c>
      <c r="C27" s="8" t="s">
        <v>13</v>
      </c>
      <c r="D27" s="8">
        <v>120</v>
      </c>
      <c r="E27" s="8"/>
      <c r="F27" s="498"/>
      <c r="G27" s="10"/>
      <c r="H27" s="8"/>
      <c r="I27" s="498"/>
      <c r="J27" s="8"/>
      <c r="K27" s="8"/>
    </row>
    <row r="28" spans="1:11" ht="78.75" customHeight="1">
      <c r="A28" s="8">
        <v>24</v>
      </c>
      <c r="B28" s="5" t="s">
        <v>361</v>
      </c>
      <c r="C28" s="8" t="s">
        <v>13</v>
      </c>
      <c r="D28" s="8">
        <v>500</v>
      </c>
      <c r="E28" s="8"/>
      <c r="F28" s="498"/>
      <c r="G28" s="10"/>
      <c r="H28" s="8"/>
      <c r="I28" s="498"/>
      <c r="J28" s="8"/>
      <c r="K28" s="8"/>
    </row>
    <row r="29" spans="1:11" ht="122.25" customHeight="1">
      <c r="A29" s="8">
        <v>25</v>
      </c>
      <c r="B29" s="5" t="s">
        <v>362</v>
      </c>
      <c r="C29" s="8" t="s">
        <v>13</v>
      </c>
      <c r="D29" s="8">
        <v>70</v>
      </c>
      <c r="E29" s="8"/>
      <c r="F29" s="498"/>
      <c r="G29" s="10"/>
      <c r="H29" s="8"/>
      <c r="I29" s="498"/>
      <c r="J29" s="8"/>
      <c r="K29" s="8"/>
    </row>
    <row r="30" spans="1:11" ht="41.25" customHeight="1">
      <c r="A30" s="8">
        <v>26</v>
      </c>
      <c r="B30" s="5" t="s">
        <v>363</v>
      </c>
      <c r="C30" s="8" t="s">
        <v>13</v>
      </c>
      <c r="D30" s="8">
        <v>100</v>
      </c>
      <c r="E30" s="8"/>
      <c r="F30" s="498"/>
      <c r="G30" s="10"/>
      <c r="H30" s="8"/>
      <c r="I30" s="498"/>
      <c r="J30" s="8"/>
      <c r="K30" s="8"/>
    </row>
    <row r="31" spans="1:11" ht="41.25" customHeight="1">
      <c r="A31" s="8">
        <v>27</v>
      </c>
      <c r="B31" s="5" t="s">
        <v>364</v>
      </c>
      <c r="C31" s="8" t="s">
        <v>365</v>
      </c>
      <c r="D31" s="8">
        <v>3</v>
      </c>
      <c r="E31" s="8"/>
      <c r="F31" s="498"/>
      <c r="G31" s="10"/>
      <c r="H31" s="8"/>
      <c r="I31" s="498"/>
      <c r="J31" s="8"/>
      <c r="K31" s="8"/>
    </row>
    <row r="32" spans="1:11" ht="208.5" customHeight="1">
      <c r="A32" s="8">
        <v>28</v>
      </c>
      <c r="B32" s="5" t="s">
        <v>366</v>
      </c>
      <c r="C32" s="5" t="s">
        <v>13</v>
      </c>
      <c r="D32" s="5">
        <v>50</v>
      </c>
      <c r="E32" s="5"/>
      <c r="F32" s="498"/>
      <c r="G32" s="42"/>
      <c r="H32" s="5"/>
      <c r="I32" s="498"/>
      <c r="J32" s="5"/>
      <c r="K32" s="8"/>
    </row>
    <row r="33" spans="1:11" ht="203.25" customHeight="1">
      <c r="A33" s="8">
        <v>29</v>
      </c>
      <c r="B33" s="5" t="s">
        <v>367</v>
      </c>
      <c r="C33" s="5" t="s">
        <v>13</v>
      </c>
      <c r="D33" s="5">
        <v>50</v>
      </c>
      <c r="E33" s="5"/>
      <c r="F33" s="498"/>
      <c r="G33" s="42"/>
      <c r="H33" s="5"/>
      <c r="I33" s="498"/>
      <c r="J33" s="5"/>
      <c r="K33" s="8"/>
    </row>
    <row r="34" spans="1:11" ht="216" customHeight="1">
      <c r="A34" s="8">
        <v>30</v>
      </c>
      <c r="B34" s="5" t="s">
        <v>368</v>
      </c>
      <c r="C34" s="5" t="s">
        <v>13</v>
      </c>
      <c r="D34" s="5">
        <v>50</v>
      </c>
      <c r="E34" s="5"/>
      <c r="F34" s="498"/>
      <c r="G34" s="42"/>
      <c r="H34" s="5"/>
      <c r="I34" s="498"/>
      <c r="J34" s="5"/>
      <c r="K34" s="8"/>
    </row>
    <row r="35" spans="1:11" ht="31.35" customHeight="1">
      <c r="A35" s="8">
        <v>31</v>
      </c>
      <c r="B35" s="47" t="s">
        <v>369</v>
      </c>
      <c r="C35" s="5" t="s">
        <v>370</v>
      </c>
      <c r="D35" s="5">
        <v>4</v>
      </c>
      <c r="E35" s="5"/>
      <c r="F35" s="498"/>
      <c r="G35" s="42"/>
      <c r="H35" s="5"/>
      <c r="I35" s="498"/>
      <c r="J35" s="5"/>
      <c r="K35" s="5"/>
    </row>
    <row r="36" spans="1:11" ht="51" customHeight="1">
      <c r="A36" s="8">
        <v>32</v>
      </c>
      <c r="B36" s="4" t="s">
        <v>371</v>
      </c>
      <c r="C36" s="5" t="s">
        <v>13</v>
      </c>
      <c r="D36" s="5">
        <v>100</v>
      </c>
      <c r="E36" s="5"/>
      <c r="F36" s="498"/>
      <c r="G36" s="42"/>
      <c r="H36" s="5"/>
      <c r="I36" s="498"/>
      <c r="J36" s="5"/>
      <c r="K36" s="5"/>
    </row>
    <row r="37" spans="1:11" ht="38.85" customHeight="1">
      <c r="A37" s="680">
        <v>33</v>
      </c>
      <c r="B37" s="678" t="s">
        <v>1359</v>
      </c>
      <c r="C37" s="678" t="s">
        <v>777</v>
      </c>
      <c r="D37" s="678">
        <v>5</v>
      </c>
      <c r="E37" s="678"/>
      <c r="F37" s="681"/>
      <c r="G37" s="682"/>
      <c r="H37" s="683"/>
      <c r="I37" s="681"/>
      <c r="J37" s="683"/>
      <c r="K37" s="683"/>
    </row>
    <row r="38" spans="1:11" ht="38.85" customHeight="1">
      <c r="A38" s="680">
        <v>34</v>
      </c>
      <c r="B38" s="678" t="s">
        <v>1360</v>
      </c>
      <c r="C38" s="678" t="s">
        <v>519</v>
      </c>
      <c r="D38" s="678">
        <v>4</v>
      </c>
      <c r="E38" s="678"/>
      <c r="F38" s="681"/>
      <c r="G38" s="682"/>
      <c r="H38" s="683"/>
      <c r="I38" s="681"/>
      <c r="J38" s="683"/>
      <c r="K38" s="683"/>
    </row>
    <row r="39" spans="1:11" ht="38.85" customHeight="1">
      <c r="A39" s="680">
        <v>35</v>
      </c>
      <c r="B39" s="678" t="s">
        <v>1361</v>
      </c>
      <c r="C39" s="678" t="s">
        <v>519</v>
      </c>
      <c r="D39" s="678">
        <v>2</v>
      </c>
      <c r="E39" s="678"/>
      <c r="F39" s="681"/>
      <c r="G39" s="682"/>
      <c r="H39" s="683"/>
      <c r="I39" s="681"/>
      <c r="J39" s="683"/>
      <c r="K39" s="683"/>
    </row>
    <row r="40" spans="1:11" ht="38.85" customHeight="1" thickBot="1">
      <c r="A40" s="684">
        <v>36</v>
      </c>
      <c r="B40" s="685" t="s">
        <v>1610</v>
      </c>
      <c r="C40" s="685" t="s">
        <v>302</v>
      </c>
      <c r="D40" s="685">
        <v>2</v>
      </c>
      <c r="E40" s="685"/>
      <c r="F40" s="686"/>
      <c r="G40" s="687"/>
      <c r="H40" s="688"/>
      <c r="I40" s="686"/>
      <c r="J40" s="688"/>
      <c r="K40" s="688"/>
    </row>
    <row r="41" spans="1:11" ht="15.75" thickBot="1">
      <c r="A41" s="689"/>
      <c r="B41" s="693" t="s">
        <v>72</v>
      </c>
      <c r="C41" s="690"/>
      <c r="D41" s="690"/>
      <c r="E41" s="690"/>
      <c r="F41" s="691"/>
      <c r="G41" s="691"/>
      <c r="H41" s="691"/>
      <c r="I41" s="691"/>
      <c r="J41" s="691"/>
      <c r="K41" s="692"/>
    </row>
    <row r="42" spans="1:11" ht="46.5" customHeight="1"/>
    <row r="43" spans="1:11">
      <c r="B43" t="s">
        <v>73</v>
      </c>
      <c r="H43" t="s">
        <v>74</v>
      </c>
    </row>
    <row r="44" spans="1:11">
      <c r="B44" t="s">
        <v>75</v>
      </c>
      <c r="H44" t="s">
        <v>76</v>
      </c>
    </row>
  </sheetData>
  <pageMargins left="0.74791666666666701" right="0.74791666666666701" top="0.98402777777777795" bottom="0.98402777777777795" header="0.511811023622047" footer="0.511811023622047"/>
  <pageSetup paperSize="9" scale="53"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pageSetUpPr fitToPage="1"/>
  </sheetPr>
  <dimension ref="A2:J40"/>
  <sheetViews>
    <sheetView zoomScaleNormal="100" workbookViewId="0">
      <selection activeCell="E49" sqref="E49"/>
    </sheetView>
  </sheetViews>
  <sheetFormatPr defaultColWidth="12" defaultRowHeight="15"/>
  <cols>
    <col min="1" max="1" width="4.42578125" customWidth="1"/>
    <col min="2" max="2" width="41.85546875" customWidth="1"/>
    <col min="6" max="6" width="12.85546875" customWidth="1"/>
    <col min="9" max="9" width="13.140625" customWidth="1"/>
    <col min="1023" max="1024" width="11.5703125" customWidth="1"/>
  </cols>
  <sheetData>
    <row r="2" spans="1:10">
      <c r="A2" s="48"/>
      <c r="B2" t="s">
        <v>1600</v>
      </c>
      <c r="C2" s="49"/>
      <c r="D2" s="48"/>
      <c r="E2" s="50"/>
      <c r="F2" s="51"/>
      <c r="G2" s="50"/>
      <c r="H2" s="50"/>
      <c r="I2" s="51"/>
      <c r="J2" s="48"/>
    </row>
    <row r="3" spans="1:10">
      <c r="A3" s="52"/>
      <c r="B3" s="53" t="s">
        <v>0</v>
      </c>
      <c r="C3" s="54"/>
      <c r="D3" s="55"/>
      <c r="E3" s="56"/>
      <c r="F3" s="56"/>
      <c r="G3" s="56"/>
      <c r="H3" s="56"/>
      <c r="I3" s="56"/>
      <c r="J3" s="55"/>
    </row>
    <row r="4" spans="1:10">
      <c r="A4" s="57" t="s">
        <v>372</v>
      </c>
      <c r="B4" s="58"/>
      <c r="C4" s="59"/>
      <c r="D4" s="58"/>
      <c r="E4" s="56"/>
      <c r="F4" s="56"/>
      <c r="G4" s="56"/>
      <c r="H4" s="56"/>
      <c r="I4" s="56"/>
      <c r="J4" s="55"/>
    </row>
    <row r="5" spans="1:10" ht="39">
      <c r="A5" s="60" t="s">
        <v>2</v>
      </c>
      <c r="B5" s="61" t="s">
        <v>3</v>
      </c>
      <c r="C5" s="61" t="s">
        <v>4</v>
      </c>
      <c r="D5" s="61" t="s">
        <v>5</v>
      </c>
      <c r="E5" s="61" t="s">
        <v>6</v>
      </c>
      <c r="F5" s="62" t="s">
        <v>7</v>
      </c>
      <c r="G5" s="63" t="s">
        <v>8</v>
      </c>
      <c r="H5" s="64" t="s">
        <v>9</v>
      </c>
      <c r="I5" s="65" t="s">
        <v>10</v>
      </c>
      <c r="J5" s="66" t="s">
        <v>226</v>
      </c>
    </row>
    <row r="6" spans="1:10" ht="26.25">
      <c r="A6" s="8">
        <v>1</v>
      </c>
      <c r="B6" s="14" t="s">
        <v>373</v>
      </c>
      <c r="C6" s="8" t="s">
        <v>374</v>
      </c>
      <c r="D6" s="502">
        <v>25</v>
      </c>
      <c r="E6" s="502"/>
      <c r="F6" s="498"/>
      <c r="G6" s="67"/>
      <c r="H6" s="8"/>
      <c r="I6" s="498"/>
      <c r="J6" s="535"/>
    </row>
    <row r="7" spans="1:10">
      <c r="A7" s="8">
        <v>2</v>
      </c>
      <c r="B7" s="14" t="s">
        <v>375</v>
      </c>
      <c r="C7" s="8" t="s">
        <v>13</v>
      </c>
      <c r="D7" s="502">
        <v>6</v>
      </c>
      <c r="E7" s="502"/>
      <c r="F7" s="498"/>
      <c r="G7" s="10"/>
      <c r="H7" s="8"/>
      <c r="I7" s="498"/>
      <c r="J7" s="8"/>
    </row>
    <row r="8" spans="1:10" ht="26.25">
      <c r="A8" s="8">
        <v>3</v>
      </c>
      <c r="B8" s="14" t="s">
        <v>376</v>
      </c>
      <c r="C8" s="8" t="s">
        <v>13</v>
      </c>
      <c r="D8" s="502">
        <v>4</v>
      </c>
      <c r="E8" s="502"/>
      <c r="F8" s="498"/>
      <c r="G8" s="10"/>
      <c r="H8" s="8"/>
      <c r="I8" s="498"/>
      <c r="J8" s="8"/>
    </row>
    <row r="9" spans="1:10" ht="26.25">
      <c r="A9" s="8">
        <v>4</v>
      </c>
      <c r="B9" s="14" t="s">
        <v>377</v>
      </c>
      <c r="C9" s="8" t="s">
        <v>13</v>
      </c>
      <c r="D9" s="502">
        <v>2</v>
      </c>
      <c r="E9" s="502"/>
      <c r="F9" s="498"/>
      <c r="G9" s="10"/>
      <c r="H9" s="8"/>
      <c r="I9" s="498"/>
      <c r="J9" s="8"/>
    </row>
    <row r="10" spans="1:10" ht="39">
      <c r="A10" s="8">
        <v>5</v>
      </c>
      <c r="B10" s="14" t="s">
        <v>378</v>
      </c>
      <c r="C10" s="8" t="s">
        <v>379</v>
      </c>
      <c r="D10" s="502">
        <v>5</v>
      </c>
      <c r="E10" s="502"/>
      <c r="F10" s="498"/>
      <c r="G10" s="10"/>
      <c r="H10" s="8"/>
      <c r="I10" s="498"/>
      <c r="J10" s="8"/>
    </row>
    <row r="11" spans="1:10" ht="90">
      <c r="A11" s="8">
        <v>6</v>
      </c>
      <c r="B11" s="14" t="s">
        <v>380</v>
      </c>
      <c r="C11" s="8" t="s">
        <v>381</v>
      </c>
      <c r="D11" s="502">
        <v>75</v>
      </c>
      <c r="E11" s="502"/>
      <c r="F11" s="498"/>
      <c r="G11" s="10"/>
      <c r="H11" s="8"/>
      <c r="I11" s="498"/>
      <c r="J11" s="8"/>
    </row>
    <row r="12" spans="1:10" ht="26.25">
      <c r="A12" s="8">
        <v>7</v>
      </c>
      <c r="B12" s="14" t="s">
        <v>382</v>
      </c>
      <c r="C12" s="8" t="s">
        <v>383</v>
      </c>
      <c r="D12" s="502">
        <v>1</v>
      </c>
      <c r="E12" s="502"/>
      <c r="F12" s="498"/>
      <c r="G12" s="10"/>
      <c r="H12" s="8"/>
      <c r="I12" s="498"/>
      <c r="J12" s="8"/>
    </row>
    <row r="13" spans="1:10" ht="26.25">
      <c r="A13" s="8">
        <v>8</v>
      </c>
      <c r="B13" s="14" t="s">
        <v>384</v>
      </c>
      <c r="C13" s="8" t="s">
        <v>13</v>
      </c>
      <c r="D13" s="502">
        <v>3</v>
      </c>
      <c r="E13" s="502"/>
      <c r="F13" s="498"/>
      <c r="G13" s="10"/>
      <c r="H13" s="8"/>
      <c r="I13" s="498"/>
      <c r="J13" s="8"/>
    </row>
    <row r="14" spans="1:10">
      <c r="A14" s="8">
        <v>9</v>
      </c>
      <c r="B14" s="14" t="s">
        <v>385</v>
      </c>
      <c r="C14" s="8" t="s">
        <v>13</v>
      </c>
      <c r="D14" s="502">
        <v>2</v>
      </c>
      <c r="E14" s="502"/>
      <c r="F14" s="498"/>
      <c r="G14" s="10"/>
      <c r="H14" s="8"/>
      <c r="I14" s="498"/>
      <c r="J14" s="8"/>
    </row>
    <row r="15" spans="1:10">
      <c r="A15" s="8">
        <v>10</v>
      </c>
      <c r="B15" s="14" t="s">
        <v>386</v>
      </c>
      <c r="C15" s="8" t="s">
        <v>13</v>
      </c>
      <c r="D15" s="502">
        <v>6</v>
      </c>
      <c r="E15" s="502"/>
      <c r="F15" s="498"/>
      <c r="G15" s="10"/>
      <c r="H15" s="8"/>
      <c r="I15" s="498"/>
      <c r="J15" s="8"/>
    </row>
    <row r="16" spans="1:10" ht="51.75">
      <c r="A16" s="8">
        <v>11</v>
      </c>
      <c r="B16" s="14" t="s">
        <v>387</v>
      </c>
      <c r="C16" s="8" t="s">
        <v>13</v>
      </c>
      <c r="D16" s="502">
        <v>2</v>
      </c>
      <c r="E16" s="502"/>
      <c r="F16" s="498"/>
      <c r="G16" s="10"/>
      <c r="H16" s="8"/>
      <c r="I16" s="498"/>
      <c r="J16" s="8"/>
    </row>
    <row r="17" spans="1:10" ht="51.75">
      <c r="A17" s="8">
        <v>12</v>
      </c>
      <c r="B17" s="14" t="s">
        <v>388</v>
      </c>
      <c r="C17" s="8" t="s">
        <v>13</v>
      </c>
      <c r="D17" s="502">
        <v>2</v>
      </c>
      <c r="E17" s="502"/>
      <c r="F17" s="498"/>
      <c r="G17" s="10"/>
      <c r="H17" s="8"/>
      <c r="I17" s="498"/>
      <c r="J17" s="8"/>
    </row>
    <row r="18" spans="1:10" ht="51.75">
      <c r="A18" s="8">
        <v>13</v>
      </c>
      <c r="B18" s="14" t="s">
        <v>389</v>
      </c>
      <c r="C18" s="8" t="s">
        <v>13</v>
      </c>
      <c r="D18" s="502">
        <v>2</v>
      </c>
      <c r="E18" s="502"/>
      <c r="F18" s="498"/>
      <c r="G18" s="10"/>
      <c r="H18" s="8"/>
      <c r="I18" s="498"/>
      <c r="J18" s="8"/>
    </row>
    <row r="19" spans="1:10" ht="26.25">
      <c r="A19" s="8">
        <v>14</v>
      </c>
      <c r="B19" s="14" t="s">
        <v>390</v>
      </c>
      <c r="C19" s="8" t="s">
        <v>13</v>
      </c>
      <c r="D19" s="502">
        <v>2</v>
      </c>
      <c r="E19" s="502"/>
      <c r="F19" s="498"/>
      <c r="G19" s="10"/>
      <c r="H19" s="8"/>
      <c r="I19" s="498"/>
      <c r="J19" s="8"/>
    </row>
    <row r="20" spans="1:10">
      <c r="A20" s="8">
        <v>15</v>
      </c>
      <c r="B20" s="14" t="s">
        <v>391</v>
      </c>
      <c r="C20" s="8" t="s">
        <v>13</v>
      </c>
      <c r="D20" s="502">
        <v>2</v>
      </c>
      <c r="E20" s="502"/>
      <c r="F20" s="498"/>
      <c r="G20" s="10"/>
      <c r="H20" s="8"/>
      <c r="I20" s="498"/>
      <c r="J20" s="8"/>
    </row>
    <row r="21" spans="1:10" ht="26.25">
      <c r="A21" s="8">
        <v>16</v>
      </c>
      <c r="B21" s="14" t="s">
        <v>392</v>
      </c>
      <c r="C21" s="8" t="s">
        <v>13</v>
      </c>
      <c r="D21" s="502">
        <v>2</v>
      </c>
      <c r="E21" s="502"/>
      <c r="F21" s="498"/>
      <c r="G21" s="10"/>
      <c r="H21" s="8"/>
      <c r="I21" s="498"/>
      <c r="J21" s="8"/>
    </row>
    <row r="22" spans="1:10" ht="51.75">
      <c r="A22" s="8">
        <v>17</v>
      </c>
      <c r="B22" s="14" t="s">
        <v>393</v>
      </c>
      <c r="C22" s="8" t="s">
        <v>13</v>
      </c>
      <c r="D22" s="502">
        <v>2</v>
      </c>
      <c r="E22" s="502"/>
      <c r="F22" s="498"/>
      <c r="G22" s="10"/>
      <c r="H22" s="8"/>
      <c r="I22" s="498"/>
      <c r="J22" s="8"/>
    </row>
    <row r="23" spans="1:10" ht="51.75">
      <c r="A23" s="8">
        <v>18</v>
      </c>
      <c r="B23" s="14" t="s">
        <v>394</v>
      </c>
      <c r="C23" s="8" t="s">
        <v>13</v>
      </c>
      <c r="D23" s="502">
        <v>4</v>
      </c>
      <c r="E23" s="502"/>
      <c r="F23" s="498"/>
      <c r="G23" s="10"/>
      <c r="H23" s="8"/>
      <c r="I23" s="498"/>
      <c r="J23" s="8"/>
    </row>
    <row r="24" spans="1:10" ht="26.25">
      <c r="A24" s="8">
        <v>19</v>
      </c>
      <c r="B24" s="14" t="s">
        <v>395</v>
      </c>
      <c r="C24" s="8" t="s">
        <v>13</v>
      </c>
      <c r="D24" s="502">
        <v>1</v>
      </c>
      <c r="E24" s="502"/>
      <c r="F24" s="498"/>
      <c r="G24" s="10"/>
      <c r="H24" s="8"/>
      <c r="I24" s="498"/>
      <c r="J24" s="8"/>
    </row>
    <row r="25" spans="1:10" ht="26.25">
      <c r="A25" s="8">
        <v>20</v>
      </c>
      <c r="B25" s="14" t="s">
        <v>396</v>
      </c>
      <c r="C25" s="8" t="s">
        <v>13</v>
      </c>
      <c r="D25" s="502">
        <v>2</v>
      </c>
      <c r="E25" s="502"/>
      <c r="F25" s="498"/>
      <c r="G25" s="10"/>
      <c r="H25" s="8"/>
      <c r="I25" s="498"/>
      <c r="J25" s="8"/>
    </row>
    <row r="26" spans="1:10" ht="26.25">
      <c r="A26" s="8">
        <v>21</v>
      </c>
      <c r="B26" s="14" t="s">
        <v>397</v>
      </c>
      <c r="C26" s="8" t="s">
        <v>13</v>
      </c>
      <c r="D26" s="502">
        <v>2</v>
      </c>
      <c r="E26" s="502"/>
      <c r="F26" s="498"/>
      <c r="G26" s="10"/>
      <c r="H26" s="8"/>
      <c r="I26" s="498"/>
      <c r="J26" s="8"/>
    </row>
    <row r="27" spans="1:10" ht="39">
      <c r="A27" s="8">
        <v>22</v>
      </c>
      <c r="B27" s="14" t="s">
        <v>398</v>
      </c>
      <c r="C27" s="8" t="s">
        <v>13</v>
      </c>
      <c r="D27" s="502">
        <v>2</v>
      </c>
      <c r="E27" s="502"/>
      <c r="F27" s="498"/>
      <c r="G27" s="10"/>
      <c r="H27" s="8"/>
      <c r="I27" s="498"/>
      <c r="J27" s="8"/>
    </row>
    <row r="28" spans="1:10" ht="39">
      <c r="A28" s="8">
        <v>23</v>
      </c>
      <c r="B28" s="14" t="s">
        <v>399</v>
      </c>
      <c r="C28" s="8" t="s">
        <v>13</v>
      </c>
      <c r="D28" s="502">
        <v>1</v>
      </c>
      <c r="E28" s="502"/>
      <c r="F28" s="498"/>
      <c r="G28" s="10"/>
      <c r="H28" s="8"/>
      <c r="I28" s="498"/>
      <c r="J28" s="8"/>
    </row>
    <row r="29" spans="1:10" ht="26.25">
      <c r="A29" s="8">
        <v>24</v>
      </c>
      <c r="B29" s="14" t="s">
        <v>400</v>
      </c>
      <c r="C29" s="8" t="s">
        <v>13</v>
      </c>
      <c r="D29" s="502">
        <v>1</v>
      </c>
      <c r="E29" s="502"/>
      <c r="F29" s="498"/>
      <c r="G29" s="10"/>
      <c r="H29" s="8"/>
      <c r="I29" s="498"/>
      <c r="J29" s="8"/>
    </row>
    <row r="30" spans="1:10">
      <c r="A30" s="8">
        <v>25</v>
      </c>
      <c r="B30" s="14" t="s">
        <v>401</v>
      </c>
      <c r="C30" s="8" t="s">
        <v>13</v>
      </c>
      <c r="D30" s="502">
        <v>8</v>
      </c>
      <c r="E30" s="502"/>
      <c r="F30" s="498"/>
      <c r="G30" s="10"/>
      <c r="H30" s="8"/>
      <c r="I30" s="498"/>
      <c r="J30" s="8"/>
    </row>
    <row r="31" spans="1:10" ht="26.25">
      <c r="A31" s="8">
        <v>26</v>
      </c>
      <c r="B31" s="14" t="s">
        <v>402</v>
      </c>
      <c r="C31" s="8" t="s">
        <v>13</v>
      </c>
      <c r="D31" s="502">
        <v>1</v>
      </c>
      <c r="E31" s="502"/>
      <c r="F31" s="498"/>
      <c r="G31" s="10"/>
      <c r="H31" s="8"/>
      <c r="I31" s="498"/>
      <c r="J31" s="8"/>
    </row>
    <row r="32" spans="1:10" ht="26.25">
      <c r="A32" s="8">
        <v>27</v>
      </c>
      <c r="B32" s="14" t="s">
        <v>403</v>
      </c>
      <c r="C32" s="8" t="s">
        <v>13</v>
      </c>
      <c r="D32" s="502">
        <v>1</v>
      </c>
      <c r="E32" s="502"/>
      <c r="F32" s="498"/>
      <c r="G32" s="10"/>
      <c r="H32" s="8"/>
      <c r="I32" s="498"/>
      <c r="J32" s="8"/>
    </row>
    <row r="33" spans="1:10" ht="26.25">
      <c r="A33" s="8">
        <v>28</v>
      </c>
      <c r="B33" s="14" t="s">
        <v>404</v>
      </c>
      <c r="C33" s="8" t="s">
        <v>13</v>
      </c>
      <c r="D33" s="502">
        <v>6</v>
      </c>
      <c r="E33" s="502"/>
      <c r="F33" s="498"/>
      <c r="G33" s="10"/>
      <c r="H33" s="8"/>
      <c r="I33" s="498"/>
      <c r="J33" s="8"/>
    </row>
    <row r="34" spans="1:10" ht="26.25">
      <c r="A34" s="8">
        <v>29</v>
      </c>
      <c r="B34" s="14" t="s">
        <v>405</v>
      </c>
      <c r="C34" s="8" t="s">
        <v>302</v>
      </c>
      <c r="D34" s="502">
        <v>1</v>
      </c>
      <c r="E34" s="502"/>
      <c r="F34" s="498"/>
      <c r="G34" s="10"/>
      <c r="H34" s="8"/>
      <c r="I34" s="498"/>
      <c r="J34" s="8"/>
    </row>
    <row r="35" spans="1:10" ht="39">
      <c r="A35" s="8">
        <v>30</v>
      </c>
      <c r="B35" s="68" t="s">
        <v>406</v>
      </c>
      <c r="C35" s="8" t="s">
        <v>302</v>
      </c>
      <c r="D35" s="502">
        <v>2</v>
      </c>
      <c r="E35" s="502"/>
      <c r="F35" s="498"/>
      <c r="G35" s="10"/>
      <c r="H35" s="8"/>
      <c r="I35" s="498"/>
      <c r="J35" s="8"/>
    </row>
    <row r="36" spans="1:10" ht="26.25">
      <c r="A36" s="8">
        <v>31</v>
      </c>
      <c r="B36" s="68" t="s">
        <v>407</v>
      </c>
      <c r="C36" s="8" t="s">
        <v>302</v>
      </c>
      <c r="D36" s="502">
        <v>5</v>
      </c>
      <c r="E36" s="502"/>
      <c r="F36" s="498"/>
      <c r="G36" s="10"/>
      <c r="H36" s="8"/>
      <c r="I36" s="498"/>
      <c r="J36" s="8"/>
    </row>
    <row r="37" spans="1:10" ht="36">
      <c r="A37" s="69">
        <v>32</v>
      </c>
      <c r="B37" s="70" t="s">
        <v>408</v>
      </c>
      <c r="C37" s="69" t="s">
        <v>13</v>
      </c>
      <c r="D37" s="503">
        <v>4</v>
      </c>
      <c r="E37" s="71"/>
      <c r="F37" s="498"/>
      <c r="G37" s="72"/>
      <c r="H37" s="73"/>
      <c r="I37" s="498"/>
      <c r="J37" s="74"/>
    </row>
    <row r="38" spans="1:10" ht="30">
      <c r="A38" s="69">
        <v>33</v>
      </c>
      <c r="B38" s="4" t="s">
        <v>409</v>
      </c>
      <c r="C38" s="69" t="s">
        <v>410</v>
      </c>
      <c r="D38" s="503">
        <v>2</v>
      </c>
      <c r="E38" s="71"/>
      <c r="F38" s="498"/>
      <c r="G38" s="72"/>
      <c r="H38" s="73"/>
      <c r="I38" s="498"/>
      <c r="J38" s="74"/>
    </row>
    <row r="39" spans="1:10">
      <c r="A39" s="8">
        <v>34</v>
      </c>
      <c r="B39" s="14" t="s">
        <v>411</v>
      </c>
      <c r="C39" s="8" t="s">
        <v>13</v>
      </c>
      <c r="D39" s="502">
        <v>2</v>
      </c>
      <c r="E39" s="502"/>
      <c r="F39" s="498"/>
      <c r="G39" s="10"/>
      <c r="H39" s="8"/>
      <c r="I39" s="498"/>
      <c r="J39" s="8"/>
    </row>
    <row r="40" spans="1:10">
      <c r="A40" s="8"/>
      <c r="B40" s="75" t="s">
        <v>412</v>
      </c>
      <c r="C40" s="8"/>
      <c r="D40" s="8"/>
      <c r="E40" s="8"/>
      <c r="F40" s="11"/>
      <c r="G40" s="11"/>
      <c r="H40" s="11"/>
      <c r="I40" s="11"/>
      <c r="J40" s="8"/>
    </row>
  </sheetData>
  <pageMargins left="0.78749999999999998" right="0.78749999999999998" top="1.05277777777778" bottom="1.05277777777778" header="0.78749999999999998" footer="0.78749999999999998"/>
  <pageSetup paperSize="9" scale="59" fitToHeight="0" orientation="portrait" r:id="rId1"/>
  <headerFooter>
    <oddHeader>&amp;C&amp;"Times New Roman,Normalny"&amp;12&amp;Kffffff&amp;A</oddHeader>
    <oddFooter>&amp;C&amp;"Times New Roman,Normalny"&amp;12&amp;KffffffStrona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pageSetUpPr fitToPage="1"/>
  </sheetPr>
  <dimension ref="A2:J15"/>
  <sheetViews>
    <sheetView zoomScaleNormal="100" workbookViewId="0">
      <selection activeCell="B11" sqref="B11"/>
    </sheetView>
  </sheetViews>
  <sheetFormatPr defaultColWidth="9.42578125" defaultRowHeight="15"/>
  <cols>
    <col min="1" max="1" width="3.42578125" customWidth="1"/>
    <col min="2" max="2" width="47.5703125" customWidth="1"/>
    <col min="3" max="3" width="10.140625" customWidth="1"/>
    <col min="5" max="5" width="12" customWidth="1"/>
    <col min="6" max="6" width="12.140625" customWidth="1"/>
    <col min="7" max="7" width="6.85546875" customWidth="1"/>
    <col min="8" max="8" width="12.140625" customWidth="1"/>
    <col min="9" max="9" width="11.28515625" customWidth="1"/>
    <col min="10" max="10" width="11.140625" customWidth="1"/>
    <col min="1023" max="1024" width="11.5703125" customWidth="1"/>
  </cols>
  <sheetData>
    <row r="2" spans="1:10">
      <c r="B2" t="s">
        <v>1600</v>
      </c>
    </row>
    <row r="3" spans="1:10">
      <c r="B3" t="s">
        <v>0</v>
      </c>
    </row>
    <row r="4" spans="1:10">
      <c r="A4" s="307" t="s">
        <v>413</v>
      </c>
      <c r="B4" s="307"/>
    </row>
    <row r="5" spans="1:10" ht="46.5" customHeight="1">
      <c r="A5" s="9" t="s">
        <v>2</v>
      </c>
      <c r="B5" s="9" t="s">
        <v>3</v>
      </c>
      <c r="C5" s="9" t="s">
        <v>4</v>
      </c>
      <c r="D5" s="9" t="s">
        <v>5</v>
      </c>
      <c r="E5" s="9" t="s">
        <v>6</v>
      </c>
      <c r="F5" s="9" t="s">
        <v>7</v>
      </c>
      <c r="G5" s="9" t="s">
        <v>8</v>
      </c>
      <c r="H5" s="9" t="s">
        <v>9</v>
      </c>
      <c r="I5" s="9" t="s">
        <v>10</v>
      </c>
      <c r="J5" s="9" t="s">
        <v>11</v>
      </c>
    </row>
    <row r="6" spans="1:10" ht="30">
      <c r="A6" s="8">
        <v>1</v>
      </c>
      <c r="B6" s="5" t="s">
        <v>414</v>
      </c>
      <c r="C6" s="8" t="s">
        <v>13</v>
      </c>
      <c r="D6" s="8">
        <v>25000</v>
      </c>
      <c r="E6" s="8"/>
      <c r="F6" s="498"/>
      <c r="G6" s="10"/>
      <c r="H6" s="8"/>
      <c r="I6" s="498"/>
      <c r="J6" s="8"/>
    </row>
    <row r="7" spans="1:10" ht="32.25" customHeight="1">
      <c r="A7" s="8">
        <v>2</v>
      </c>
      <c r="B7" s="5" t="s">
        <v>415</v>
      </c>
      <c r="C7" s="8" t="s">
        <v>13</v>
      </c>
      <c r="D7" s="8">
        <v>12000</v>
      </c>
      <c r="E7" s="8"/>
      <c r="F7" s="498"/>
      <c r="G7" s="10"/>
      <c r="H7" s="8"/>
      <c r="I7" s="498"/>
      <c r="J7" s="8"/>
    </row>
    <row r="8" spans="1:10" ht="16.5" customHeight="1">
      <c r="A8" s="8">
        <v>3</v>
      </c>
      <c r="B8" s="5" t="s">
        <v>416</v>
      </c>
      <c r="C8" s="8" t="s">
        <v>13</v>
      </c>
      <c r="D8" s="8">
        <v>2000</v>
      </c>
      <c r="E8" s="8"/>
      <c r="F8" s="498"/>
      <c r="G8" s="10"/>
      <c r="H8" s="8"/>
      <c r="I8" s="498"/>
      <c r="J8" s="8"/>
    </row>
    <row r="9" spans="1:10" ht="16.5" customHeight="1">
      <c r="A9" s="8">
        <v>4</v>
      </c>
      <c r="B9" s="5" t="s">
        <v>417</v>
      </c>
      <c r="C9" s="8" t="s">
        <v>13</v>
      </c>
      <c r="D9" s="8">
        <v>2000</v>
      </c>
      <c r="E9" s="8"/>
      <c r="F9" s="498"/>
      <c r="G9" s="10"/>
      <c r="H9" s="8"/>
      <c r="I9" s="498"/>
      <c r="J9" s="8"/>
    </row>
    <row r="10" spans="1:10" ht="72" customHeight="1">
      <c r="A10" s="8">
        <v>5</v>
      </c>
      <c r="B10" s="5" t="s">
        <v>418</v>
      </c>
      <c r="C10" s="8" t="s">
        <v>13</v>
      </c>
      <c r="D10" s="8">
        <v>500</v>
      </c>
      <c r="E10" s="8"/>
      <c r="F10" s="498"/>
      <c r="G10" s="10"/>
      <c r="H10" s="8"/>
      <c r="I10" s="498"/>
      <c r="J10" s="8"/>
    </row>
    <row r="11" spans="1:10">
      <c r="A11" s="8"/>
      <c r="B11" s="203" t="s">
        <v>72</v>
      </c>
      <c r="C11" s="8"/>
      <c r="D11" s="8"/>
      <c r="E11" s="8"/>
      <c r="F11" s="11"/>
      <c r="G11" s="11"/>
      <c r="H11" s="11"/>
      <c r="I11" s="11"/>
      <c r="J11" s="11"/>
    </row>
    <row r="14" spans="1:10">
      <c r="B14" t="s">
        <v>73</v>
      </c>
      <c r="H14" t="s">
        <v>74</v>
      </c>
    </row>
    <row r="15" spans="1:10">
      <c r="B15" t="s">
        <v>75</v>
      </c>
      <c r="H15" t="s">
        <v>76</v>
      </c>
    </row>
  </sheetData>
  <pageMargins left="0.74791666666666701" right="0.74791666666666701" top="0.98402777777777795" bottom="0.98402777777777795" header="0.511811023622047" footer="0.511811023622047"/>
  <pageSetup paperSize="9" scale="63"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pageSetUpPr fitToPage="1"/>
  </sheetPr>
  <dimension ref="A2:J24"/>
  <sheetViews>
    <sheetView topLeftCell="A19" zoomScaleNormal="100" workbookViewId="0">
      <selection activeCell="B20" sqref="B20"/>
    </sheetView>
  </sheetViews>
  <sheetFormatPr defaultColWidth="11.28515625" defaultRowHeight="15"/>
  <cols>
    <col min="1" max="1" width="4.5703125" customWidth="1"/>
    <col min="2" max="2" width="67.42578125" customWidth="1"/>
    <col min="3" max="3" width="10.140625" customWidth="1"/>
    <col min="4" max="4" width="10" customWidth="1"/>
    <col min="5" max="5" width="12.28515625" customWidth="1"/>
    <col min="6" max="6" width="13.7109375" customWidth="1"/>
    <col min="8" max="8" width="12.140625" customWidth="1"/>
    <col min="9" max="9" width="13.7109375" customWidth="1"/>
    <col min="1023" max="1024" width="11.5703125" customWidth="1"/>
  </cols>
  <sheetData>
    <row r="2" spans="1:10">
      <c r="B2" t="s">
        <v>1600</v>
      </c>
    </row>
    <row r="3" spans="1:10">
      <c r="B3" t="s">
        <v>0</v>
      </c>
    </row>
    <row r="4" spans="1:10">
      <c r="A4" s="718" t="s">
        <v>419</v>
      </c>
      <c r="B4" s="718"/>
      <c r="C4" s="718"/>
    </row>
    <row r="5" spans="1:10" ht="75">
      <c r="A5" s="9" t="s">
        <v>2</v>
      </c>
      <c r="B5" s="9" t="s">
        <v>3</v>
      </c>
      <c r="C5" s="9" t="s">
        <v>4</v>
      </c>
      <c r="D5" s="9" t="s">
        <v>5</v>
      </c>
      <c r="E5" s="9" t="s">
        <v>6</v>
      </c>
      <c r="F5" s="9" t="s">
        <v>7</v>
      </c>
      <c r="G5" s="9" t="s">
        <v>8</v>
      </c>
      <c r="H5" s="9" t="s">
        <v>9</v>
      </c>
      <c r="I5" s="9" t="s">
        <v>10</v>
      </c>
      <c r="J5" s="9" t="s">
        <v>11</v>
      </c>
    </row>
    <row r="6" spans="1:10" ht="45">
      <c r="A6" s="5">
        <v>1</v>
      </c>
      <c r="B6" s="5" t="s">
        <v>420</v>
      </c>
      <c r="C6" s="5" t="s">
        <v>421</v>
      </c>
      <c r="D6" s="5">
        <v>10</v>
      </c>
      <c r="E6" s="5"/>
      <c r="F6" s="501"/>
      <c r="G6" s="42"/>
      <c r="H6" s="5"/>
      <c r="I6" s="501"/>
      <c r="J6" s="5"/>
    </row>
    <row r="7" spans="1:10">
      <c r="A7" s="5">
        <v>2</v>
      </c>
      <c r="B7" s="76" t="s">
        <v>422</v>
      </c>
      <c r="C7" s="5" t="s">
        <v>370</v>
      </c>
      <c r="D7" s="5">
        <v>60</v>
      </c>
      <c r="E7" s="5"/>
      <c r="F7" s="501"/>
      <c r="G7" s="42"/>
      <c r="H7" s="5"/>
      <c r="I7" s="501"/>
      <c r="J7" s="5"/>
    </row>
    <row r="8" spans="1:10" ht="55.9" customHeight="1">
      <c r="A8" s="5">
        <v>3</v>
      </c>
      <c r="B8" s="77" t="s">
        <v>423</v>
      </c>
      <c r="C8" s="5" t="s">
        <v>302</v>
      </c>
      <c r="D8" s="5">
        <v>5</v>
      </c>
      <c r="E8" s="5"/>
      <c r="F8" s="501"/>
      <c r="G8" s="42"/>
      <c r="H8" s="5"/>
      <c r="I8" s="501"/>
      <c r="J8" s="5"/>
    </row>
    <row r="9" spans="1:10" ht="53.25">
      <c r="A9" s="5">
        <v>4</v>
      </c>
      <c r="B9" s="77" t="s">
        <v>424</v>
      </c>
      <c r="C9" s="5" t="s">
        <v>302</v>
      </c>
      <c r="D9" s="5">
        <v>8</v>
      </c>
      <c r="E9" s="5"/>
      <c r="F9" s="501"/>
      <c r="G9" s="42"/>
      <c r="H9" s="5"/>
      <c r="I9" s="501"/>
      <c r="J9" s="5"/>
    </row>
    <row r="10" spans="1:10">
      <c r="A10" s="5">
        <v>5</v>
      </c>
      <c r="B10" s="5" t="s">
        <v>425</v>
      </c>
      <c r="C10" s="5" t="s">
        <v>302</v>
      </c>
      <c r="D10" s="5">
        <v>8</v>
      </c>
      <c r="E10" s="5"/>
      <c r="F10" s="501"/>
      <c r="G10" s="42"/>
      <c r="H10" s="5"/>
      <c r="I10" s="501"/>
      <c r="J10" s="5"/>
    </row>
    <row r="11" spans="1:10" ht="26.25" customHeight="1">
      <c r="A11" s="5">
        <v>6</v>
      </c>
      <c r="B11" s="5" t="s">
        <v>426</v>
      </c>
      <c r="C11" s="5" t="s">
        <v>13</v>
      </c>
      <c r="D11" s="5">
        <v>1</v>
      </c>
      <c r="E11" s="5"/>
      <c r="F11" s="501"/>
      <c r="G11" s="42"/>
      <c r="H11" s="5"/>
      <c r="I11" s="501"/>
      <c r="J11" s="5"/>
    </row>
    <row r="12" spans="1:10" ht="26.25" customHeight="1">
      <c r="A12" s="5">
        <v>7</v>
      </c>
      <c r="B12" s="5" t="s">
        <v>427</v>
      </c>
      <c r="C12" s="5" t="s">
        <v>13</v>
      </c>
      <c r="D12" s="5">
        <v>10</v>
      </c>
      <c r="E12" s="5"/>
      <c r="F12" s="501"/>
      <c r="G12" s="42"/>
      <c r="H12" s="5"/>
      <c r="I12" s="501"/>
      <c r="J12" s="5"/>
    </row>
    <row r="13" spans="1:10" ht="26.25" customHeight="1">
      <c r="A13" s="5">
        <v>8</v>
      </c>
      <c r="B13" s="5" t="s">
        <v>428</v>
      </c>
      <c r="C13" s="5" t="s">
        <v>302</v>
      </c>
      <c r="D13" s="5">
        <v>10</v>
      </c>
      <c r="E13" s="5"/>
      <c r="F13" s="501"/>
      <c r="G13" s="42"/>
      <c r="H13" s="5"/>
      <c r="I13" s="501"/>
      <c r="J13" s="5"/>
    </row>
    <row r="14" spans="1:10" ht="49.5" customHeight="1">
      <c r="A14" s="5">
        <v>9</v>
      </c>
      <c r="B14" s="5" t="s">
        <v>429</v>
      </c>
      <c r="C14" s="5" t="s">
        <v>302</v>
      </c>
      <c r="D14" s="5">
        <v>10</v>
      </c>
      <c r="E14" s="5"/>
      <c r="F14" s="501"/>
      <c r="G14" s="42"/>
      <c r="H14" s="5"/>
      <c r="I14" s="501"/>
      <c r="J14" s="5"/>
    </row>
    <row r="15" spans="1:10" ht="76.5" customHeight="1">
      <c r="A15" s="5">
        <v>10</v>
      </c>
      <c r="B15" s="5" t="s">
        <v>430</v>
      </c>
      <c r="C15" s="5" t="s">
        <v>302</v>
      </c>
      <c r="D15" s="5">
        <v>10</v>
      </c>
      <c r="E15" s="5"/>
      <c r="F15" s="501"/>
      <c r="G15" s="42"/>
      <c r="H15" s="5"/>
      <c r="I15" s="501"/>
      <c r="J15" s="5"/>
    </row>
    <row r="16" spans="1:10" ht="184.5" customHeight="1">
      <c r="A16" s="5">
        <v>11</v>
      </c>
      <c r="B16" s="46" t="s">
        <v>431</v>
      </c>
      <c r="C16" s="5" t="s">
        <v>302</v>
      </c>
      <c r="D16" s="5">
        <v>10</v>
      </c>
      <c r="E16" s="5"/>
      <c r="F16" s="501"/>
      <c r="G16" s="42"/>
      <c r="H16" s="5"/>
      <c r="I16" s="501"/>
      <c r="J16" s="5"/>
    </row>
    <row r="17" spans="1:10" ht="166.5" customHeight="1">
      <c r="A17" s="5">
        <v>12</v>
      </c>
      <c r="B17" s="46" t="s">
        <v>432</v>
      </c>
      <c r="C17" s="5" t="s">
        <v>302</v>
      </c>
      <c r="D17" s="5">
        <v>10</v>
      </c>
      <c r="E17" s="5"/>
      <c r="F17" s="501"/>
      <c r="G17" s="42"/>
      <c r="H17" s="5"/>
      <c r="I17" s="501"/>
      <c r="J17" s="5"/>
    </row>
    <row r="18" spans="1:10" ht="78.75" customHeight="1">
      <c r="A18" s="5">
        <v>13</v>
      </c>
      <c r="B18" s="14" t="s">
        <v>433</v>
      </c>
      <c r="C18" s="5" t="s">
        <v>13</v>
      </c>
      <c r="D18" s="5">
        <v>1</v>
      </c>
      <c r="E18" s="5"/>
      <c r="F18" s="501"/>
      <c r="G18" s="42"/>
      <c r="H18" s="5"/>
      <c r="I18" s="501"/>
      <c r="J18" s="5"/>
    </row>
    <row r="19" spans="1:10" ht="24.75" customHeight="1">
      <c r="A19" s="5">
        <v>14</v>
      </c>
      <c r="B19" s="5" t="s">
        <v>434</v>
      </c>
      <c r="C19" s="5" t="s">
        <v>302</v>
      </c>
      <c r="D19" s="5">
        <v>20</v>
      </c>
      <c r="E19" s="5"/>
      <c r="F19" s="501"/>
      <c r="G19" s="42"/>
      <c r="H19" s="5"/>
      <c r="I19" s="501"/>
      <c r="J19" s="5"/>
    </row>
    <row r="20" spans="1:10">
      <c r="A20" s="5"/>
      <c r="B20" s="75" t="s">
        <v>72</v>
      </c>
      <c r="C20" s="5"/>
      <c r="D20" s="5"/>
      <c r="E20" s="5"/>
      <c r="F20" s="41"/>
      <c r="G20" s="41"/>
      <c r="H20" s="41"/>
      <c r="I20" s="41"/>
      <c r="J20" s="5"/>
    </row>
    <row r="23" spans="1:10">
      <c r="B23" t="s">
        <v>73</v>
      </c>
      <c r="H23" t="s">
        <v>74</v>
      </c>
    </row>
    <row r="24" spans="1:10">
      <c r="B24" t="s">
        <v>75</v>
      </c>
      <c r="H24" t="s">
        <v>76</v>
      </c>
    </row>
  </sheetData>
  <mergeCells count="1">
    <mergeCell ref="A4:C4"/>
  </mergeCells>
  <pageMargins left="0.78749999999999998" right="0.78749999999999998" top="1.05277777777778" bottom="1.05277777777778" header="0.78749999999999998" footer="0.78749999999999998"/>
  <pageSetup paperSize="9" scale="51" fitToHeight="0" orientation="portrait" r:id="rId1"/>
  <headerFooter>
    <oddHeader>&amp;C&amp;"Times New Roman,Normalny"&amp;12&amp;A</oddHeader>
    <oddFooter>&amp;C&amp;"Times New Roman,Normalny"&amp;12Strona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pageSetUpPr fitToPage="1"/>
  </sheetPr>
  <dimension ref="A1:K11"/>
  <sheetViews>
    <sheetView zoomScaleNormal="100" workbookViewId="0">
      <selection activeCell="D17" sqref="D17"/>
    </sheetView>
  </sheetViews>
  <sheetFormatPr defaultColWidth="11.28515625" defaultRowHeight="15"/>
  <cols>
    <col min="1" max="1" width="4" customWidth="1"/>
    <col min="2" max="2" width="33.28515625" customWidth="1"/>
    <col min="3" max="3" width="10.140625" customWidth="1"/>
    <col min="4" max="4" width="7" customWidth="1"/>
    <col min="5" max="5" width="12" customWidth="1"/>
    <col min="7" max="7" width="7" customWidth="1"/>
    <col min="8" max="8" width="12.140625" customWidth="1"/>
    <col min="9" max="9" width="11.140625" customWidth="1"/>
    <col min="1023" max="1024" width="11.5703125" customWidth="1"/>
  </cols>
  <sheetData>
    <row r="1" spans="1:11">
      <c r="B1" t="s">
        <v>1600</v>
      </c>
    </row>
    <row r="2" spans="1:11">
      <c r="B2" t="s">
        <v>0</v>
      </c>
    </row>
    <row r="3" spans="1:11">
      <c r="A3" s="307" t="s">
        <v>435</v>
      </c>
      <c r="B3" s="307"/>
    </row>
    <row r="4" spans="1:11" ht="75">
      <c r="A4" s="9" t="s">
        <v>2</v>
      </c>
      <c r="B4" s="9" t="s">
        <v>3</v>
      </c>
      <c r="C4" s="9" t="s">
        <v>4</v>
      </c>
      <c r="D4" s="9" t="s">
        <v>5</v>
      </c>
      <c r="E4" s="9" t="s">
        <v>6</v>
      </c>
      <c r="F4" s="9" t="s">
        <v>7</v>
      </c>
      <c r="G4" s="9" t="s">
        <v>8</v>
      </c>
      <c r="H4" s="9" t="s">
        <v>9</v>
      </c>
      <c r="I4" s="9" t="s">
        <v>10</v>
      </c>
      <c r="J4" s="9" t="s">
        <v>11</v>
      </c>
      <c r="K4" s="5"/>
    </row>
    <row r="5" spans="1:11" ht="70.5" customHeight="1">
      <c r="A5" s="5">
        <v>1</v>
      </c>
      <c r="B5" s="5" t="s">
        <v>436</v>
      </c>
      <c r="C5" s="5" t="s">
        <v>437</v>
      </c>
      <c r="D5" s="5">
        <v>15</v>
      </c>
      <c r="E5" s="5"/>
      <c r="F5" s="501"/>
      <c r="G5" s="42"/>
      <c r="H5" s="5"/>
      <c r="I5" s="501"/>
      <c r="J5" s="5"/>
      <c r="K5" s="5"/>
    </row>
    <row r="6" spans="1:11">
      <c r="A6" s="5"/>
      <c r="B6" s="75" t="s">
        <v>72</v>
      </c>
      <c r="C6" s="5"/>
      <c r="D6" s="5"/>
      <c r="E6" s="5"/>
      <c r="F6" s="41"/>
      <c r="G6" s="41"/>
      <c r="H6" s="41"/>
      <c r="I6" s="41"/>
      <c r="J6" s="5"/>
      <c r="K6" s="5"/>
    </row>
    <row r="9" spans="1:11" ht="12.75" customHeight="1"/>
    <row r="10" spans="1:11" ht="12.75" customHeight="1">
      <c r="B10" t="s">
        <v>73</v>
      </c>
      <c r="H10" t="s">
        <v>74</v>
      </c>
    </row>
    <row r="11" spans="1:11">
      <c r="B11" t="s">
        <v>75</v>
      </c>
      <c r="H11" t="s">
        <v>76</v>
      </c>
    </row>
  </sheetData>
  <pageMargins left="0.78749999999999998" right="0.78749999999999998" top="1.05277777777778" bottom="1.05277777777778" header="0.78749999999999998" footer="0.78749999999999998"/>
  <pageSetup paperSize="9" scale="65" fitToHeight="0" orientation="portrait" r:id="rId1"/>
  <headerFooter>
    <oddHeader>&amp;C&amp;"Times New Roman,Normalny"&amp;12&amp;A</oddHeader>
    <oddFooter>&amp;C&amp;"Times New Roman,Normalny"&amp;12Strona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pageSetUpPr fitToPage="1"/>
  </sheetPr>
  <dimension ref="A2:K53"/>
  <sheetViews>
    <sheetView zoomScaleNormal="100" workbookViewId="0">
      <selection activeCell="B57" sqref="B56:B57"/>
    </sheetView>
  </sheetViews>
  <sheetFormatPr defaultColWidth="9.28515625" defaultRowHeight="15"/>
  <cols>
    <col min="1" max="1" width="4" customWidth="1"/>
    <col min="2" max="2" width="60" customWidth="1"/>
    <col min="3" max="3" width="10.140625" customWidth="1"/>
    <col min="4" max="4" width="7" customWidth="1"/>
    <col min="5" max="6" width="12.42578125" customWidth="1"/>
    <col min="7" max="7" width="7.85546875" customWidth="1"/>
    <col min="8" max="8" width="11.85546875" customWidth="1"/>
    <col min="9" max="9" width="12.7109375" customWidth="1"/>
    <col min="10" max="10" width="10.7109375" customWidth="1"/>
    <col min="11" max="254" width="8.28515625" customWidth="1"/>
    <col min="1023" max="1024" width="11.5703125" customWidth="1"/>
  </cols>
  <sheetData>
    <row r="2" spans="1:11">
      <c r="B2" t="s">
        <v>1600</v>
      </c>
    </row>
    <row r="3" spans="1:11">
      <c r="B3" t="s">
        <v>0</v>
      </c>
    </row>
    <row r="4" spans="1:11">
      <c r="A4" s="307" t="s">
        <v>438</v>
      </c>
      <c r="B4" s="307"/>
    </row>
    <row r="5" spans="1:11" ht="48.75" customHeight="1">
      <c r="A5" s="9" t="s">
        <v>2</v>
      </c>
      <c r="B5" s="9" t="s">
        <v>3</v>
      </c>
      <c r="C5" s="9" t="s">
        <v>4</v>
      </c>
      <c r="D5" s="9" t="s">
        <v>5</v>
      </c>
      <c r="E5" s="9" t="s">
        <v>6</v>
      </c>
      <c r="F5" s="9" t="s">
        <v>7</v>
      </c>
      <c r="G5" s="9" t="s">
        <v>8</v>
      </c>
      <c r="H5" s="9" t="s">
        <v>9</v>
      </c>
      <c r="I5" s="9" t="s">
        <v>10</v>
      </c>
      <c r="J5" s="9" t="s">
        <v>11</v>
      </c>
      <c r="K5" s="5"/>
    </row>
    <row r="6" spans="1:11" ht="246" customHeight="1">
      <c r="A6" s="5">
        <v>1</v>
      </c>
      <c r="B6" s="5" t="s">
        <v>439</v>
      </c>
      <c r="C6" s="5" t="s">
        <v>13</v>
      </c>
      <c r="D6" s="5">
        <v>2</v>
      </c>
      <c r="E6" s="5"/>
      <c r="F6" s="501"/>
      <c r="G6" s="42"/>
      <c r="H6" s="5"/>
      <c r="I6" s="501"/>
      <c r="J6" s="5"/>
      <c r="K6" s="5"/>
    </row>
    <row r="7" spans="1:11" ht="242.25" customHeight="1">
      <c r="A7" s="5">
        <v>2</v>
      </c>
      <c r="B7" s="5" t="s">
        <v>440</v>
      </c>
      <c r="C7" s="5" t="s">
        <v>13</v>
      </c>
      <c r="D7" s="5">
        <v>3</v>
      </c>
      <c r="E7" s="5"/>
      <c r="F7" s="501"/>
      <c r="G7" s="42"/>
      <c r="H7" s="5"/>
      <c r="I7" s="501"/>
      <c r="J7" s="5"/>
      <c r="K7" s="5"/>
    </row>
    <row r="8" spans="1:11" ht="26.1" customHeight="1">
      <c r="A8" s="5">
        <v>3</v>
      </c>
      <c r="B8" s="5" t="s">
        <v>441</v>
      </c>
      <c r="C8" s="8" t="s">
        <v>259</v>
      </c>
      <c r="D8" s="8">
        <v>3</v>
      </c>
      <c r="E8" s="8"/>
      <c r="F8" s="501"/>
      <c r="G8" s="10"/>
      <c r="H8" s="8"/>
      <c r="I8" s="501"/>
      <c r="J8" s="8"/>
      <c r="K8" s="8"/>
    </row>
    <row r="9" spans="1:11" ht="23.1" customHeight="1">
      <c r="A9" s="5">
        <v>4</v>
      </c>
      <c r="B9" s="77" t="s">
        <v>442</v>
      </c>
      <c r="C9" s="8" t="s">
        <v>365</v>
      </c>
      <c r="D9" s="8">
        <v>4</v>
      </c>
      <c r="E9" s="8"/>
      <c r="F9" s="501"/>
      <c r="G9" s="10"/>
      <c r="H9" s="8"/>
      <c r="I9" s="501"/>
      <c r="J9" s="8"/>
      <c r="K9" s="8"/>
    </row>
    <row r="10" spans="1:11">
      <c r="A10" s="5">
        <v>5</v>
      </c>
      <c r="B10" s="5" t="s">
        <v>443</v>
      </c>
      <c r="C10" s="5" t="s">
        <v>444</v>
      </c>
      <c r="D10" s="5">
        <v>2250</v>
      </c>
      <c r="E10" s="5"/>
      <c r="F10" s="501"/>
      <c r="G10" s="42"/>
      <c r="H10" s="5"/>
      <c r="I10" s="501"/>
      <c r="J10" s="5"/>
      <c r="K10" s="5"/>
    </row>
    <row r="11" spans="1:11">
      <c r="A11" s="5">
        <v>6</v>
      </c>
      <c r="B11" s="5" t="s">
        <v>445</v>
      </c>
      <c r="C11" s="5" t="s">
        <v>446</v>
      </c>
      <c r="D11" s="5">
        <v>40</v>
      </c>
      <c r="E11" s="5"/>
      <c r="F11" s="501"/>
      <c r="G11" s="42"/>
      <c r="H11" s="5"/>
      <c r="I11" s="501"/>
      <c r="J11" s="5"/>
      <c r="K11" s="5"/>
    </row>
    <row r="12" spans="1:11" ht="30">
      <c r="A12" s="5">
        <v>7</v>
      </c>
      <c r="B12" s="5" t="s">
        <v>447</v>
      </c>
      <c r="C12" s="5" t="s">
        <v>13</v>
      </c>
      <c r="D12" s="5">
        <v>5</v>
      </c>
      <c r="E12" s="5"/>
      <c r="F12" s="501"/>
      <c r="G12" s="42"/>
      <c r="H12" s="5"/>
      <c r="I12" s="501"/>
      <c r="J12" s="5"/>
      <c r="K12" s="5"/>
    </row>
    <row r="13" spans="1:11">
      <c r="A13" s="678">
        <v>8</v>
      </c>
      <c r="B13" s="678" t="s">
        <v>1611</v>
      </c>
      <c r="C13" s="678" t="s">
        <v>13</v>
      </c>
      <c r="D13" s="678">
        <v>1200</v>
      </c>
      <c r="E13" s="678"/>
      <c r="F13" s="694"/>
      <c r="G13" s="42"/>
      <c r="H13" s="5"/>
      <c r="I13" s="501"/>
      <c r="J13" s="5"/>
      <c r="K13" s="5"/>
    </row>
    <row r="14" spans="1:11" ht="30">
      <c r="A14" s="5">
        <v>9</v>
      </c>
      <c r="B14" s="5" t="s">
        <v>448</v>
      </c>
      <c r="C14" s="5" t="s">
        <v>302</v>
      </c>
      <c r="D14" s="5">
        <v>10</v>
      </c>
      <c r="E14" s="5"/>
      <c r="F14" s="501"/>
      <c r="G14" s="42"/>
      <c r="H14" s="5"/>
      <c r="I14" s="501"/>
      <c r="J14" s="5"/>
      <c r="K14" s="5"/>
    </row>
    <row r="15" spans="1:11" ht="40.5" customHeight="1">
      <c r="A15" s="5">
        <v>10</v>
      </c>
      <c r="B15" s="5" t="s">
        <v>449</v>
      </c>
      <c r="C15" s="5" t="s">
        <v>13</v>
      </c>
      <c r="D15" s="5">
        <v>10</v>
      </c>
      <c r="E15" s="5"/>
      <c r="F15" s="501"/>
      <c r="G15" s="42"/>
      <c r="H15" s="5"/>
      <c r="I15" s="501"/>
      <c r="J15" s="5"/>
      <c r="K15" s="5"/>
    </row>
    <row r="16" spans="1:11">
      <c r="A16" s="5">
        <v>11</v>
      </c>
      <c r="B16" s="5" t="s">
        <v>450</v>
      </c>
      <c r="C16" s="5" t="s">
        <v>451</v>
      </c>
      <c r="D16" s="5">
        <v>2</v>
      </c>
      <c r="E16" s="5"/>
      <c r="F16" s="501"/>
      <c r="G16" s="42"/>
      <c r="H16" s="5"/>
      <c r="I16" s="501"/>
      <c r="J16" s="5"/>
      <c r="K16" s="5"/>
    </row>
    <row r="17" spans="1:11">
      <c r="A17" s="5">
        <v>12</v>
      </c>
      <c r="B17" s="5" t="s">
        <v>452</v>
      </c>
      <c r="C17" s="5" t="s">
        <v>13</v>
      </c>
      <c r="D17" s="5">
        <v>50</v>
      </c>
      <c r="E17" s="5"/>
      <c r="F17" s="501"/>
      <c r="G17" s="42"/>
      <c r="H17" s="5"/>
      <c r="I17" s="501"/>
      <c r="J17" s="5"/>
      <c r="K17" s="5"/>
    </row>
    <row r="18" spans="1:11" ht="28.5" customHeight="1">
      <c r="A18" s="5">
        <v>13</v>
      </c>
      <c r="B18" s="5" t="s">
        <v>453</v>
      </c>
      <c r="C18" s="5" t="s">
        <v>259</v>
      </c>
      <c r="D18" s="5">
        <v>700</v>
      </c>
      <c r="E18" s="5"/>
      <c r="F18" s="501"/>
      <c r="G18" s="42"/>
      <c r="H18" s="5"/>
      <c r="I18" s="501"/>
      <c r="J18" s="5"/>
      <c r="K18" s="5"/>
    </row>
    <row r="19" spans="1:11" ht="26.25" customHeight="1">
      <c r="A19" s="5">
        <v>14</v>
      </c>
      <c r="B19" s="5" t="s">
        <v>454</v>
      </c>
      <c r="C19" s="5" t="s">
        <v>455</v>
      </c>
      <c r="D19" s="5">
        <v>30</v>
      </c>
      <c r="E19" s="5"/>
      <c r="F19" s="501"/>
      <c r="G19" s="42"/>
      <c r="H19" s="5"/>
      <c r="I19" s="501"/>
      <c r="J19" s="5"/>
      <c r="K19" s="5"/>
    </row>
    <row r="20" spans="1:11" ht="23.25" customHeight="1">
      <c r="A20" s="5">
        <v>15</v>
      </c>
      <c r="B20" s="5" t="s">
        <v>456</v>
      </c>
      <c r="C20" s="5" t="s">
        <v>455</v>
      </c>
      <c r="D20" s="5">
        <v>50</v>
      </c>
      <c r="E20" s="5"/>
      <c r="F20" s="501"/>
      <c r="G20" s="42"/>
      <c r="H20" s="5"/>
      <c r="I20" s="501"/>
      <c r="J20" s="5"/>
      <c r="K20" s="5"/>
    </row>
    <row r="21" spans="1:11" ht="25.5" customHeight="1">
      <c r="A21" s="5">
        <v>16</v>
      </c>
      <c r="B21" s="5" t="s">
        <v>457</v>
      </c>
      <c r="C21" s="5" t="s">
        <v>455</v>
      </c>
      <c r="D21" s="5">
        <v>50</v>
      </c>
      <c r="E21" s="5"/>
      <c r="F21" s="501"/>
      <c r="G21" s="42"/>
      <c r="H21" s="5"/>
      <c r="I21" s="501"/>
      <c r="J21" s="5"/>
      <c r="K21" s="5"/>
    </row>
    <row r="22" spans="1:11" ht="30">
      <c r="A22" s="5">
        <v>17</v>
      </c>
      <c r="B22" s="5" t="s">
        <v>458</v>
      </c>
      <c r="C22" s="5" t="s">
        <v>459</v>
      </c>
      <c r="D22" s="5">
        <v>50</v>
      </c>
      <c r="E22" s="5"/>
      <c r="F22" s="501"/>
      <c r="G22" s="42"/>
      <c r="H22" s="5"/>
      <c r="I22" s="501"/>
      <c r="J22" s="5"/>
      <c r="K22" s="5"/>
    </row>
    <row r="23" spans="1:11" ht="30">
      <c r="A23" s="5">
        <v>18</v>
      </c>
      <c r="B23" s="5" t="s">
        <v>460</v>
      </c>
      <c r="C23" s="5" t="s">
        <v>461</v>
      </c>
      <c r="D23" s="5">
        <v>10</v>
      </c>
      <c r="E23" s="5"/>
      <c r="F23" s="501"/>
      <c r="G23" s="42"/>
      <c r="H23" s="5"/>
      <c r="I23" s="501"/>
      <c r="J23" s="5"/>
      <c r="K23" s="5"/>
    </row>
    <row r="24" spans="1:11" ht="30">
      <c r="A24" s="5">
        <v>19</v>
      </c>
      <c r="B24" s="5" t="s">
        <v>462</v>
      </c>
      <c r="C24" s="5" t="s">
        <v>160</v>
      </c>
      <c r="D24" s="5">
        <v>20</v>
      </c>
      <c r="E24" s="5"/>
      <c r="F24" s="501"/>
      <c r="G24" s="42"/>
      <c r="H24" s="5"/>
      <c r="I24" s="501"/>
      <c r="J24" s="5"/>
      <c r="K24" s="5"/>
    </row>
    <row r="25" spans="1:11" ht="30">
      <c r="A25" s="5">
        <v>20</v>
      </c>
      <c r="B25" s="5" t="s">
        <v>463</v>
      </c>
      <c r="C25" s="5" t="s">
        <v>464</v>
      </c>
      <c r="D25" s="5">
        <v>10</v>
      </c>
      <c r="E25" s="5"/>
      <c r="F25" s="501"/>
      <c r="G25" s="42"/>
      <c r="H25" s="5"/>
      <c r="I25" s="501"/>
      <c r="J25" s="5"/>
      <c r="K25" s="5"/>
    </row>
    <row r="26" spans="1:11" ht="24" customHeight="1">
      <c r="A26" s="5">
        <v>21</v>
      </c>
      <c r="B26" s="5" t="s">
        <v>465</v>
      </c>
      <c r="C26" s="5" t="s">
        <v>13</v>
      </c>
      <c r="D26" s="5">
        <v>500</v>
      </c>
      <c r="E26" s="5"/>
      <c r="F26" s="501"/>
      <c r="G26" s="42"/>
      <c r="H26" s="5"/>
      <c r="I26" s="501"/>
      <c r="J26" s="5"/>
      <c r="K26" s="5"/>
    </row>
    <row r="27" spans="1:11">
      <c r="A27" s="5">
        <v>22</v>
      </c>
      <c r="B27" s="5" t="s">
        <v>466</v>
      </c>
      <c r="C27" s="5" t="s">
        <v>13</v>
      </c>
      <c r="D27" s="5">
        <v>100</v>
      </c>
      <c r="E27" s="5"/>
      <c r="F27" s="501"/>
      <c r="G27" s="42"/>
      <c r="H27" s="5"/>
      <c r="I27" s="501"/>
      <c r="J27" s="5"/>
      <c r="K27" s="5"/>
    </row>
    <row r="28" spans="1:11">
      <c r="A28" s="5">
        <v>23</v>
      </c>
      <c r="B28" s="5" t="s">
        <v>467</v>
      </c>
      <c r="C28" s="5" t="s">
        <v>13</v>
      </c>
      <c r="D28" s="5">
        <v>320</v>
      </c>
      <c r="E28" s="5"/>
      <c r="F28" s="501"/>
      <c r="G28" s="42"/>
      <c r="H28" s="5"/>
      <c r="I28" s="501"/>
      <c r="J28" s="5"/>
      <c r="K28" s="5"/>
    </row>
    <row r="29" spans="1:11" ht="30">
      <c r="A29" s="5">
        <v>24</v>
      </c>
      <c r="B29" s="5" t="s">
        <v>468</v>
      </c>
      <c r="C29" s="5" t="s">
        <v>469</v>
      </c>
      <c r="D29" s="5">
        <v>20</v>
      </c>
      <c r="E29" s="5"/>
      <c r="F29" s="501"/>
      <c r="G29" s="42"/>
      <c r="H29" s="5"/>
      <c r="I29" s="501"/>
      <c r="J29" s="5"/>
      <c r="K29" s="5"/>
    </row>
    <row r="30" spans="1:11" ht="30">
      <c r="A30" s="5">
        <v>25</v>
      </c>
      <c r="B30" s="5" t="s">
        <v>470</v>
      </c>
      <c r="C30" s="5" t="s">
        <v>244</v>
      </c>
      <c r="D30" s="5">
        <v>400</v>
      </c>
      <c r="E30" s="5"/>
      <c r="F30" s="501"/>
      <c r="G30" s="42"/>
      <c r="H30" s="5"/>
      <c r="I30" s="501"/>
      <c r="J30" s="5"/>
      <c r="K30" s="5"/>
    </row>
    <row r="31" spans="1:11">
      <c r="A31" s="5">
        <v>26</v>
      </c>
      <c r="B31" s="5" t="s">
        <v>471</v>
      </c>
      <c r="C31" s="5" t="s">
        <v>13</v>
      </c>
      <c r="D31" s="5">
        <v>10</v>
      </c>
      <c r="E31" s="5"/>
      <c r="F31" s="501"/>
      <c r="G31" s="42"/>
      <c r="H31" s="5"/>
      <c r="I31" s="501"/>
      <c r="J31" s="5"/>
      <c r="K31" s="5"/>
    </row>
    <row r="32" spans="1:11">
      <c r="A32" s="5">
        <v>27</v>
      </c>
      <c r="B32" s="5" t="s">
        <v>472</v>
      </c>
      <c r="C32" s="5" t="s">
        <v>13</v>
      </c>
      <c r="D32" s="5">
        <v>10</v>
      </c>
      <c r="E32" s="5"/>
      <c r="F32" s="501"/>
      <c r="G32" s="42"/>
      <c r="H32" s="5"/>
      <c r="I32" s="501"/>
      <c r="J32" s="5"/>
      <c r="K32" s="5"/>
    </row>
    <row r="33" spans="1:11">
      <c r="A33" s="5">
        <v>28</v>
      </c>
      <c r="B33" s="5" t="s">
        <v>473</v>
      </c>
      <c r="C33" s="5" t="s">
        <v>13</v>
      </c>
      <c r="D33" s="5">
        <v>10</v>
      </c>
      <c r="E33" s="5"/>
      <c r="F33" s="501"/>
      <c r="G33" s="42"/>
      <c r="H33" s="5"/>
      <c r="I33" s="501"/>
      <c r="J33" s="5"/>
      <c r="K33" s="5"/>
    </row>
    <row r="34" spans="1:11">
      <c r="A34" s="5">
        <v>29</v>
      </c>
      <c r="B34" s="5" t="s">
        <v>474</v>
      </c>
      <c r="C34" s="5" t="s">
        <v>13</v>
      </c>
      <c r="D34" s="5">
        <v>10</v>
      </c>
      <c r="E34" s="5"/>
      <c r="F34" s="501"/>
      <c r="G34" s="42"/>
      <c r="H34" s="5"/>
      <c r="I34" s="501"/>
      <c r="J34" s="5"/>
      <c r="K34" s="5"/>
    </row>
    <row r="35" spans="1:11">
      <c r="A35" s="5">
        <v>30</v>
      </c>
      <c r="B35" s="5" t="s">
        <v>475</v>
      </c>
      <c r="C35" s="5" t="s">
        <v>13</v>
      </c>
      <c r="D35" s="5">
        <v>1300</v>
      </c>
      <c r="E35" s="5"/>
      <c r="F35" s="501"/>
      <c r="G35" s="42"/>
      <c r="H35" s="5"/>
      <c r="I35" s="501"/>
      <c r="J35" s="5"/>
      <c r="K35" s="5"/>
    </row>
    <row r="36" spans="1:11">
      <c r="A36" s="5">
        <v>31</v>
      </c>
      <c r="B36" s="5" t="s">
        <v>476</v>
      </c>
      <c r="C36" s="5" t="s">
        <v>13</v>
      </c>
      <c r="D36" s="5">
        <v>60</v>
      </c>
      <c r="E36" s="5"/>
      <c r="F36" s="501"/>
      <c r="G36" s="42"/>
      <c r="H36" s="5"/>
      <c r="I36" s="501"/>
      <c r="J36" s="5"/>
      <c r="K36" s="5"/>
    </row>
    <row r="37" spans="1:11">
      <c r="A37" s="5">
        <v>32</v>
      </c>
      <c r="B37" s="5" t="s">
        <v>477</v>
      </c>
      <c r="C37" s="5" t="s">
        <v>13</v>
      </c>
      <c r="D37" s="5">
        <v>50</v>
      </c>
      <c r="E37" s="5"/>
      <c r="F37" s="501"/>
      <c r="G37" s="42"/>
      <c r="H37" s="5"/>
      <c r="I37" s="501"/>
      <c r="J37" s="5"/>
      <c r="K37" s="5"/>
    </row>
    <row r="38" spans="1:11" ht="33" customHeight="1">
      <c r="A38" s="5">
        <v>33</v>
      </c>
      <c r="B38" s="5" t="s">
        <v>478</v>
      </c>
      <c r="C38" s="5" t="s">
        <v>13</v>
      </c>
      <c r="D38" s="5">
        <v>2300</v>
      </c>
      <c r="E38" s="5"/>
      <c r="F38" s="501"/>
      <c r="G38" s="42"/>
      <c r="H38" s="5"/>
      <c r="I38" s="501"/>
      <c r="J38" s="5"/>
      <c r="K38" s="5"/>
    </row>
    <row r="39" spans="1:11">
      <c r="A39" s="5">
        <v>34</v>
      </c>
      <c r="B39" s="5" t="s">
        <v>479</v>
      </c>
      <c r="C39" s="5" t="s">
        <v>13</v>
      </c>
      <c r="D39" s="5">
        <v>1500</v>
      </c>
      <c r="E39" s="5"/>
      <c r="F39" s="501"/>
      <c r="G39" s="42"/>
      <c r="H39" s="5"/>
      <c r="I39" s="501"/>
      <c r="J39" s="5"/>
      <c r="K39" s="5"/>
    </row>
    <row r="40" spans="1:11">
      <c r="A40" s="5">
        <v>35</v>
      </c>
      <c r="B40" s="5" t="s">
        <v>480</v>
      </c>
      <c r="C40" s="5" t="s">
        <v>13</v>
      </c>
      <c r="D40" s="5">
        <v>500</v>
      </c>
      <c r="E40" s="5"/>
      <c r="F40" s="501"/>
      <c r="G40" s="42"/>
      <c r="H40" s="5"/>
      <c r="I40" s="501"/>
      <c r="J40" s="5"/>
      <c r="K40" s="5"/>
    </row>
    <row r="41" spans="1:11" ht="30">
      <c r="A41" s="5">
        <v>36</v>
      </c>
      <c r="B41" s="5" t="s">
        <v>481</v>
      </c>
      <c r="C41" s="5" t="s">
        <v>482</v>
      </c>
      <c r="D41" s="5">
        <v>8</v>
      </c>
      <c r="E41" s="5"/>
      <c r="F41" s="501"/>
      <c r="G41" s="42"/>
      <c r="H41" s="5"/>
      <c r="I41" s="501"/>
      <c r="J41" s="5"/>
      <c r="K41" s="5"/>
    </row>
    <row r="42" spans="1:11" ht="30">
      <c r="A42" s="5">
        <v>37</v>
      </c>
      <c r="B42" s="5" t="s">
        <v>483</v>
      </c>
      <c r="C42" s="5" t="s">
        <v>484</v>
      </c>
      <c r="D42" s="5">
        <v>33</v>
      </c>
      <c r="E42" s="5"/>
      <c r="F42" s="501"/>
      <c r="G42" s="42"/>
      <c r="H42" s="5"/>
      <c r="I42" s="501"/>
      <c r="J42" s="5"/>
      <c r="K42" s="5"/>
    </row>
    <row r="43" spans="1:11" ht="30">
      <c r="A43" s="5">
        <v>38</v>
      </c>
      <c r="B43" s="5" t="s">
        <v>485</v>
      </c>
      <c r="C43" s="5" t="s">
        <v>484</v>
      </c>
      <c r="D43" s="5">
        <v>25</v>
      </c>
      <c r="E43" s="5"/>
      <c r="F43" s="501"/>
      <c r="G43" s="42"/>
      <c r="H43" s="5"/>
      <c r="I43" s="501"/>
      <c r="J43" s="5"/>
      <c r="K43" s="5"/>
    </row>
    <row r="44" spans="1:11" ht="30">
      <c r="A44" s="5">
        <v>39</v>
      </c>
      <c r="B44" s="5" t="s">
        <v>486</v>
      </c>
      <c r="C44" s="5" t="s">
        <v>13</v>
      </c>
      <c r="D44" s="5">
        <v>10</v>
      </c>
      <c r="E44" s="5"/>
      <c r="F44" s="501"/>
      <c r="G44" s="42"/>
      <c r="H44" s="5"/>
      <c r="I44" s="501"/>
      <c r="J44" s="5"/>
      <c r="K44" s="5"/>
    </row>
    <row r="45" spans="1:11" ht="30">
      <c r="A45" s="5">
        <v>40</v>
      </c>
      <c r="B45" s="5" t="s">
        <v>487</v>
      </c>
      <c r="C45" s="5" t="s">
        <v>13</v>
      </c>
      <c r="D45" s="5">
        <v>10</v>
      </c>
      <c r="E45" s="5"/>
      <c r="F45" s="501"/>
      <c r="G45" s="42"/>
      <c r="H45" s="5"/>
      <c r="I45" s="501"/>
      <c r="J45" s="5"/>
      <c r="K45" s="5"/>
    </row>
    <row r="46" spans="1:11" ht="30">
      <c r="A46" s="5">
        <v>41</v>
      </c>
      <c r="B46" s="5" t="s">
        <v>488</v>
      </c>
      <c r="C46" s="5" t="s">
        <v>13</v>
      </c>
      <c r="D46" s="5">
        <v>10</v>
      </c>
      <c r="E46" s="5"/>
      <c r="F46" s="501"/>
      <c r="G46" s="42"/>
      <c r="H46" s="5"/>
      <c r="I46" s="501"/>
      <c r="J46" s="5"/>
      <c r="K46" s="5"/>
    </row>
    <row r="47" spans="1:11" ht="32.25" customHeight="1">
      <c r="A47" s="5">
        <v>42</v>
      </c>
      <c r="B47" s="5" t="s">
        <v>489</v>
      </c>
      <c r="C47" s="5" t="s">
        <v>13</v>
      </c>
      <c r="D47" s="5">
        <v>2</v>
      </c>
      <c r="E47" s="5"/>
      <c r="F47" s="501"/>
      <c r="G47" s="42"/>
      <c r="H47" s="5"/>
      <c r="I47" s="501"/>
      <c r="J47" s="5"/>
      <c r="K47" s="5"/>
    </row>
    <row r="48" spans="1:11" ht="159" customHeight="1">
      <c r="A48" s="5">
        <v>43</v>
      </c>
      <c r="B48" s="5" t="s">
        <v>490</v>
      </c>
      <c r="C48" s="5" t="s">
        <v>13</v>
      </c>
      <c r="D48" s="5">
        <v>6</v>
      </c>
      <c r="E48" s="5"/>
      <c r="F48" s="501"/>
      <c r="G48" s="42"/>
      <c r="H48" s="5"/>
      <c r="I48" s="501"/>
      <c r="J48" s="5"/>
      <c r="K48" s="5"/>
    </row>
    <row r="49" spans="1:11" ht="28.5" customHeight="1">
      <c r="A49" s="5">
        <v>44</v>
      </c>
      <c r="B49" s="5" t="s">
        <v>491</v>
      </c>
      <c r="C49" s="5" t="s">
        <v>302</v>
      </c>
      <c r="D49" s="5">
        <v>12</v>
      </c>
      <c r="E49" s="5"/>
      <c r="F49" s="501"/>
      <c r="G49" s="42"/>
      <c r="H49" s="5"/>
      <c r="I49" s="501"/>
      <c r="J49" s="5"/>
      <c r="K49" s="5"/>
    </row>
    <row r="50" spans="1:11">
      <c r="A50" s="5"/>
      <c r="B50" s="75" t="s">
        <v>72</v>
      </c>
      <c r="C50" s="5"/>
      <c r="D50" s="5"/>
      <c r="E50" s="5"/>
      <c r="F50" s="41"/>
      <c r="G50" s="41"/>
      <c r="H50" s="41"/>
      <c r="I50" s="41"/>
      <c r="J50" s="5"/>
      <c r="K50" s="5"/>
    </row>
    <row r="52" spans="1:11">
      <c r="B52" t="s">
        <v>73</v>
      </c>
      <c r="H52" t="s">
        <v>74</v>
      </c>
    </row>
    <row r="53" spans="1:11">
      <c r="B53" t="s">
        <v>75</v>
      </c>
      <c r="H53" t="s">
        <v>76</v>
      </c>
    </row>
  </sheetData>
  <pageMargins left="0.74791666666666701" right="0.74791666666666701" top="0.98402777777777795" bottom="0.98402777777777795" header="0.511811023622047" footer="0.511811023622047"/>
  <pageSetup paperSize="9" scale="54" fitToHeight="0" orientation="portrait" r:id="rId1"/>
  <rowBreaks count="1" manualBreakCount="1">
    <brk id="37"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pageSetUpPr fitToPage="1"/>
  </sheetPr>
  <dimension ref="A1:J22"/>
  <sheetViews>
    <sheetView zoomScaleNormal="100" workbookViewId="0">
      <selection activeCell="E21" sqref="E21"/>
    </sheetView>
  </sheetViews>
  <sheetFormatPr defaultColWidth="12" defaultRowHeight="15"/>
  <cols>
    <col min="1" max="1" width="5.5703125" customWidth="1"/>
    <col min="2" max="2" width="56.28515625" customWidth="1"/>
  </cols>
  <sheetData>
    <row r="1" spans="1:10" ht="15.75">
      <c r="A1" s="78" t="s">
        <v>492</v>
      </c>
      <c r="B1" s="79"/>
      <c r="C1" s="80"/>
      <c r="D1" s="81"/>
      <c r="E1" s="80"/>
      <c r="F1" s="80"/>
      <c r="G1" s="78"/>
      <c r="H1" s="78"/>
      <c r="I1" s="78"/>
      <c r="J1" s="78"/>
    </row>
    <row r="2" spans="1:10">
      <c r="A2" t="s">
        <v>1600</v>
      </c>
      <c r="B2" s="78"/>
      <c r="C2" s="82"/>
      <c r="D2" s="82"/>
      <c r="E2" s="82"/>
      <c r="F2" s="82"/>
      <c r="G2" s="82"/>
      <c r="H2" s="83"/>
      <c r="I2" s="82"/>
      <c r="J2" s="78"/>
    </row>
    <row r="3" spans="1:10">
      <c r="A3" s="84" t="s">
        <v>493</v>
      </c>
      <c r="B3" s="85"/>
      <c r="C3" s="85"/>
      <c r="D3" s="85"/>
      <c r="E3" s="85"/>
      <c r="F3" s="85"/>
      <c r="G3" s="85"/>
      <c r="H3" s="85"/>
      <c r="I3" s="85"/>
      <c r="J3" s="85"/>
    </row>
    <row r="4" spans="1:10" ht="75">
      <c r="A4" s="86" t="s">
        <v>2</v>
      </c>
      <c r="B4" s="86" t="s">
        <v>3</v>
      </c>
      <c r="C4" s="86" t="s">
        <v>4</v>
      </c>
      <c r="D4" s="86" t="s">
        <v>5</v>
      </c>
      <c r="E4" s="86" t="s">
        <v>222</v>
      </c>
      <c r="F4" s="86" t="s">
        <v>223</v>
      </c>
      <c r="G4" s="86" t="s">
        <v>8</v>
      </c>
      <c r="H4" s="86" t="s">
        <v>224</v>
      </c>
      <c r="I4" s="86" t="s">
        <v>225</v>
      </c>
      <c r="J4" s="9" t="s">
        <v>11</v>
      </c>
    </row>
    <row r="5" spans="1:10">
      <c r="A5" s="87">
        <v>1</v>
      </c>
      <c r="B5" s="88" t="s">
        <v>494</v>
      </c>
      <c r="C5" s="87" t="s">
        <v>13</v>
      </c>
      <c r="D5" s="504">
        <v>300</v>
      </c>
      <c r="E5" s="504"/>
      <c r="F5" s="89"/>
      <c r="G5" s="90"/>
      <c r="H5" s="87"/>
      <c r="I5" s="91"/>
      <c r="J5" s="92"/>
    </row>
    <row r="6" spans="1:10">
      <c r="A6" s="87">
        <v>2</v>
      </c>
      <c r="B6" s="88" t="s">
        <v>495</v>
      </c>
      <c r="C6" s="87" t="s">
        <v>13</v>
      </c>
      <c r="D6" s="504">
        <v>150</v>
      </c>
      <c r="E6" s="504"/>
      <c r="F6" s="89"/>
      <c r="G6" s="90"/>
      <c r="H6" s="87"/>
      <c r="I6" s="91"/>
      <c r="J6" s="92"/>
    </row>
    <row r="7" spans="1:10">
      <c r="A7" s="87">
        <v>3</v>
      </c>
      <c r="B7" s="88" t="s">
        <v>496</v>
      </c>
      <c r="C7" s="87" t="s">
        <v>497</v>
      </c>
      <c r="D7" s="504">
        <v>1</v>
      </c>
      <c r="E7" s="504"/>
      <c r="F7" s="89"/>
      <c r="G7" s="90"/>
      <c r="H7" s="87"/>
      <c r="I7" s="91"/>
      <c r="J7" s="92"/>
    </row>
    <row r="8" spans="1:10">
      <c r="A8" s="87">
        <v>4</v>
      </c>
      <c r="B8" s="88" t="s">
        <v>498</v>
      </c>
      <c r="C8" s="87" t="s">
        <v>497</v>
      </c>
      <c r="D8" s="504">
        <v>1</v>
      </c>
      <c r="E8" s="504"/>
      <c r="F8" s="89"/>
      <c r="G8" s="90"/>
      <c r="H8" s="87"/>
      <c r="I8" s="91"/>
      <c r="J8" s="92"/>
    </row>
    <row r="9" spans="1:10">
      <c r="A9" s="87">
        <v>5</v>
      </c>
      <c r="B9" s="88" t="s">
        <v>499</v>
      </c>
      <c r="C9" s="87" t="s">
        <v>497</v>
      </c>
      <c r="D9" s="504">
        <v>5</v>
      </c>
      <c r="E9" s="504"/>
      <c r="F9" s="89"/>
      <c r="G9" s="90"/>
      <c r="H9" s="87"/>
      <c r="I9" s="91"/>
      <c r="J9" s="92"/>
    </row>
    <row r="10" spans="1:10">
      <c r="A10" s="87">
        <v>6</v>
      </c>
      <c r="B10" s="88" t="s">
        <v>500</v>
      </c>
      <c r="C10" s="87" t="s">
        <v>497</v>
      </c>
      <c r="D10" s="504">
        <v>20</v>
      </c>
      <c r="E10" s="504"/>
      <c r="F10" s="89"/>
      <c r="G10" s="90"/>
      <c r="H10" s="87"/>
      <c r="I10" s="91"/>
      <c r="J10" s="92"/>
    </row>
    <row r="11" spans="1:10">
      <c r="A11" s="87">
        <v>7</v>
      </c>
      <c r="B11" s="88" t="s">
        <v>501</v>
      </c>
      <c r="C11" s="87" t="s">
        <v>502</v>
      </c>
      <c r="D11" s="504">
        <v>15</v>
      </c>
      <c r="E11" s="504"/>
      <c r="F11" s="89"/>
      <c r="G11" s="90"/>
      <c r="H11" s="87"/>
      <c r="I11" s="91"/>
      <c r="J11" s="92"/>
    </row>
    <row r="12" spans="1:10" ht="64.5">
      <c r="A12" s="87">
        <v>8</v>
      </c>
      <c r="B12" s="93" t="s">
        <v>503</v>
      </c>
      <c r="C12" s="94" t="s">
        <v>504</v>
      </c>
      <c r="D12" s="505">
        <v>1500</v>
      </c>
      <c r="E12" s="506"/>
      <c r="F12" s="89"/>
      <c r="G12" s="90"/>
      <c r="H12" s="95"/>
      <c r="I12" s="91"/>
      <c r="J12" s="95"/>
    </row>
    <row r="13" spans="1:10" ht="24.75">
      <c r="A13" s="87">
        <v>9</v>
      </c>
      <c r="B13" s="96" t="s">
        <v>505</v>
      </c>
      <c r="C13" s="87" t="s">
        <v>497</v>
      </c>
      <c r="D13" s="505">
        <v>3</v>
      </c>
      <c r="E13" s="506"/>
      <c r="F13" s="89"/>
      <c r="G13" s="90"/>
      <c r="H13" s="95"/>
      <c r="I13" s="91"/>
      <c r="J13" s="95"/>
    </row>
    <row r="14" spans="1:10" ht="24.75">
      <c r="A14" s="87">
        <v>10</v>
      </c>
      <c r="B14" s="96" t="s">
        <v>506</v>
      </c>
      <c r="C14" s="87" t="s">
        <v>497</v>
      </c>
      <c r="D14" s="505">
        <v>3</v>
      </c>
      <c r="E14" s="506"/>
      <c r="F14" s="89"/>
      <c r="G14" s="90"/>
      <c r="H14" s="95"/>
      <c r="I14" s="91"/>
      <c r="J14" s="95"/>
    </row>
    <row r="15" spans="1:10" ht="24.75">
      <c r="A15" s="87">
        <v>11</v>
      </c>
      <c r="B15" s="96" t="s">
        <v>507</v>
      </c>
      <c r="C15" s="87" t="s">
        <v>497</v>
      </c>
      <c r="D15" s="505">
        <v>3</v>
      </c>
      <c r="E15" s="506"/>
      <c r="F15" s="89"/>
      <c r="G15" s="90"/>
      <c r="H15" s="95"/>
      <c r="I15" s="91"/>
      <c r="J15" s="95"/>
    </row>
    <row r="16" spans="1:10" ht="24.75">
      <c r="A16" s="87">
        <v>12</v>
      </c>
      <c r="B16" s="96" t="s">
        <v>508</v>
      </c>
      <c r="C16" s="87" t="s">
        <v>497</v>
      </c>
      <c r="D16" s="505">
        <v>3</v>
      </c>
      <c r="E16" s="506"/>
      <c r="F16" s="89"/>
      <c r="G16" s="90"/>
      <c r="H16" s="95"/>
      <c r="I16" s="91"/>
      <c r="J16" s="95"/>
    </row>
    <row r="17" spans="1:10">
      <c r="A17" s="97"/>
      <c r="B17" s="695" t="s">
        <v>98</v>
      </c>
      <c r="C17" s="97"/>
      <c r="D17" s="97"/>
      <c r="E17" s="97"/>
      <c r="F17" s="89"/>
      <c r="G17" s="98"/>
      <c r="H17" s="97"/>
      <c r="I17" s="99"/>
      <c r="J17" s="100"/>
    </row>
    <row r="18" spans="1:10">
      <c r="A18" s="101"/>
      <c r="B18" s="102"/>
      <c r="C18" s="101"/>
      <c r="D18" s="101"/>
      <c r="E18" s="101"/>
      <c r="F18" s="101"/>
      <c r="G18" s="103"/>
      <c r="H18" s="101"/>
      <c r="I18" s="101"/>
      <c r="J18" s="104"/>
    </row>
    <row r="19" spans="1:10">
      <c r="A19" s="78"/>
      <c r="B19" s="78"/>
      <c r="C19" s="78"/>
      <c r="D19" s="78"/>
      <c r="E19" s="78"/>
      <c r="F19" s="78"/>
      <c r="G19" s="78"/>
      <c r="H19" s="78"/>
      <c r="I19" s="78"/>
      <c r="J19" s="78"/>
    </row>
    <row r="20" spans="1:10" ht="15.75">
      <c r="A20" s="105"/>
      <c r="B20" s="78" t="s">
        <v>73</v>
      </c>
      <c r="C20" s="78"/>
      <c r="D20" s="78"/>
      <c r="E20" s="78"/>
      <c r="F20" s="78"/>
      <c r="G20" s="78"/>
      <c r="H20" s="78" t="s">
        <v>74</v>
      </c>
      <c r="I20" s="78"/>
      <c r="J20" s="78"/>
    </row>
    <row r="21" spans="1:10">
      <c r="A21" s="78"/>
      <c r="B21" s="78" t="s">
        <v>75</v>
      </c>
      <c r="C21" s="78"/>
      <c r="D21" s="78"/>
      <c r="E21" s="78"/>
      <c r="F21" s="78"/>
      <c r="G21" s="78"/>
      <c r="H21" s="78" t="s">
        <v>509</v>
      </c>
      <c r="I21" s="78" t="s">
        <v>76</v>
      </c>
      <c r="J21" s="78"/>
    </row>
    <row r="22" spans="1:10">
      <c r="A22" s="78"/>
      <c r="B22" s="78"/>
      <c r="C22" s="78"/>
      <c r="D22" s="78"/>
      <c r="E22" s="78"/>
      <c r="F22" s="78"/>
      <c r="G22" s="78"/>
      <c r="H22" s="78"/>
      <c r="I22" s="78"/>
      <c r="J22" s="78"/>
    </row>
  </sheetData>
  <pageMargins left="0.78749999999999998" right="0.78749999999999998" top="1.05277777777778" bottom="1.05277777777778" header="0.78749999999999998" footer="0.78749999999999998"/>
  <pageSetup paperSize="9" scale="53" fitToHeight="0" orientation="portrait" r:id="rId1"/>
  <headerFooter>
    <oddHeader>&amp;C&amp;"Times New Roman,Normalny"&amp;12&amp;Kffffff&amp;A</oddHeader>
    <oddFooter>&amp;C&amp;"Times New Roman,Normalny"&amp;12&amp;KffffffStrona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FF00"/>
    <pageSetUpPr fitToPage="1"/>
  </sheetPr>
  <dimension ref="A2:J21"/>
  <sheetViews>
    <sheetView zoomScaleNormal="100" workbookViewId="0">
      <selection activeCell="D8" sqref="D8"/>
    </sheetView>
  </sheetViews>
  <sheetFormatPr defaultColWidth="10.7109375" defaultRowHeight="15"/>
  <cols>
    <col min="1" max="1" width="3.5703125" customWidth="1"/>
    <col min="2" max="2" width="68.85546875" customWidth="1"/>
    <col min="6" max="6" width="12.85546875" customWidth="1"/>
    <col min="9" max="10" width="11.5703125" customWidth="1"/>
    <col min="1023" max="1024" width="11.5703125" customWidth="1"/>
  </cols>
  <sheetData>
    <row r="2" spans="1:10">
      <c r="B2" t="s">
        <v>1600</v>
      </c>
    </row>
    <row r="3" spans="1:10">
      <c r="B3" t="s">
        <v>0</v>
      </c>
    </row>
    <row r="4" spans="1:10" ht="13.5" customHeight="1">
      <c r="B4" s="718" t="s">
        <v>510</v>
      </c>
      <c r="C4" s="718"/>
      <c r="D4" s="718"/>
      <c r="E4" s="718"/>
      <c r="F4" s="718"/>
    </row>
    <row r="5" spans="1:10" ht="76.5" customHeight="1">
      <c r="A5" s="9" t="s">
        <v>2</v>
      </c>
      <c r="B5" s="9" t="s">
        <v>3</v>
      </c>
      <c r="C5" s="9" t="s">
        <v>4</v>
      </c>
      <c r="D5" s="9" t="s">
        <v>5</v>
      </c>
      <c r="E5" s="9" t="s">
        <v>222</v>
      </c>
      <c r="F5" s="9" t="s">
        <v>223</v>
      </c>
      <c r="G5" s="9" t="s">
        <v>8</v>
      </c>
      <c r="H5" s="9" t="s">
        <v>224</v>
      </c>
      <c r="I5" s="9" t="s">
        <v>225</v>
      </c>
      <c r="J5" s="9" t="s">
        <v>11</v>
      </c>
    </row>
    <row r="6" spans="1:10" ht="99.75" customHeight="1">
      <c r="A6" s="5">
        <v>1</v>
      </c>
      <c r="B6" s="106" t="s">
        <v>511</v>
      </c>
      <c r="C6" s="5" t="s">
        <v>13</v>
      </c>
      <c r="D6" s="5">
        <v>1200</v>
      </c>
      <c r="E6" s="5"/>
      <c r="F6" s="501"/>
      <c r="G6" s="42"/>
      <c r="H6" s="5"/>
      <c r="I6" s="501"/>
      <c r="J6" s="5"/>
    </row>
    <row r="7" spans="1:10" ht="153" customHeight="1">
      <c r="A7" s="5">
        <v>2</v>
      </c>
      <c r="B7" s="107" t="s">
        <v>512</v>
      </c>
      <c r="C7" s="5" t="s">
        <v>13</v>
      </c>
      <c r="D7" s="5">
        <v>2000</v>
      </c>
      <c r="E7" s="5"/>
      <c r="F7" s="501"/>
      <c r="G7" s="42"/>
      <c r="H7" s="5"/>
      <c r="I7" s="501"/>
      <c r="J7" s="5"/>
    </row>
    <row r="8" spans="1:10" ht="344.25" customHeight="1">
      <c r="A8" s="5">
        <v>3</v>
      </c>
      <c r="B8" s="108" t="s">
        <v>513</v>
      </c>
      <c r="C8" s="5" t="s">
        <v>13</v>
      </c>
      <c r="D8" s="536">
        <v>21000</v>
      </c>
      <c r="E8" s="109"/>
      <c r="F8" s="501"/>
      <c r="G8" s="42"/>
      <c r="H8" s="5"/>
      <c r="I8" s="501"/>
      <c r="J8" s="5"/>
    </row>
    <row r="9" spans="1:10" ht="111.75" customHeight="1">
      <c r="A9" s="5">
        <v>4</v>
      </c>
      <c r="B9" s="106" t="s">
        <v>514</v>
      </c>
      <c r="C9" s="5" t="s">
        <v>13</v>
      </c>
      <c r="D9" s="5">
        <v>200</v>
      </c>
      <c r="E9" s="5"/>
      <c r="F9" s="501"/>
      <c r="G9" s="42"/>
      <c r="H9" s="5"/>
      <c r="I9" s="501"/>
      <c r="J9" s="5"/>
    </row>
    <row r="10" spans="1:10" ht="68.25" customHeight="1">
      <c r="A10" s="5">
        <v>5</v>
      </c>
      <c r="B10" s="106" t="s">
        <v>515</v>
      </c>
      <c r="C10" s="5" t="s">
        <v>13</v>
      </c>
      <c r="D10" s="5">
        <v>100</v>
      </c>
      <c r="E10" s="5"/>
      <c r="F10" s="501"/>
      <c r="G10" s="42"/>
      <c r="H10" s="5"/>
      <c r="I10" s="501"/>
      <c r="J10" s="5"/>
    </row>
    <row r="11" spans="1:10" ht="112.5" customHeight="1">
      <c r="A11" s="5">
        <v>6</v>
      </c>
      <c r="B11" s="106" t="s">
        <v>516</v>
      </c>
      <c r="C11" s="5" t="s">
        <v>13</v>
      </c>
      <c r="D11" s="109">
        <v>5500</v>
      </c>
      <c r="E11" s="5"/>
      <c r="F11" s="501"/>
      <c r="G11" s="42"/>
      <c r="H11" s="5"/>
      <c r="I11" s="501"/>
      <c r="J11" s="5"/>
    </row>
    <row r="12" spans="1:10" ht="131.25" customHeight="1">
      <c r="A12" s="5">
        <v>7</v>
      </c>
      <c r="B12" s="106" t="s">
        <v>517</v>
      </c>
      <c r="C12" s="5" t="s">
        <v>13</v>
      </c>
      <c r="D12" s="5">
        <v>4500</v>
      </c>
      <c r="E12" s="5"/>
      <c r="F12" s="501"/>
      <c r="G12" s="42"/>
      <c r="H12" s="5"/>
      <c r="I12" s="501"/>
      <c r="J12" s="5"/>
    </row>
    <row r="13" spans="1:10" ht="176.25" customHeight="1">
      <c r="A13" s="5">
        <v>8</v>
      </c>
      <c r="B13" s="110" t="s">
        <v>518</v>
      </c>
      <c r="C13" s="111" t="s">
        <v>519</v>
      </c>
      <c r="D13" s="111">
        <v>20</v>
      </c>
      <c r="E13" s="111"/>
      <c r="F13" s="501"/>
      <c r="G13" s="19"/>
      <c r="H13" s="111"/>
      <c r="I13" s="501"/>
      <c r="J13" s="111"/>
    </row>
    <row r="14" spans="1:10" ht="158.25" customHeight="1">
      <c r="A14" s="5">
        <v>9</v>
      </c>
      <c r="B14" s="110" t="s">
        <v>520</v>
      </c>
      <c r="C14" s="111" t="s">
        <v>519</v>
      </c>
      <c r="D14" s="111">
        <v>10</v>
      </c>
      <c r="E14" s="111"/>
      <c r="F14" s="501"/>
      <c r="G14" s="19"/>
      <c r="H14" s="111"/>
      <c r="I14" s="501"/>
      <c r="J14" s="111"/>
    </row>
    <row r="15" spans="1:10" ht="170.25" customHeight="1">
      <c r="A15" s="5">
        <v>10</v>
      </c>
      <c r="B15" s="110" t="s">
        <v>521</v>
      </c>
      <c r="C15" s="111" t="s">
        <v>519</v>
      </c>
      <c r="D15" s="111">
        <v>5</v>
      </c>
      <c r="E15" s="111"/>
      <c r="F15" s="501"/>
      <c r="G15" s="19"/>
      <c r="H15" s="111"/>
      <c r="I15" s="501"/>
      <c r="J15" s="111"/>
    </row>
    <row r="16" spans="1:10" ht="161.25" customHeight="1">
      <c r="A16" s="5">
        <v>11</v>
      </c>
      <c r="B16" s="68" t="s">
        <v>522</v>
      </c>
      <c r="C16" s="111" t="s">
        <v>519</v>
      </c>
      <c r="D16" s="111">
        <v>5</v>
      </c>
      <c r="E16" s="111"/>
      <c r="F16" s="501"/>
      <c r="G16" s="19"/>
      <c r="H16" s="111"/>
      <c r="I16" s="501"/>
      <c r="J16" s="111"/>
    </row>
    <row r="17" spans="1:10" ht="21.75" customHeight="1">
      <c r="A17" s="5"/>
      <c r="B17" s="302" t="s">
        <v>72</v>
      </c>
      <c r="C17" s="5"/>
      <c r="D17" s="5"/>
      <c r="E17" s="5"/>
      <c r="F17" s="41"/>
      <c r="G17" s="41"/>
      <c r="H17" s="41"/>
      <c r="I17" s="41"/>
      <c r="J17" s="5"/>
    </row>
    <row r="20" spans="1:10">
      <c r="B20" t="s">
        <v>73</v>
      </c>
      <c r="H20" t="s">
        <v>74</v>
      </c>
    </row>
    <row r="21" spans="1:10">
      <c r="B21" t="s">
        <v>75</v>
      </c>
      <c r="H21" t="s">
        <v>76</v>
      </c>
    </row>
  </sheetData>
  <mergeCells count="1">
    <mergeCell ref="B4:F4"/>
  </mergeCells>
  <pageMargins left="0.25" right="0.25" top="0.75" bottom="0.75" header="0.3" footer="0.3"/>
  <pageSetup paperSize="9" scale="61" fitToHeight="0" orientation="portrait" r:id="rId1"/>
  <headerFooter>
    <oddHeader>&amp;C&amp;"Times New Roman,Normalny"&amp;12&amp;A</oddHeader>
    <oddFooter>&amp;C&amp;"Times New Roman,Normalny"&amp;12Strona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FF00"/>
    <pageSetUpPr fitToPage="1"/>
  </sheetPr>
  <dimension ref="A2:AMJ12"/>
  <sheetViews>
    <sheetView zoomScaleNormal="100" workbookViewId="0">
      <selection activeCell="B11" sqref="B11"/>
    </sheetView>
  </sheetViews>
  <sheetFormatPr defaultColWidth="10.7109375" defaultRowHeight="15"/>
  <cols>
    <col min="1" max="1" width="5" customWidth="1"/>
    <col min="2" max="2" width="67" customWidth="1"/>
    <col min="6" max="6" width="10.85546875" customWidth="1"/>
    <col min="9" max="9" width="12" customWidth="1"/>
    <col min="10" max="10" width="11.42578125" customWidth="1"/>
    <col min="1023" max="1024" width="11.5703125" customWidth="1"/>
  </cols>
  <sheetData>
    <row r="2" spans="1:1024">
      <c r="B2" t="s">
        <v>1600</v>
      </c>
    </row>
    <row r="3" spans="1:1024">
      <c r="B3" t="s">
        <v>0</v>
      </c>
    </row>
    <row r="4" spans="1:1024">
      <c r="A4" s="307" t="s">
        <v>523</v>
      </c>
      <c r="B4" s="307"/>
    </row>
    <row r="5" spans="1:1024" s="4" customFormat="1" ht="75">
      <c r="A5" s="9" t="s">
        <v>2</v>
      </c>
      <c r="B5" s="9" t="s">
        <v>3</v>
      </c>
      <c r="C5" s="9" t="s">
        <v>4</v>
      </c>
      <c r="D5" s="9" t="s">
        <v>5</v>
      </c>
      <c r="E5" s="9" t="s">
        <v>6</v>
      </c>
      <c r="F5" s="9" t="s">
        <v>7</v>
      </c>
      <c r="G5" s="9" t="s">
        <v>8</v>
      </c>
      <c r="H5" s="9" t="s">
        <v>9</v>
      </c>
      <c r="I5" s="9" t="s">
        <v>10</v>
      </c>
      <c r="J5" s="9" t="s">
        <v>11</v>
      </c>
      <c r="AMI5"/>
      <c r="AMJ5"/>
    </row>
    <row r="6" spans="1:1024">
      <c r="A6" s="5">
        <v>1</v>
      </c>
      <c r="B6" s="5" t="s">
        <v>524</v>
      </c>
      <c r="C6" s="5" t="s">
        <v>259</v>
      </c>
      <c r="D6" s="5">
        <v>10</v>
      </c>
      <c r="E6" s="5"/>
      <c r="F6" s="501"/>
      <c r="G6" s="42"/>
      <c r="H6" s="5"/>
      <c r="I6" s="498"/>
      <c r="J6" s="8"/>
    </row>
    <row r="7" spans="1:1024">
      <c r="A7" s="5"/>
      <c r="B7" s="302" t="s">
        <v>72</v>
      </c>
      <c r="C7" s="5"/>
      <c r="D7" s="5"/>
      <c r="E7" s="5"/>
      <c r="F7" s="41"/>
      <c r="G7" s="41"/>
      <c r="H7" s="41"/>
      <c r="I7" s="11"/>
      <c r="J7" s="8"/>
    </row>
    <row r="9" spans="1:1024" ht="13.5" customHeight="1">
      <c r="B9" s="721" t="s">
        <v>1628</v>
      </c>
      <c r="C9" s="721"/>
      <c r="D9" s="721"/>
      <c r="E9" s="721"/>
      <c r="F9" s="721"/>
      <c r="G9" s="721"/>
      <c r="H9" s="721"/>
      <c r="I9" s="721"/>
      <c r="J9" s="721"/>
    </row>
    <row r="11" spans="1:1024">
      <c r="B11" t="s">
        <v>73</v>
      </c>
      <c r="H11" t="s">
        <v>74</v>
      </c>
    </row>
    <row r="12" spans="1:1024">
      <c r="B12" t="s">
        <v>75</v>
      </c>
      <c r="H12" t="s">
        <v>76</v>
      </c>
    </row>
  </sheetData>
  <mergeCells count="1">
    <mergeCell ref="B9:J9"/>
  </mergeCells>
  <pageMargins left="0.78749999999999998" right="0.78749999999999998" top="1.05277777777778" bottom="1.05277777777778" header="0.78749999999999998" footer="0.78749999999999998"/>
  <pageSetup paperSize="9" scale="53" fitToHeight="0" orientation="portrait" r:id="rId1"/>
  <headerFooter>
    <oddHeader>&amp;C&amp;"Times New Roman,Normalny"&amp;12&amp;Kffffff&amp;A</oddHeader>
    <oddFooter>&amp;C&amp;"Times New Roman,Normalny"&amp;12&amp;KffffffStrona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pageSetUpPr fitToPage="1"/>
  </sheetPr>
  <dimension ref="A1:J9"/>
  <sheetViews>
    <sheetView zoomScaleNormal="100" workbookViewId="0">
      <selection activeCell="B3" sqref="B3"/>
    </sheetView>
  </sheetViews>
  <sheetFormatPr defaultColWidth="9.28515625" defaultRowHeight="15"/>
  <cols>
    <col min="1" max="1" width="3.5703125" customWidth="1"/>
    <col min="2" max="2" width="51.42578125" customWidth="1"/>
    <col min="3" max="3" width="9.7109375" customWidth="1"/>
    <col min="4" max="4" width="6.7109375" customWidth="1"/>
    <col min="6" max="6" width="13.85546875" customWidth="1"/>
    <col min="7" max="7" width="6.5703125" customWidth="1"/>
    <col min="8" max="8" width="10.28515625" customWidth="1"/>
    <col min="9" max="9" width="11" customWidth="1"/>
    <col min="10" max="10" width="9.85546875" customWidth="1"/>
    <col min="1021" max="1024" width="11.5703125" customWidth="1"/>
  </cols>
  <sheetData>
    <row r="1" spans="1:10">
      <c r="B1" t="s">
        <v>1600</v>
      </c>
    </row>
    <row r="2" spans="1:10">
      <c r="B2" t="s">
        <v>0</v>
      </c>
    </row>
    <row r="3" spans="1:10" ht="25.35" customHeight="1">
      <c r="A3" s="112"/>
      <c r="B3" s="679" t="s">
        <v>525</v>
      </c>
      <c r="C3" s="112"/>
      <c r="D3" s="112"/>
      <c r="E3" s="112"/>
      <c r="F3" s="112"/>
      <c r="G3" s="112"/>
      <c r="H3" s="112"/>
      <c r="I3" s="112"/>
      <c r="J3" s="112"/>
    </row>
    <row r="4" spans="1:10" ht="51.75">
      <c r="A4" s="113" t="s">
        <v>2</v>
      </c>
      <c r="B4" s="113" t="s">
        <v>3</v>
      </c>
      <c r="C4" s="113" t="s">
        <v>4</v>
      </c>
      <c r="D4" s="113" t="s">
        <v>5</v>
      </c>
      <c r="E4" s="113" t="s">
        <v>222</v>
      </c>
      <c r="F4" s="113" t="s">
        <v>223</v>
      </c>
      <c r="G4" s="113" t="s">
        <v>8</v>
      </c>
      <c r="H4" s="113" t="s">
        <v>224</v>
      </c>
      <c r="I4" s="113" t="s">
        <v>225</v>
      </c>
      <c r="J4" s="113" t="s">
        <v>226</v>
      </c>
    </row>
    <row r="5" spans="1:10" ht="364.5" customHeight="1">
      <c r="A5" s="114">
        <v>1</v>
      </c>
      <c r="B5" s="484" t="s">
        <v>526</v>
      </c>
      <c r="C5" s="115" t="s">
        <v>228</v>
      </c>
      <c r="D5" s="507">
        <v>30</v>
      </c>
      <c r="E5" s="114"/>
      <c r="F5" s="116"/>
      <c r="G5" s="117"/>
      <c r="H5" s="115"/>
      <c r="I5" s="118"/>
      <c r="J5" s="115"/>
    </row>
    <row r="6" spans="1:10">
      <c r="A6" s="115"/>
      <c r="B6" s="119" t="s">
        <v>72</v>
      </c>
      <c r="C6" s="115"/>
      <c r="D6" s="115"/>
      <c r="E6" s="115"/>
      <c r="F6" s="116"/>
      <c r="G6" s="115"/>
      <c r="H6" s="115"/>
      <c r="I6" s="118"/>
      <c r="J6" s="115"/>
    </row>
    <row r="8" spans="1:10">
      <c r="B8" t="s">
        <v>73</v>
      </c>
      <c r="H8" t="s">
        <v>74</v>
      </c>
    </row>
    <row r="9" spans="1:10">
      <c r="B9" t="s">
        <v>75</v>
      </c>
      <c r="H9" t="s">
        <v>76</v>
      </c>
    </row>
  </sheetData>
  <pageMargins left="0.7" right="0.7" top="0.75" bottom="0.75" header="0.511811023622047" footer="0.511811023622047"/>
  <pageSetup paperSize="9" scale="66" fitToHeight="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pageSetUpPr fitToPage="1"/>
  </sheetPr>
  <dimension ref="A1:J10"/>
  <sheetViews>
    <sheetView zoomScaleNormal="100" workbookViewId="0">
      <selection activeCell="E5" sqref="E5"/>
    </sheetView>
  </sheetViews>
  <sheetFormatPr defaultColWidth="11.28515625" defaultRowHeight="15"/>
  <cols>
    <col min="1" max="1" width="4" customWidth="1"/>
    <col min="2" max="2" width="39.7109375" customWidth="1"/>
    <col min="4" max="4" width="8.28515625" customWidth="1"/>
    <col min="5" max="6" width="12.140625" customWidth="1"/>
    <col min="7" max="7" width="10.140625" customWidth="1"/>
    <col min="8" max="8" width="9.28515625" customWidth="1"/>
    <col min="9" max="9" width="12.140625" customWidth="1"/>
    <col min="10" max="10" width="17" customWidth="1"/>
    <col min="1024" max="1024" width="11.5703125" customWidth="1"/>
  </cols>
  <sheetData>
    <row r="1" spans="1:10">
      <c r="B1" t="s">
        <v>1600</v>
      </c>
    </row>
    <row r="2" spans="1:10">
      <c r="B2" t="s">
        <v>0</v>
      </c>
    </row>
    <row r="3" spans="1:10">
      <c r="A3" s="307" t="s">
        <v>527</v>
      </c>
      <c r="B3" s="307"/>
      <c r="C3" s="307"/>
    </row>
    <row r="4" spans="1:10" ht="67.5" customHeight="1">
      <c r="A4" s="9" t="s">
        <v>2</v>
      </c>
      <c r="B4" s="9" t="s">
        <v>3</v>
      </c>
      <c r="C4" s="9" t="s">
        <v>4</v>
      </c>
      <c r="D4" s="9" t="s">
        <v>5</v>
      </c>
      <c r="E4" s="9" t="s">
        <v>6</v>
      </c>
      <c r="F4" s="9" t="s">
        <v>7</v>
      </c>
      <c r="G4" s="9" t="s">
        <v>8</v>
      </c>
      <c r="H4" s="9" t="s">
        <v>9</v>
      </c>
      <c r="I4" s="9" t="s">
        <v>10</v>
      </c>
      <c r="J4" s="9" t="s">
        <v>11</v>
      </c>
    </row>
    <row r="5" spans="1:10" ht="254.25" customHeight="1">
      <c r="A5" s="5" t="s">
        <v>528</v>
      </c>
      <c r="B5" s="5" t="s">
        <v>529</v>
      </c>
      <c r="C5" s="5" t="s">
        <v>530</v>
      </c>
      <c r="D5" s="5">
        <v>15</v>
      </c>
      <c r="E5" s="5"/>
      <c r="F5" s="501"/>
      <c r="G5" s="42"/>
      <c r="H5" s="5"/>
      <c r="I5" s="501"/>
      <c r="J5" s="5"/>
    </row>
    <row r="6" spans="1:10">
      <c r="A6" s="5"/>
      <c r="B6" s="75" t="s">
        <v>98</v>
      </c>
      <c r="C6" s="5"/>
      <c r="D6" s="5"/>
      <c r="E6" s="5"/>
      <c r="F6" s="41"/>
      <c r="G6" s="41"/>
      <c r="H6" s="41"/>
      <c r="I6" s="41"/>
      <c r="J6" s="5"/>
    </row>
    <row r="7" spans="1:10" ht="16.5" customHeight="1"/>
    <row r="9" spans="1:10">
      <c r="B9" t="s">
        <v>73</v>
      </c>
      <c r="H9" t="s">
        <v>74</v>
      </c>
    </row>
    <row r="10" spans="1:10">
      <c r="B10" t="s">
        <v>75</v>
      </c>
      <c r="H10" t="s">
        <v>76</v>
      </c>
    </row>
  </sheetData>
  <pageMargins left="0.78749999999999998" right="0.78749999999999998" top="1.05277777777778" bottom="1.05277777777778" header="0.78749999999999998" footer="0.78749999999999998"/>
  <pageSetup paperSize="9" scale="62" fitToHeight="0" orientation="portrait" r:id="rId1"/>
  <headerFooter>
    <oddHeader>&amp;C&amp;"Times New Roman,Normalny"&amp;12&amp;A</oddHeader>
    <oddFooter>&amp;C&amp;"Times New Roman,Normalny"&amp;12Strona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FF00"/>
    <pageSetUpPr fitToPage="1"/>
  </sheetPr>
  <dimension ref="A2:K12"/>
  <sheetViews>
    <sheetView zoomScaleNormal="100" workbookViewId="0">
      <selection activeCell="B8" sqref="B8"/>
    </sheetView>
  </sheetViews>
  <sheetFormatPr defaultColWidth="11.5703125" defaultRowHeight="15"/>
  <cols>
    <col min="1" max="1" width="4" customWidth="1"/>
    <col min="2" max="2" width="39.85546875" customWidth="1"/>
    <col min="3" max="3" width="15" customWidth="1"/>
    <col min="4" max="4" width="5.85546875" customWidth="1"/>
    <col min="5" max="5" width="12.28515625" customWidth="1"/>
    <col min="6" max="6" width="13.42578125" customWidth="1"/>
    <col min="7" max="7" width="6.7109375" customWidth="1"/>
    <col min="8" max="8" width="12" customWidth="1"/>
    <col min="9" max="9" width="11.140625" customWidth="1"/>
    <col min="10" max="10" width="10" customWidth="1"/>
    <col min="11" max="11" width="7.140625" customWidth="1"/>
  </cols>
  <sheetData>
    <row r="2" spans="1:11">
      <c r="B2" t="s">
        <v>1600</v>
      </c>
    </row>
    <row r="3" spans="1:11">
      <c r="B3" t="s">
        <v>0</v>
      </c>
    </row>
    <row r="4" spans="1:11">
      <c r="A4" s="307" t="s">
        <v>1418</v>
      </c>
      <c r="B4" s="307"/>
    </row>
    <row r="5" spans="1:11" ht="84.75" customHeight="1">
      <c r="A5" s="9" t="s">
        <v>2</v>
      </c>
      <c r="B5" s="9" t="s">
        <v>3</v>
      </c>
      <c r="C5" s="9" t="s">
        <v>4</v>
      </c>
      <c r="D5" s="9" t="s">
        <v>5</v>
      </c>
      <c r="E5" s="9" t="s">
        <v>6</v>
      </c>
      <c r="F5" s="9" t="s">
        <v>7</v>
      </c>
      <c r="G5" s="9" t="s">
        <v>8</v>
      </c>
      <c r="H5" s="9" t="s">
        <v>9</v>
      </c>
      <c r="I5" s="9" t="s">
        <v>10</v>
      </c>
      <c r="J5" s="9" t="s">
        <v>11</v>
      </c>
      <c r="K5" s="5"/>
    </row>
    <row r="6" spans="1:11" ht="60">
      <c r="A6" s="8">
        <v>1</v>
      </c>
      <c r="B6" s="5" t="s">
        <v>531</v>
      </c>
      <c r="C6" s="8" t="s">
        <v>532</v>
      </c>
      <c r="D6" s="8">
        <v>420</v>
      </c>
      <c r="E6" s="8"/>
      <c r="F6" s="498"/>
      <c r="G6" s="10"/>
      <c r="H6" s="8"/>
      <c r="I6" s="498"/>
      <c r="J6" s="8"/>
      <c r="K6" s="8"/>
    </row>
    <row r="7" spans="1:11" ht="63.75" customHeight="1">
      <c r="A7" s="8">
        <v>2</v>
      </c>
      <c r="B7" s="5" t="s">
        <v>533</v>
      </c>
      <c r="C7" s="8" t="s">
        <v>534</v>
      </c>
      <c r="D7" s="8">
        <v>200</v>
      </c>
      <c r="E7" s="8"/>
      <c r="F7" s="498"/>
      <c r="G7" s="10"/>
      <c r="H7" s="8"/>
      <c r="I7" s="498"/>
      <c r="J7" s="8"/>
      <c r="K7" s="8"/>
    </row>
    <row r="8" spans="1:11">
      <c r="A8" s="8"/>
      <c r="B8" s="203" t="s">
        <v>72</v>
      </c>
      <c r="C8" s="8"/>
      <c r="D8" s="8"/>
      <c r="E8" s="8"/>
      <c r="F8" s="11"/>
      <c r="G8" s="11"/>
      <c r="H8" s="11"/>
      <c r="I8" s="11"/>
      <c r="J8" s="8"/>
      <c r="K8" s="8"/>
    </row>
    <row r="11" spans="1:11">
      <c r="B11" t="s">
        <v>73</v>
      </c>
      <c r="H11" t="s">
        <v>74</v>
      </c>
    </row>
    <row r="12" spans="1:11">
      <c r="B12" t="s">
        <v>75</v>
      </c>
      <c r="H12" t="s">
        <v>76</v>
      </c>
    </row>
  </sheetData>
  <pageMargins left="0.74791666666666701" right="0.74791666666666701" top="0.98402777777777795" bottom="0.98402777777777795" header="0.511811023622047" footer="0.511811023622047"/>
  <pageSetup paperSize="9" scale="62" fitToHeight="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FF00"/>
    <pageSetUpPr fitToPage="1"/>
  </sheetPr>
  <dimension ref="A1:J11"/>
  <sheetViews>
    <sheetView zoomScaleNormal="100" workbookViewId="0">
      <selection activeCell="A3" sqref="A3:B3"/>
    </sheetView>
  </sheetViews>
  <sheetFormatPr defaultColWidth="12" defaultRowHeight="15"/>
  <cols>
    <col min="1" max="1" width="4.85546875" customWidth="1"/>
    <col min="2" max="2" width="47.28515625" customWidth="1"/>
    <col min="6" max="6" width="14.140625" customWidth="1"/>
    <col min="9" max="9" width="13" customWidth="1"/>
    <col min="1023" max="1024" width="11.5703125" customWidth="1"/>
  </cols>
  <sheetData>
    <row r="1" spans="1:10">
      <c r="A1" s="53"/>
      <c r="B1" t="s">
        <v>1600</v>
      </c>
      <c r="I1" s="40"/>
    </row>
    <row r="2" spans="1:10">
      <c r="B2" s="53" t="s">
        <v>0</v>
      </c>
      <c r="I2" s="40"/>
    </row>
    <row r="3" spans="1:10">
      <c r="A3" s="53" t="s">
        <v>535</v>
      </c>
      <c r="B3" s="53"/>
      <c r="C3" s="53"/>
      <c r="D3" s="53"/>
      <c r="E3" s="53"/>
      <c r="F3" s="53"/>
      <c r="G3" s="53"/>
      <c r="H3" s="53"/>
      <c r="I3" s="120"/>
      <c r="J3" s="53"/>
    </row>
    <row r="4" spans="1:10" ht="39">
      <c r="A4" s="60" t="s">
        <v>2</v>
      </c>
      <c r="B4" s="61" t="s">
        <v>3</v>
      </c>
      <c r="C4" s="61" t="s">
        <v>4</v>
      </c>
      <c r="D4" s="61" t="s">
        <v>5</v>
      </c>
      <c r="E4" s="61" t="s">
        <v>6</v>
      </c>
      <c r="F4" s="61" t="s">
        <v>7</v>
      </c>
      <c r="G4" s="61" t="s">
        <v>8</v>
      </c>
      <c r="H4" s="121" t="s">
        <v>9</v>
      </c>
      <c r="I4" s="122" t="s">
        <v>10</v>
      </c>
      <c r="J4" s="66" t="s">
        <v>226</v>
      </c>
    </row>
    <row r="5" spans="1:10" ht="145.5" customHeight="1">
      <c r="A5" s="123">
        <v>1</v>
      </c>
      <c r="B5" s="124" t="s">
        <v>536</v>
      </c>
      <c r="C5" s="125" t="s">
        <v>302</v>
      </c>
      <c r="D5" s="508">
        <v>3500</v>
      </c>
      <c r="E5" s="509"/>
      <c r="F5" s="510"/>
      <c r="G5" s="127"/>
      <c r="H5" s="126"/>
      <c r="I5" s="510"/>
      <c r="J5" s="128"/>
    </row>
    <row r="6" spans="1:10">
      <c r="A6" s="129"/>
      <c r="B6" s="130" t="s">
        <v>72</v>
      </c>
      <c r="C6" s="131"/>
      <c r="D6" s="132"/>
      <c r="E6" s="133"/>
      <c r="F6" s="134"/>
      <c r="G6" s="135"/>
      <c r="H6" s="136"/>
      <c r="I6" s="137"/>
      <c r="J6" s="138"/>
    </row>
    <row r="7" spans="1:10">
      <c r="I7" s="40"/>
    </row>
    <row r="8" spans="1:10">
      <c r="I8" s="40"/>
    </row>
    <row r="9" spans="1:10">
      <c r="A9" s="48"/>
      <c r="B9" s="48" t="s">
        <v>73</v>
      </c>
      <c r="C9" s="48"/>
      <c r="D9" s="48"/>
      <c r="E9" s="48"/>
      <c r="F9" s="48"/>
      <c r="G9" s="48"/>
      <c r="H9" s="48" t="s">
        <v>74</v>
      </c>
      <c r="I9" s="139"/>
      <c r="J9" s="48"/>
    </row>
    <row r="10" spans="1:10">
      <c r="A10" s="48"/>
      <c r="B10" s="48" t="s">
        <v>75</v>
      </c>
      <c r="C10" s="48"/>
      <c r="D10" s="48"/>
      <c r="E10" s="48"/>
      <c r="F10" s="48"/>
      <c r="G10" s="48"/>
      <c r="H10" s="139" t="s">
        <v>76</v>
      </c>
      <c r="I10" s="48"/>
    </row>
    <row r="11" spans="1:10">
      <c r="I11" s="40"/>
    </row>
  </sheetData>
  <pageMargins left="0.78749999999999998" right="0.78749999999999998" top="1.05277777777778" bottom="1.05277777777778" header="0.78749999999999998" footer="0.78749999999999998"/>
  <pageSetup paperSize="9" scale="85" fitToHeight="0" orientation="landscape" r:id="rId1"/>
  <headerFooter>
    <oddHeader>&amp;C&amp;"Times New Roman,Normalny"&amp;12&amp;Kffffff&amp;A</oddHeader>
    <oddFooter>&amp;C&amp;"Times New Roman,Normalny"&amp;12&amp;KffffffStrona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1:AMJ13"/>
  <sheetViews>
    <sheetView zoomScaleNormal="100" workbookViewId="0">
      <selection activeCell="B10" sqref="B10"/>
    </sheetView>
  </sheetViews>
  <sheetFormatPr defaultColWidth="11.28515625" defaultRowHeight="15"/>
  <cols>
    <col min="1" max="1" width="4" customWidth="1"/>
    <col min="2" max="2" width="58.28515625" customWidth="1"/>
    <col min="4" max="4" width="7.85546875" customWidth="1"/>
    <col min="5" max="6" width="12" customWidth="1"/>
    <col min="7" max="7" width="7.7109375" customWidth="1"/>
    <col min="8" max="9" width="12.140625" customWidth="1"/>
    <col min="1023" max="1024" width="11.5703125" customWidth="1"/>
  </cols>
  <sheetData>
    <row r="1" spans="1:1024">
      <c r="B1" t="s">
        <v>1600</v>
      </c>
    </row>
    <row r="2" spans="1:1024">
      <c r="B2" t="s">
        <v>0</v>
      </c>
    </row>
    <row r="3" spans="1:1024">
      <c r="A3" s="307" t="s">
        <v>537</v>
      </c>
      <c r="B3" s="307"/>
    </row>
    <row r="4" spans="1:1024" s="4" customFormat="1" ht="75">
      <c r="A4" s="9" t="s">
        <v>2</v>
      </c>
      <c r="B4" s="9" t="s">
        <v>3</v>
      </c>
      <c r="C4" s="9" t="s">
        <v>4</v>
      </c>
      <c r="D4" s="9" t="s">
        <v>5</v>
      </c>
      <c r="E4" s="9" t="s">
        <v>6</v>
      </c>
      <c r="F4" s="9" t="s">
        <v>7</v>
      </c>
      <c r="G4" s="9" t="s">
        <v>8</v>
      </c>
      <c r="H4" s="9" t="s">
        <v>9</v>
      </c>
      <c r="I4" s="9" t="s">
        <v>10</v>
      </c>
      <c r="J4" s="9" t="s">
        <v>11</v>
      </c>
      <c r="K4" s="5"/>
      <c r="AMI4"/>
      <c r="AMJ4"/>
    </row>
    <row r="5" spans="1:1024" ht="95.25" customHeight="1">
      <c r="A5" s="8">
        <v>1</v>
      </c>
      <c r="B5" s="14" t="s">
        <v>538</v>
      </c>
      <c r="C5" s="8" t="s">
        <v>13</v>
      </c>
      <c r="D5" s="8">
        <v>1200</v>
      </c>
      <c r="E5" s="8"/>
      <c r="F5" s="498"/>
      <c r="G5" s="10"/>
      <c r="H5" s="8"/>
      <c r="I5" s="498"/>
      <c r="J5" s="8"/>
      <c r="K5" s="8"/>
    </row>
    <row r="6" spans="1:1024" ht="42.75" customHeight="1">
      <c r="A6" s="8">
        <v>2</v>
      </c>
      <c r="B6" s="5" t="s">
        <v>539</v>
      </c>
      <c r="C6" s="8" t="s">
        <v>13</v>
      </c>
      <c r="D6" s="8">
        <v>4300</v>
      </c>
      <c r="E6" s="8"/>
      <c r="F6" s="498"/>
      <c r="G6" s="10"/>
      <c r="H6" s="8"/>
      <c r="I6" s="498"/>
      <c r="J6" s="8"/>
      <c r="K6" s="8"/>
    </row>
    <row r="7" spans="1:1024" ht="75" customHeight="1">
      <c r="A7" s="8">
        <v>3</v>
      </c>
      <c r="B7" s="5" t="s">
        <v>540</v>
      </c>
      <c r="C7" s="8" t="s">
        <v>13</v>
      </c>
      <c r="D7" s="8">
        <v>500</v>
      </c>
      <c r="E7" s="8"/>
      <c r="F7" s="498"/>
      <c r="G7" s="10"/>
      <c r="H7" s="8"/>
      <c r="I7" s="498"/>
      <c r="J7" s="8"/>
      <c r="K7" s="8"/>
    </row>
    <row r="8" spans="1:1024" ht="56.25" customHeight="1">
      <c r="A8" s="8">
        <v>4</v>
      </c>
      <c r="B8" s="5" t="s">
        <v>541</v>
      </c>
      <c r="C8" s="8" t="s">
        <v>13</v>
      </c>
      <c r="D8" s="8">
        <v>100</v>
      </c>
      <c r="E8" s="8"/>
      <c r="F8" s="498"/>
      <c r="G8" s="10"/>
      <c r="H8" s="8"/>
      <c r="I8" s="498"/>
      <c r="J8" s="8"/>
      <c r="K8" s="8"/>
    </row>
    <row r="9" spans="1:1024" ht="57.75" customHeight="1">
      <c r="A9" s="8">
        <v>5</v>
      </c>
      <c r="B9" s="5" t="s">
        <v>542</v>
      </c>
      <c r="C9" s="8" t="s">
        <v>13</v>
      </c>
      <c r="D9" s="8">
        <v>2800</v>
      </c>
      <c r="E9" s="8"/>
      <c r="F9" s="498"/>
      <c r="G9" s="10"/>
      <c r="H9" s="8"/>
      <c r="I9" s="498"/>
      <c r="J9" s="8"/>
      <c r="K9" s="8"/>
    </row>
    <row r="10" spans="1:1024">
      <c r="A10" s="8"/>
      <c r="B10" s="203" t="s">
        <v>72</v>
      </c>
      <c r="C10" s="8"/>
      <c r="D10" s="8"/>
      <c r="E10" s="8"/>
      <c r="F10" s="11"/>
      <c r="G10" s="11"/>
      <c r="H10" s="11"/>
      <c r="I10" s="11"/>
      <c r="J10" s="8"/>
      <c r="K10" s="8"/>
    </row>
    <row r="12" spans="1:1024">
      <c r="B12" t="s">
        <v>73</v>
      </c>
      <c r="H12" t="s">
        <v>74</v>
      </c>
    </row>
    <row r="13" spans="1:1024">
      <c r="B13" t="s">
        <v>75</v>
      </c>
      <c r="H13" t="s">
        <v>76</v>
      </c>
    </row>
  </sheetData>
  <pageMargins left="0.78749999999999998" right="0.78749999999999998" top="1.05277777777778" bottom="1.05277777777778" header="0.78749999999999998" footer="0.78749999999999998"/>
  <pageSetup paperSize="9" scale="63" orientation="landscape" r:id="rId1"/>
  <headerFooter>
    <oddHeader>&amp;C&amp;"Times New Roman,Normalny"&amp;12&amp;A</oddHeader>
    <oddFooter>&amp;C&amp;"Times New Roman,Normalny"&amp;12Strona &amp;P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pageSetUpPr fitToPage="1"/>
  </sheetPr>
  <dimension ref="A2:J23"/>
  <sheetViews>
    <sheetView topLeftCell="A13" zoomScaleNormal="100" workbookViewId="0">
      <selection activeCell="J6" sqref="J6"/>
    </sheetView>
  </sheetViews>
  <sheetFormatPr defaultColWidth="10.7109375" defaultRowHeight="15"/>
  <cols>
    <col min="1" max="1" width="3.42578125" customWidth="1"/>
    <col min="2" max="2" width="74.5703125" customWidth="1"/>
    <col min="6" max="6" width="16.7109375" customWidth="1"/>
    <col min="9" max="9" width="11.85546875" customWidth="1"/>
    <col min="10" max="10" width="17.5703125" customWidth="1"/>
    <col min="1021" max="1022" width="11.5703125" customWidth="1"/>
  </cols>
  <sheetData>
    <row r="2" spans="1:10">
      <c r="B2" t="s">
        <v>1600</v>
      </c>
    </row>
    <row r="3" spans="1:10">
      <c r="B3" t="s">
        <v>0</v>
      </c>
    </row>
    <row r="4" spans="1:10" ht="14.25" customHeight="1">
      <c r="B4" s="718" t="s">
        <v>543</v>
      </c>
      <c r="C4" s="718"/>
      <c r="D4" s="718"/>
      <c r="E4" s="718"/>
      <c r="F4" s="718"/>
    </row>
    <row r="5" spans="1:10" ht="60">
      <c r="A5" s="9" t="s">
        <v>2</v>
      </c>
      <c r="B5" s="9" t="s">
        <v>3</v>
      </c>
      <c r="C5" s="9" t="s">
        <v>4</v>
      </c>
      <c r="D5" s="9" t="s">
        <v>5</v>
      </c>
      <c r="E5" s="9" t="s">
        <v>222</v>
      </c>
      <c r="F5" s="9" t="s">
        <v>223</v>
      </c>
      <c r="G5" s="9" t="s">
        <v>8</v>
      </c>
      <c r="H5" s="9" t="s">
        <v>224</v>
      </c>
      <c r="I5" s="9" t="s">
        <v>225</v>
      </c>
      <c r="J5" s="9" t="s">
        <v>11</v>
      </c>
    </row>
    <row r="6" spans="1:10" ht="138.75" customHeight="1">
      <c r="A6" s="5">
        <v>1</v>
      </c>
      <c r="B6" s="5" t="s">
        <v>544</v>
      </c>
      <c r="C6" s="5" t="s">
        <v>13</v>
      </c>
      <c r="D6" s="5">
        <v>110</v>
      </c>
      <c r="E6" s="5"/>
      <c r="F6" s="501"/>
      <c r="G6" s="42"/>
      <c r="H6" s="5"/>
      <c r="I6" s="501"/>
      <c r="J6" s="5"/>
    </row>
    <row r="7" spans="1:10" ht="141" customHeight="1">
      <c r="A7" s="5">
        <v>2</v>
      </c>
      <c r="B7" s="5" t="s">
        <v>545</v>
      </c>
      <c r="C7" s="5" t="s">
        <v>13</v>
      </c>
      <c r="D7" s="5">
        <v>150</v>
      </c>
      <c r="E7" s="5"/>
      <c r="F7" s="501"/>
      <c r="G7" s="42"/>
      <c r="H7" s="5"/>
      <c r="I7" s="501"/>
      <c r="J7" s="5"/>
    </row>
    <row r="8" spans="1:10" ht="155.25" customHeight="1">
      <c r="A8" s="5">
        <v>3</v>
      </c>
      <c r="B8" s="5" t="s">
        <v>546</v>
      </c>
      <c r="C8" s="5" t="s">
        <v>13</v>
      </c>
      <c r="D8" s="5">
        <v>50</v>
      </c>
      <c r="E8" s="5"/>
      <c r="F8" s="501"/>
      <c r="G8" s="42"/>
      <c r="H8" s="5"/>
      <c r="I8" s="501"/>
      <c r="J8" s="5"/>
    </row>
    <row r="9" spans="1:10" ht="75.75" customHeight="1">
      <c r="A9" s="5">
        <v>4</v>
      </c>
      <c r="B9" s="5" t="s">
        <v>547</v>
      </c>
      <c r="C9" s="5" t="s">
        <v>13</v>
      </c>
      <c r="D9" s="5">
        <v>70</v>
      </c>
      <c r="E9" s="5"/>
      <c r="F9" s="501"/>
      <c r="G9" s="42"/>
      <c r="H9" s="5"/>
      <c r="I9" s="501"/>
      <c r="J9" s="5"/>
    </row>
    <row r="10" spans="1:10" ht="144.75" customHeight="1">
      <c r="A10" s="5">
        <v>5</v>
      </c>
      <c r="B10" s="5" t="s">
        <v>548</v>
      </c>
      <c r="C10" s="5" t="s">
        <v>13</v>
      </c>
      <c r="D10" s="5">
        <v>1200</v>
      </c>
      <c r="E10" s="5"/>
      <c r="F10" s="501"/>
      <c r="G10" s="42"/>
      <c r="H10" s="5"/>
      <c r="I10" s="501"/>
      <c r="J10" s="5"/>
    </row>
    <row r="11" spans="1:10" ht="162" customHeight="1">
      <c r="A11" s="5">
        <v>6</v>
      </c>
      <c r="B11" s="5" t="s">
        <v>549</v>
      </c>
      <c r="C11" s="5" t="s">
        <v>13</v>
      </c>
      <c r="D11" s="5">
        <v>20</v>
      </c>
      <c r="E11" s="5"/>
      <c r="F11" s="501"/>
      <c r="G11" s="42"/>
      <c r="H11" s="5"/>
      <c r="I11" s="501"/>
      <c r="J11" s="5"/>
    </row>
    <row r="12" spans="1:10" ht="66" customHeight="1">
      <c r="A12" s="5">
        <v>7</v>
      </c>
      <c r="B12" s="5" t="s">
        <v>550</v>
      </c>
      <c r="C12" s="5" t="s">
        <v>13</v>
      </c>
      <c r="D12" s="5">
        <v>20</v>
      </c>
      <c r="E12" s="5"/>
      <c r="F12" s="501"/>
      <c r="G12" s="42"/>
      <c r="H12" s="5"/>
      <c r="I12" s="501"/>
      <c r="J12" s="5"/>
    </row>
    <row r="13" spans="1:10">
      <c r="A13" s="5">
        <v>8</v>
      </c>
      <c r="B13" s="5" t="s">
        <v>551</v>
      </c>
      <c r="C13" s="5" t="s">
        <v>13</v>
      </c>
      <c r="D13" s="5">
        <v>20</v>
      </c>
      <c r="E13" s="5"/>
      <c r="F13" s="501"/>
      <c r="G13" s="42"/>
      <c r="H13" s="5"/>
      <c r="I13" s="501"/>
      <c r="J13" s="5"/>
    </row>
    <row r="14" spans="1:10" ht="57.75" customHeight="1">
      <c r="A14" s="5">
        <v>9</v>
      </c>
      <c r="B14" s="5" t="s">
        <v>552</v>
      </c>
      <c r="C14" s="5" t="s">
        <v>13</v>
      </c>
      <c r="D14" s="5">
        <v>5000</v>
      </c>
      <c r="E14" s="5"/>
      <c r="F14" s="501"/>
      <c r="G14" s="42"/>
      <c r="H14" s="5"/>
      <c r="I14" s="501"/>
      <c r="J14" s="5"/>
    </row>
    <row r="15" spans="1:10" ht="41.25" customHeight="1">
      <c r="A15" s="5">
        <v>10</v>
      </c>
      <c r="B15" s="5" t="s">
        <v>553</v>
      </c>
      <c r="C15" s="5" t="s">
        <v>13</v>
      </c>
      <c r="D15" s="5">
        <v>600</v>
      </c>
      <c r="E15" s="5"/>
      <c r="F15" s="501"/>
      <c r="G15" s="42"/>
      <c r="H15" s="5"/>
      <c r="I15" s="501"/>
      <c r="J15" s="5"/>
    </row>
    <row r="16" spans="1:10" ht="149.25" customHeight="1">
      <c r="A16" s="5">
        <v>11</v>
      </c>
      <c r="B16" s="485" t="s">
        <v>1601</v>
      </c>
      <c r="C16" s="5" t="s">
        <v>13</v>
      </c>
      <c r="D16" s="5">
        <v>10</v>
      </c>
      <c r="E16" s="5"/>
      <c r="F16" s="501"/>
      <c r="G16" s="42"/>
      <c r="H16" s="5"/>
      <c r="I16" s="501"/>
      <c r="J16" s="5"/>
    </row>
    <row r="17" spans="1:10">
      <c r="A17" s="5"/>
      <c r="B17" s="75" t="s">
        <v>98</v>
      </c>
      <c r="C17" s="5"/>
      <c r="D17" s="5"/>
      <c r="E17" s="5"/>
      <c r="F17" s="41"/>
      <c r="G17" s="41"/>
      <c r="H17" s="41"/>
      <c r="I17" s="41"/>
      <c r="J17" s="5"/>
    </row>
    <row r="18" spans="1:10">
      <c r="A18" s="696"/>
      <c r="B18" s="4"/>
      <c r="C18" s="4"/>
      <c r="D18" s="4"/>
      <c r="E18" s="4"/>
      <c r="F18" s="4"/>
      <c r="G18" s="4"/>
      <c r="H18" s="4"/>
      <c r="I18" s="4"/>
      <c r="J18" s="4"/>
    </row>
    <row r="19" spans="1:10" ht="30">
      <c r="A19" s="4"/>
      <c r="B19" s="486" t="s">
        <v>554</v>
      </c>
      <c r="C19" s="4"/>
      <c r="D19" s="4"/>
      <c r="E19" s="4"/>
      <c r="F19" s="4"/>
      <c r="G19" s="4"/>
      <c r="H19" s="4"/>
      <c r="I19" s="4"/>
      <c r="J19" s="4"/>
    </row>
    <row r="22" spans="1:10">
      <c r="B22" t="s">
        <v>73</v>
      </c>
      <c r="G22" t="s">
        <v>74</v>
      </c>
    </row>
    <row r="23" spans="1:10">
      <c r="B23" t="s">
        <v>75</v>
      </c>
      <c r="G23" t="s">
        <v>76</v>
      </c>
    </row>
  </sheetData>
  <mergeCells count="1">
    <mergeCell ref="B4:F4"/>
  </mergeCells>
  <pageMargins left="0.78749999999999998" right="0.78749999999999998" top="1.05277777777778" bottom="1.05277777777778" header="0.78749999999999998" footer="0.78749999999999998"/>
  <pageSetup paperSize="9" scale="47" orientation="portrait" r:id="rId1"/>
  <headerFooter>
    <oddHeader>&amp;C&amp;"Times New Roman,Normalny"&amp;12&amp;A</oddHeader>
    <oddFooter>&amp;C&amp;"Times New Roman,Normalny"&amp;12Strona &amp;P</oddFooter>
  </headerFooter>
  <rowBreaks count="1" manualBreakCount="1">
    <brk id="10"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pageSetUpPr fitToPage="1"/>
  </sheetPr>
  <dimension ref="A1:J10"/>
  <sheetViews>
    <sheetView zoomScaleNormal="100" workbookViewId="0">
      <selection activeCell="B16" sqref="B16"/>
    </sheetView>
  </sheetViews>
  <sheetFormatPr defaultColWidth="12" defaultRowHeight="15"/>
  <cols>
    <col min="1" max="1" width="5" customWidth="1"/>
    <col min="2" max="2" width="46.5703125" customWidth="1"/>
    <col min="1023" max="1024" width="11.5703125" customWidth="1"/>
  </cols>
  <sheetData>
    <row r="1" spans="1:10">
      <c r="B1" t="s">
        <v>1600</v>
      </c>
    </row>
    <row r="2" spans="1:10">
      <c r="A2" s="48"/>
      <c r="B2" s="53" t="s">
        <v>0</v>
      </c>
    </row>
    <row r="3" spans="1:10">
      <c r="A3" s="193" t="s">
        <v>555</v>
      </c>
      <c r="B3" s="307"/>
    </row>
    <row r="4" spans="1:10" ht="39">
      <c r="A4" s="60" t="s">
        <v>2</v>
      </c>
      <c r="B4" s="61" t="s">
        <v>3</v>
      </c>
      <c r="C4" s="61" t="s">
        <v>4</v>
      </c>
      <c r="D4" s="61" t="s">
        <v>5</v>
      </c>
      <c r="E4" s="61" t="s">
        <v>6</v>
      </c>
      <c r="F4" s="121" t="s">
        <v>7</v>
      </c>
      <c r="G4" s="141" t="s">
        <v>8</v>
      </c>
      <c r="H4" s="64" t="s">
        <v>9</v>
      </c>
      <c r="I4" s="61" t="s">
        <v>10</v>
      </c>
      <c r="J4" s="66" t="s">
        <v>226</v>
      </c>
    </row>
    <row r="5" spans="1:10" ht="66" customHeight="1">
      <c r="A5" s="142">
        <v>1</v>
      </c>
      <c r="B5" s="143" t="s">
        <v>556</v>
      </c>
      <c r="C5" s="144" t="s">
        <v>557</v>
      </c>
      <c r="D5" s="511">
        <v>14</v>
      </c>
      <c r="E5" s="511"/>
      <c r="F5" s="512"/>
      <c r="G5" s="146"/>
      <c r="H5" s="145"/>
      <c r="I5" s="513"/>
      <c r="J5" s="147"/>
    </row>
    <row r="6" spans="1:10">
      <c r="A6" s="148"/>
      <c r="B6" s="130" t="s">
        <v>72</v>
      </c>
      <c r="C6" s="149"/>
      <c r="D6" s="150"/>
      <c r="E6" s="150"/>
      <c r="F6" s="151"/>
      <c r="G6" s="152"/>
      <c r="H6" s="153"/>
      <c r="I6" s="154"/>
      <c r="J6" s="155"/>
    </row>
    <row r="9" spans="1:10">
      <c r="B9" s="48" t="s">
        <v>73</v>
      </c>
      <c r="H9" s="48" t="s">
        <v>74</v>
      </c>
    </row>
    <row r="10" spans="1:10">
      <c r="B10" s="48" t="s">
        <v>75</v>
      </c>
      <c r="H10" s="48" t="s">
        <v>76</v>
      </c>
    </row>
  </sheetData>
  <pageMargins left="0.78749999999999998" right="0.78749999999999998" top="1.05277777777778" bottom="1.05277777777778" header="0.78749999999999998" footer="0.78749999999999998"/>
  <pageSetup paperSize="9" scale="87" fitToHeight="0" orientation="landscape" r:id="rId1"/>
  <headerFooter>
    <oddHeader>&amp;C&amp;"Times New Roman,Normalny"&amp;12&amp;Kffffff&amp;A</oddHeader>
    <oddFooter>&amp;C&amp;"Times New Roman,Normalny"&amp;12&amp;KffffffStrona &amp;P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FF00"/>
  </sheetPr>
  <dimension ref="A1:J17"/>
  <sheetViews>
    <sheetView zoomScaleNormal="100" workbookViewId="0">
      <selection activeCell="M6" sqref="M6"/>
    </sheetView>
  </sheetViews>
  <sheetFormatPr defaultColWidth="11.5703125" defaultRowHeight="15"/>
  <cols>
    <col min="1" max="1" width="4" customWidth="1"/>
    <col min="2" max="2" width="69.42578125" customWidth="1"/>
    <col min="3" max="3" width="10" customWidth="1"/>
    <col min="4" max="4" width="6.140625" customWidth="1"/>
    <col min="5" max="5" width="12.140625" customWidth="1"/>
    <col min="6" max="6" width="13.7109375" customWidth="1"/>
    <col min="7" max="7" width="7.7109375" customWidth="1"/>
    <col min="8" max="8" width="12.5703125" customWidth="1"/>
    <col min="9" max="9" width="14.28515625" customWidth="1"/>
  </cols>
  <sheetData>
    <row r="1" spans="1:10">
      <c r="B1" t="s">
        <v>1600</v>
      </c>
    </row>
    <row r="2" spans="1:10" ht="17.850000000000001" customHeight="1">
      <c r="A2" s="48"/>
      <c r="B2" s="53" t="s">
        <v>0</v>
      </c>
    </row>
    <row r="3" spans="1:10" ht="15.75" thickBot="1">
      <c r="A3" s="342" t="s">
        <v>558</v>
      </c>
      <c r="B3" s="307"/>
    </row>
    <row r="4" spans="1:10" ht="38.85" customHeight="1">
      <c r="A4" s="60"/>
      <c r="B4" s="61" t="s">
        <v>3</v>
      </c>
      <c r="C4" s="61" t="s">
        <v>4</v>
      </c>
      <c r="D4" s="61" t="s">
        <v>5</v>
      </c>
      <c r="E4" s="61" t="s">
        <v>6</v>
      </c>
      <c r="F4" s="61" t="s">
        <v>7</v>
      </c>
      <c r="G4" s="61" t="s">
        <v>8</v>
      </c>
      <c r="H4" s="61" t="s">
        <v>9</v>
      </c>
      <c r="I4" s="61" t="s">
        <v>10</v>
      </c>
      <c r="J4" s="66" t="s">
        <v>226</v>
      </c>
    </row>
    <row r="5" spans="1:10" ht="73.150000000000006" customHeight="1">
      <c r="A5" s="156">
        <v>1</v>
      </c>
      <c r="B5" s="157" t="s">
        <v>559</v>
      </c>
      <c r="C5" s="156" t="s">
        <v>13</v>
      </c>
      <c r="D5" s="205">
        <v>3600</v>
      </c>
      <c r="E5" s="205"/>
      <c r="F5" s="515"/>
      <c r="G5" s="209"/>
      <c r="H5" s="158"/>
      <c r="I5" s="515"/>
      <c r="J5" s="159"/>
    </row>
    <row r="6" spans="1:10" ht="131.25" customHeight="1">
      <c r="A6" s="156">
        <v>2</v>
      </c>
      <c r="B6" s="160" t="s">
        <v>560</v>
      </c>
      <c r="C6" s="156" t="s">
        <v>13</v>
      </c>
      <c r="D6" s="205">
        <v>20</v>
      </c>
      <c r="E6" s="205"/>
      <c r="F6" s="515"/>
      <c r="G6" s="209"/>
      <c r="H6" s="158"/>
      <c r="I6" s="515"/>
      <c r="J6" s="159"/>
    </row>
    <row r="7" spans="1:10" ht="78" customHeight="1">
      <c r="A7" s="156">
        <v>3</v>
      </c>
      <c r="B7" s="157" t="s">
        <v>561</v>
      </c>
      <c r="C7" s="156" t="s">
        <v>13</v>
      </c>
      <c r="D7" s="205">
        <v>200</v>
      </c>
      <c r="E7" s="205"/>
      <c r="F7" s="515"/>
      <c r="G7" s="209"/>
      <c r="H7" s="158"/>
      <c r="I7" s="515"/>
      <c r="J7" s="161"/>
    </row>
    <row r="8" spans="1:10" ht="120">
      <c r="A8" s="156">
        <v>4</v>
      </c>
      <c r="B8" s="157" t="s">
        <v>562</v>
      </c>
      <c r="C8" s="156" t="s">
        <v>13</v>
      </c>
      <c r="D8" s="205">
        <v>1500</v>
      </c>
      <c r="E8" s="205"/>
      <c r="F8" s="515"/>
      <c r="G8" s="209"/>
      <c r="H8" s="158"/>
      <c r="I8" s="515"/>
      <c r="J8" s="161"/>
    </row>
    <row r="9" spans="1:10" ht="33.6" customHeight="1">
      <c r="A9" s="156">
        <v>5</v>
      </c>
      <c r="B9" s="162" t="s">
        <v>563</v>
      </c>
      <c r="C9" s="156" t="s">
        <v>13</v>
      </c>
      <c r="D9" s="205">
        <v>100</v>
      </c>
      <c r="E9" s="205"/>
      <c r="F9" s="515"/>
      <c r="G9" s="209"/>
      <c r="H9" s="158"/>
      <c r="I9" s="515"/>
      <c r="J9" s="161"/>
    </row>
    <row r="10" spans="1:10">
      <c r="A10" s="156">
        <v>6</v>
      </c>
      <c r="B10" s="157" t="s">
        <v>564</v>
      </c>
      <c r="C10" s="156" t="s">
        <v>13</v>
      </c>
      <c r="D10" s="205">
        <v>100</v>
      </c>
      <c r="E10" s="205"/>
      <c r="F10" s="515"/>
      <c r="G10" s="209"/>
      <c r="H10" s="158"/>
      <c r="I10" s="515"/>
      <c r="J10" s="161"/>
    </row>
    <row r="11" spans="1:10" ht="49.9" customHeight="1" thickBot="1">
      <c r="A11" s="156">
        <v>7</v>
      </c>
      <c r="B11" s="163" t="s">
        <v>565</v>
      </c>
      <c r="C11" s="164" t="s">
        <v>13</v>
      </c>
      <c r="D11" s="514">
        <v>2500</v>
      </c>
      <c r="E11" s="514"/>
      <c r="F11" s="515"/>
      <c r="G11" s="209"/>
      <c r="H11" s="158"/>
      <c r="I11" s="515"/>
      <c r="J11" s="165"/>
    </row>
    <row r="12" spans="1:10" ht="15.75" thickBot="1">
      <c r="A12" s="254">
        <v>8</v>
      </c>
      <c r="B12" s="516" t="s">
        <v>566</v>
      </c>
      <c r="C12" s="254" t="s">
        <v>13</v>
      </c>
      <c r="D12" s="256">
        <v>8</v>
      </c>
      <c r="E12" s="517"/>
      <c r="F12" s="518"/>
      <c r="G12" s="519"/>
      <c r="H12" s="167"/>
      <c r="I12" s="515"/>
      <c r="J12" s="520"/>
    </row>
    <row r="13" spans="1:10" ht="15.75" thickBot="1">
      <c r="A13" s="521"/>
      <c r="B13" s="522" t="s">
        <v>72</v>
      </c>
      <c r="C13" s="523"/>
      <c r="D13" s="524"/>
      <c r="E13" s="525"/>
      <c r="F13" s="168"/>
      <c r="G13" s="169"/>
      <c r="H13" s="169"/>
      <c r="I13" s="170"/>
      <c r="J13" s="526"/>
    </row>
    <row r="16" spans="1:10">
      <c r="B16" s="48" t="s">
        <v>73</v>
      </c>
      <c r="H16" s="48" t="s">
        <v>74</v>
      </c>
    </row>
    <row r="17" spans="2:8">
      <c r="B17" s="48" t="s">
        <v>75</v>
      </c>
      <c r="H17" s="48" t="s">
        <v>76</v>
      </c>
    </row>
  </sheetData>
  <pageMargins left="0.74791666666666701" right="0.74791666666666701" top="0.98402777777777795" bottom="0.98402777777777795" header="0.511811023622047" footer="0.511811023622047"/>
  <pageSetup paperSize="9" scale="6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FF00"/>
    <pageSetUpPr fitToPage="1"/>
  </sheetPr>
  <dimension ref="A1:J49"/>
  <sheetViews>
    <sheetView zoomScaleNormal="100" workbookViewId="0">
      <selection activeCell="K1" sqref="K1:K1048576"/>
    </sheetView>
  </sheetViews>
  <sheetFormatPr defaultColWidth="11.28515625" defaultRowHeight="15"/>
  <cols>
    <col min="1" max="1" width="4" customWidth="1"/>
    <col min="2" max="2" width="69.28515625" customWidth="1"/>
    <col min="3" max="3" width="10.140625" customWidth="1"/>
    <col min="4" max="4" width="7.85546875" customWidth="1"/>
    <col min="5" max="5" width="12.140625" customWidth="1"/>
    <col min="6" max="6" width="15" customWidth="1"/>
    <col min="7" max="7" width="7.85546875" customWidth="1"/>
    <col min="8" max="8" width="12" customWidth="1"/>
    <col min="9" max="9" width="13.140625" customWidth="1"/>
    <col min="10" max="10" width="17" customWidth="1"/>
    <col min="1022" max="1023" width="11.5703125" customWidth="1"/>
  </cols>
  <sheetData>
    <row r="1" spans="1:10">
      <c r="B1" t="s">
        <v>1600</v>
      </c>
    </row>
    <row r="2" spans="1:10">
      <c r="B2" t="s">
        <v>0</v>
      </c>
    </row>
    <row r="3" spans="1:10">
      <c r="A3" s="307" t="s">
        <v>567</v>
      </c>
      <c r="B3" s="307"/>
    </row>
    <row r="4" spans="1:10" ht="50.25" customHeight="1">
      <c r="A4" s="9" t="s">
        <v>2</v>
      </c>
      <c r="B4" s="9" t="s">
        <v>3</v>
      </c>
      <c r="C4" s="9" t="s">
        <v>4</v>
      </c>
      <c r="D4" s="9" t="s">
        <v>5</v>
      </c>
      <c r="E4" s="9" t="s">
        <v>6</v>
      </c>
      <c r="F4" s="9" t="s">
        <v>7</v>
      </c>
      <c r="G4" s="9" t="s">
        <v>8</v>
      </c>
      <c r="H4" s="9" t="s">
        <v>9</v>
      </c>
      <c r="I4" s="9" t="s">
        <v>10</v>
      </c>
      <c r="J4" s="9" t="s">
        <v>11</v>
      </c>
    </row>
    <row r="5" spans="1:10" ht="72" customHeight="1">
      <c r="A5" s="5">
        <v>1</v>
      </c>
      <c r="B5" s="5" t="s">
        <v>568</v>
      </c>
      <c r="C5" s="5" t="s">
        <v>569</v>
      </c>
      <c r="D5" s="5">
        <v>6</v>
      </c>
      <c r="E5" s="5"/>
      <c r="F5" s="501"/>
      <c r="G5" s="42"/>
      <c r="H5" s="5"/>
      <c r="I5" s="501"/>
      <c r="J5" s="5"/>
    </row>
    <row r="6" spans="1:10">
      <c r="A6" s="5">
        <v>2</v>
      </c>
      <c r="B6" s="14" t="s">
        <v>570</v>
      </c>
      <c r="C6" s="5" t="s">
        <v>571</v>
      </c>
      <c r="D6" s="5">
        <v>5</v>
      </c>
      <c r="E6" s="5"/>
      <c r="F6" s="501"/>
      <c r="G6" s="42"/>
      <c r="H6" s="5"/>
      <c r="I6" s="501"/>
      <c r="J6" s="5"/>
    </row>
    <row r="7" spans="1:10" ht="75">
      <c r="A7" s="5">
        <v>3</v>
      </c>
      <c r="B7" s="5" t="s">
        <v>572</v>
      </c>
      <c r="C7" s="5" t="s">
        <v>573</v>
      </c>
      <c r="D7" s="5">
        <v>8</v>
      </c>
      <c r="E7" s="5"/>
      <c r="F7" s="501"/>
      <c r="G7" s="42"/>
      <c r="H7" s="5"/>
      <c r="I7" s="501"/>
      <c r="J7" s="5"/>
    </row>
    <row r="8" spans="1:10">
      <c r="A8" s="5">
        <v>4</v>
      </c>
      <c r="B8" s="5" t="s">
        <v>574</v>
      </c>
      <c r="C8" s="5" t="s">
        <v>13</v>
      </c>
      <c r="D8" s="5">
        <v>8</v>
      </c>
      <c r="E8" s="5"/>
      <c r="F8" s="501"/>
      <c r="G8" s="42"/>
      <c r="H8" s="5"/>
      <c r="I8" s="501"/>
      <c r="J8" s="5"/>
    </row>
    <row r="9" spans="1:10" ht="30">
      <c r="A9" s="5">
        <v>5</v>
      </c>
      <c r="B9" s="5" t="s">
        <v>575</v>
      </c>
      <c r="C9" s="5" t="s">
        <v>13</v>
      </c>
      <c r="D9" s="5">
        <v>10</v>
      </c>
      <c r="E9" s="5"/>
      <c r="F9" s="501"/>
      <c r="G9" s="42"/>
      <c r="H9" s="5"/>
      <c r="I9" s="501"/>
      <c r="J9" s="5"/>
    </row>
    <row r="10" spans="1:10" ht="60">
      <c r="A10" s="5">
        <v>6</v>
      </c>
      <c r="B10" s="5" t="s">
        <v>576</v>
      </c>
      <c r="C10" s="5" t="s">
        <v>13</v>
      </c>
      <c r="D10" s="5">
        <v>12</v>
      </c>
      <c r="E10" s="5"/>
      <c r="F10" s="501"/>
      <c r="G10" s="42"/>
      <c r="H10" s="5"/>
      <c r="I10" s="501"/>
      <c r="J10" s="5"/>
    </row>
    <row r="11" spans="1:10" ht="30">
      <c r="A11" s="5">
        <v>7</v>
      </c>
      <c r="B11" s="5" t="s">
        <v>577</v>
      </c>
      <c r="C11" s="5" t="s">
        <v>13</v>
      </c>
      <c r="D11" s="5">
        <v>4</v>
      </c>
      <c r="E11" s="5"/>
      <c r="F11" s="501"/>
      <c r="G11" s="42"/>
      <c r="H11" s="5"/>
      <c r="I11" s="501"/>
      <c r="J11" s="5"/>
    </row>
    <row r="12" spans="1:10" ht="75">
      <c r="A12" s="5">
        <v>8</v>
      </c>
      <c r="B12" s="5" t="s">
        <v>578</v>
      </c>
      <c r="C12" s="5" t="s">
        <v>579</v>
      </c>
      <c r="D12" s="5">
        <v>8</v>
      </c>
      <c r="E12" s="5"/>
      <c r="F12" s="501"/>
      <c r="G12" s="42"/>
      <c r="H12" s="5"/>
      <c r="I12" s="501"/>
      <c r="J12" s="5"/>
    </row>
    <row r="13" spans="1:10" ht="87" customHeight="1">
      <c r="A13" s="5">
        <v>9</v>
      </c>
      <c r="B13" s="5" t="s">
        <v>580</v>
      </c>
      <c r="C13" s="5" t="s">
        <v>13</v>
      </c>
      <c r="D13" s="5">
        <v>1</v>
      </c>
      <c r="E13" s="5"/>
      <c r="F13" s="501"/>
      <c r="G13" s="42"/>
      <c r="H13" s="5"/>
      <c r="I13" s="501"/>
      <c r="J13" s="5"/>
    </row>
    <row r="14" spans="1:10" ht="54" customHeight="1">
      <c r="A14" s="5">
        <v>10</v>
      </c>
      <c r="B14" s="5" t="s">
        <v>581</v>
      </c>
      <c r="C14" s="5" t="s">
        <v>13</v>
      </c>
      <c r="D14" s="5">
        <v>4</v>
      </c>
      <c r="E14" s="5"/>
      <c r="F14" s="501"/>
      <c r="G14" s="42"/>
      <c r="H14" s="5"/>
      <c r="I14" s="501"/>
      <c r="J14" s="5"/>
    </row>
    <row r="15" spans="1:10" ht="39.75" customHeight="1">
      <c r="A15" s="5">
        <v>11</v>
      </c>
      <c r="B15" s="5" t="s">
        <v>582</v>
      </c>
      <c r="C15" s="5" t="s">
        <v>13</v>
      </c>
      <c r="D15" s="5">
        <v>6</v>
      </c>
      <c r="E15" s="5"/>
      <c r="F15" s="501"/>
      <c r="G15" s="42"/>
      <c r="H15" s="5"/>
      <c r="I15" s="501"/>
      <c r="J15" s="5"/>
    </row>
    <row r="16" spans="1:10" ht="51" customHeight="1">
      <c r="A16" s="5">
        <v>12</v>
      </c>
      <c r="B16" s="5" t="s">
        <v>583</v>
      </c>
      <c r="C16" s="5" t="s">
        <v>13</v>
      </c>
      <c r="D16" s="5">
        <v>4</v>
      </c>
      <c r="E16" s="5"/>
      <c r="F16" s="501"/>
      <c r="G16" s="42"/>
      <c r="H16" s="5"/>
      <c r="I16" s="501"/>
      <c r="J16" s="5"/>
    </row>
    <row r="17" spans="1:10">
      <c r="A17" s="5">
        <v>13</v>
      </c>
      <c r="B17" s="5" t="s">
        <v>584</v>
      </c>
      <c r="C17" s="5" t="s">
        <v>13</v>
      </c>
      <c r="D17" s="5">
        <v>20</v>
      </c>
      <c r="E17" s="5"/>
      <c r="F17" s="501"/>
      <c r="G17" s="42"/>
      <c r="H17" s="5"/>
      <c r="I17" s="501"/>
      <c r="J17" s="5"/>
    </row>
    <row r="18" spans="1:10">
      <c r="A18" s="5">
        <v>14</v>
      </c>
      <c r="B18" s="5" t="s">
        <v>585</v>
      </c>
      <c r="C18" s="5" t="s">
        <v>13</v>
      </c>
      <c r="D18" s="5">
        <v>2</v>
      </c>
      <c r="E18" s="5"/>
      <c r="F18" s="501"/>
      <c r="G18" s="42"/>
      <c r="H18" s="5"/>
      <c r="I18" s="501"/>
      <c r="J18" s="5"/>
    </row>
    <row r="19" spans="1:10">
      <c r="A19" s="5">
        <v>15</v>
      </c>
      <c r="B19" s="5" t="s">
        <v>586</v>
      </c>
      <c r="C19" s="5" t="s">
        <v>13</v>
      </c>
      <c r="D19" s="5">
        <v>2</v>
      </c>
      <c r="E19" s="5"/>
      <c r="F19" s="501"/>
      <c r="G19" s="42"/>
      <c r="H19" s="5"/>
      <c r="I19" s="501"/>
      <c r="J19" s="5"/>
    </row>
    <row r="20" spans="1:10">
      <c r="A20" s="5">
        <v>16</v>
      </c>
      <c r="B20" s="5" t="s">
        <v>587</v>
      </c>
      <c r="C20" s="5" t="s">
        <v>13</v>
      </c>
      <c r="D20" s="5">
        <v>4</v>
      </c>
      <c r="E20" s="5"/>
      <c r="F20" s="501"/>
      <c r="G20" s="42"/>
      <c r="H20" s="5"/>
      <c r="I20" s="501"/>
      <c r="J20" s="5"/>
    </row>
    <row r="21" spans="1:10">
      <c r="A21" s="5">
        <v>17</v>
      </c>
      <c r="B21" s="5" t="s">
        <v>588</v>
      </c>
      <c r="C21" s="5"/>
      <c r="D21" s="5">
        <v>2</v>
      </c>
      <c r="E21" s="5"/>
      <c r="F21" s="501"/>
      <c r="G21" s="42"/>
      <c r="H21" s="5"/>
      <c r="I21" s="501"/>
      <c r="J21" s="5"/>
    </row>
    <row r="22" spans="1:10">
      <c r="A22" s="5">
        <v>18</v>
      </c>
      <c r="B22" s="5" t="s">
        <v>589</v>
      </c>
      <c r="C22" s="5"/>
      <c r="D22" s="5">
        <v>3</v>
      </c>
      <c r="E22" s="5"/>
      <c r="F22" s="501"/>
      <c r="G22" s="42"/>
      <c r="H22" s="5"/>
      <c r="I22" s="501"/>
      <c r="J22" s="5"/>
    </row>
    <row r="23" spans="1:10">
      <c r="A23" s="5">
        <v>19</v>
      </c>
      <c r="B23" s="5" t="s">
        <v>590</v>
      </c>
      <c r="C23" s="5"/>
      <c r="D23" s="5">
        <v>2</v>
      </c>
      <c r="E23" s="5"/>
      <c r="F23" s="501"/>
      <c r="G23" s="42"/>
      <c r="H23" s="5"/>
      <c r="I23" s="501"/>
      <c r="J23" s="5"/>
    </row>
    <row r="24" spans="1:10">
      <c r="A24" s="5">
        <v>20</v>
      </c>
      <c r="B24" s="5" t="s">
        <v>591</v>
      </c>
      <c r="C24" s="5"/>
      <c r="D24" s="5">
        <v>1</v>
      </c>
      <c r="E24" s="5"/>
      <c r="F24" s="501"/>
      <c r="G24" s="42"/>
      <c r="H24" s="5"/>
      <c r="I24" s="501"/>
      <c r="J24" s="5"/>
    </row>
    <row r="25" spans="1:10" ht="30">
      <c r="A25" s="5">
        <v>21</v>
      </c>
      <c r="B25" s="5" t="s">
        <v>592</v>
      </c>
      <c r="C25" s="5" t="s">
        <v>593</v>
      </c>
      <c r="D25" s="5">
        <v>24</v>
      </c>
      <c r="E25" s="5"/>
      <c r="F25" s="501"/>
      <c r="G25" s="42"/>
      <c r="H25" s="5"/>
      <c r="I25" s="501"/>
      <c r="J25" s="5"/>
    </row>
    <row r="26" spans="1:10">
      <c r="A26" s="5">
        <v>22</v>
      </c>
      <c r="B26" s="5" t="s">
        <v>594</v>
      </c>
      <c r="C26" s="5" t="s">
        <v>13</v>
      </c>
      <c r="D26" s="5">
        <v>5</v>
      </c>
      <c r="E26" s="5"/>
      <c r="F26" s="501"/>
      <c r="G26" s="42"/>
      <c r="H26" s="5"/>
      <c r="I26" s="501"/>
      <c r="J26" s="5"/>
    </row>
    <row r="27" spans="1:10">
      <c r="A27" s="5">
        <v>23</v>
      </c>
      <c r="B27" s="5" t="s">
        <v>595</v>
      </c>
      <c r="C27" s="5" t="s">
        <v>596</v>
      </c>
      <c r="D27" s="5">
        <v>1</v>
      </c>
      <c r="E27" s="5"/>
      <c r="F27" s="501"/>
      <c r="G27" s="42"/>
      <c r="H27" s="5"/>
      <c r="I27" s="501"/>
      <c r="J27" s="5"/>
    </row>
    <row r="28" spans="1:10">
      <c r="A28" s="5">
        <v>24</v>
      </c>
      <c r="B28" s="5" t="s">
        <v>597</v>
      </c>
      <c r="C28" s="5" t="s">
        <v>13</v>
      </c>
      <c r="D28" s="5">
        <v>2</v>
      </c>
      <c r="E28" s="5"/>
      <c r="F28" s="501"/>
      <c r="G28" s="42"/>
      <c r="H28" s="5"/>
      <c r="I28" s="501"/>
      <c r="J28" s="5"/>
    </row>
    <row r="29" spans="1:10">
      <c r="A29" s="5">
        <v>25</v>
      </c>
      <c r="B29" s="5" t="s">
        <v>598</v>
      </c>
      <c r="C29" s="5" t="s">
        <v>13</v>
      </c>
      <c r="D29" s="5">
        <v>2</v>
      </c>
      <c r="E29" s="5"/>
      <c r="F29" s="501"/>
      <c r="G29" s="42"/>
      <c r="H29" s="5"/>
      <c r="I29" s="501"/>
      <c r="J29" s="5"/>
    </row>
    <row r="30" spans="1:10">
      <c r="A30" s="5">
        <v>26</v>
      </c>
      <c r="B30" s="5" t="s">
        <v>599</v>
      </c>
      <c r="C30" s="5" t="s">
        <v>13</v>
      </c>
      <c r="D30" s="5">
        <v>2</v>
      </c>
      <c r="E30" s="5"/>
      <c r="F30" s="501"/>
      <c r="G30" s="42"/>
      <c r="H30" s="5"/>
      <c r="I30" s="501"/>
      <c r="J30" s="5"/>
    </row>
    <row r="31" spans="1:10">
      <c r="A31" s="5">
        <v>27</v>
      </c>
      <c r="B31" s="5" t="s">
        <v>600</v>
      </c>
      <c r="C31" s="5" t="s">
        <v>13</v>
      </c>
      <c r="D31" s="5">
        <v>2</v>
      </c>
      <c r="E31" s="5"/>
      <c r="F31" s="501"/>
      <c r="G31" s="42"/>
      <c r="H31" s="5"/>
      <c r="I31" s="501"/>
      <c r="J31" s="5"/>
    </row>
    <row r="32" spans="1:10">
      <c r="A32" s="5">
        <v>28</v>
      </c>
      <c r="B32" s="5" t="s">
        <v>601</v>
      </c>
      <c r="C32" s="5" t="s">
        <v>13</v>
      </c>
      <c r="D32" s="5">
        <v>2</v>
      </c>
      <c r="E32" s="5"/>
      <c r="F32" s="501"/>
      <c r="G32" s="42"/>
      <c r="H32" s="5"/>
      <c r="I32" s="501"/>
      <c r="J32" s="5"/>
    </row>
    <row r="33" spans="1:10">
      <c r="A33" s="5">
        <v>29</v>
      </c>
      <c r="B33" s="5" t="s">
        <v>602</v>
      </c>
      <c r="C33" s="5" t="s">
        <v>13</v>
      </c>
      <c r="D33" s="5">
        <v>2</v>
      </c>
      <c r="E33" s="5"/>
      <c r="F33" s="501"/>
      <c r="G33" s="42"/>
      <c r="H33" s="5"/>
      <c r="I33" s="501"/>
      <c r="J33" s="5"/>
    </row>
    <row r="34" spans="1:10">
      <c r="A34" s="5">
        <v>30</v>
      </c>
      <c r="B34" s="5" t="s">
        <v>603</v>
      </c>
      <c r="C34" s="5" t="s">
        <v>13</v>
      </c>
      <c r="D34" s="5">
        <v>2</v>
      </c>
      <c r="E34" s="5"/>
      <c r="F34" s="501"/>
      <c r="G34" s="42"/>
      <c r="H34" s="5"/>
      <c r="I34" s="501"/>
      <c r="J34" s="5"/>
    </row>
    <row r="35" spans="1:10">
      <c r="A35" s="5">
        <v>31</v>
      </c>
      <c r="B35" s="5" t="s">
        <v>604</v>
      </c>
      <c r="C35" s="5" t="s">
        <v>13</v>
      </c>
      <c r="D35" s="5">
        <v>2</v>
      </c>
      <c r="E35" s="5"/>
      <c r="F35" s="501"/>
      <c r="G35" s="42"/>
      <c r="H35" s="5"/>
      <c r="I35" s="501"/>
      <c r="J35" s="5"/>
    </row>
    <row r="36" spans="1:10">
      <c r="A36" s="5">
        <v>32</v>
      </c>
      <c r="B36" s="5" t="s">
        <v>605</v>
      </c>
      <c r="C36" s="5" t="s">
        <v>13</v>
      </c>
      <c r="D36" s="5">
        <v>36</v>
      </c>
      <c r="E36" s="5"/>
      <c r="F36" s="501"/>
      <c r="G36" s="42"/>
      <c r="H36" s="5"/>
      <c r="I36" s="501"/>
      <c r="J36" s="5"/>
    </row>
    <row r="37" spans="1:10">
      <c r="A37" s="5">
        <v>33</v>
      </c>
      <c r="B37" s="5" t="s">
        <v>606</v>
      </c>
      <c r="C37" s="5" t="s">
        <v>13</v>
      </c>
      <c r="D37" s="5">
        <v>2</v>
      </c>
      <c r="E37" s="5"/>
      <c r="F37" s="501"/>
      <c r="G37" s="42"/>
      <c r="H37" s="5"/>
      <c r="I37" s="501"/>
      <c r="J37" s="5"/>
    </row>
    <row r="38" spans="1:10" ht="44.25" customHeight="1">
      <c r="A38" s="5">
        <v>34</v>
      </c>
      <c r="B38" s="5" t="s">
        <v>607</v>
      </c>
      <c r="C38" s="5" t="s">
        <v>608</v>
      </c>
      <c r="D38" s="5">
        <v>5</v>
      </c>
      <c r="E38" s="5"/>
      <c r="F38" s="501"/>
      <c r="G38" s="42"/>
      <c r="H38" s="5"/>
      <c r="I38" s="501"/>
      <c r="J38" s="5"/>
    </row>
    <row r="39" spans="1:10" ht="113.25" customHeight="1">
      <c r="A39" s="5">
        <v>35</v>
      </c>
      <c r="B39" s="5" t="s">
        <v>609</v>
      </c>
      <c r="C39" s="5" t="s">
        <v>13</v>
      </c>
      <c r="D39" s="5">
        <v>20</v>
      </c>
      <c r="E39" s="5"/>
      <c r="F39" s="501"/>
      <c r="G39" s="42"/>
      <c r="H39" s="5"/>
      <c r="I39" s="501"/>
      <c r="J39" s="5"/>
    </row>
    <row r="40" spans="1:10" ht="54" customHeight="1">
      <c r="A40" s="5">
        <v>36</v>
      </c>
      <c r="B40" s="171" t="s">
        <v>610</v>
      </c>
      <c r="C40" s="5" t="s">
        <v>13</v>
      </c>
      <c r="D40" s="5">
        <v>5</v>
      </c>
      <c r="E40" s="5"/>
      <c r="F40" s="501"/>
      <c r="G40" s="42"/>
      <c r="H40" s="5"/>
      <c r="I40" s="501"/>
      <c r="J40" s="5"/>
    </row>
    <row r="41" spans="1:10" ht="22.5" customHeight="1">
      <c r="A41" s="5">
        <v>37</v>
      </c>
      <c r="B41" s="5" t="s">
        <v>611</v>
      </c>
      <c r="C41" s="5" t="s">
        <v>13</v>
      </c>
      <c r="D41" s="5">
        <v>2</v>
      </c>
      <c r="E41" s="5"/>
      <c r="F41" s="501"/>
      <c r="G41" s="42"/>
      <c r="H41" s="5"/>
      <c r="I41" s="501"/>
      <c r="J41" s="5"/>
    </row>
    <row r="42" spans="1:10" ht="24" customHeight="1">
      <c r="A42" s="5">
        <v>38</v>
      </c>
      <c r="B42" s="5" t="s">
        <v>612</v>
      </c>
      <c r="C42" s="5" t="s">
        <v>13</v>
      </c>
      <c r="D42" s="5">
        <v>2</v>
      </c>
      <c r="E42" s="5"/>
      <c r="F42" s="501"/>
      <c r="G42" s="42"/>
      <c r="H42" s="5"/>
      <c r="I42" s="501"/>
      <c r="J42" s="5"/>
    </row>
    <row r="43" spans="1:10" ht="24.75" customHeight="1">
      <c r="A43" s="5">
        <v>39</v>
      </c>
      <c r="B43" s="5" t="s">
        <v>613</v>
      </c>
      <c r="C43" s="5" t="s">
        <v>13</v>
      </c>
      <c r="D43" s="5">
        <v>2</v>
      </c>
      <c r="E43" s="5"/>
      <c r="F43" s="501"/>
      <c r="G43" s="42"/>
      <c r="H43" s="5"/>
      <c r="I43" s="501"/>
      <c r="J43" s="5"/>
    </row>
    <row r="44" spans="1:10" ht="21.75" customHeight="1">
      <c r="A44" s="5">
        <v>40</v>
      </c>
      <c r="B44" s="5" t="s">
        <v>614</v>
      </c>
      <c r="C44" s="5" t="s">
        <v>13</v>
      </c>
      <c r="D44" s="5">
        <v>1</v>
      </c>
      <c r="E44" s="5"/>
      <c r="F44" s="501"/>
      <c r="G44" s="42"/>
      <c r="H44" s="5"/>
      <c r="I44" s="501"/>
      <c r="J44" s="5"/>
    </row>
    <row r="45" spans="1:10">
      <c r="A45" s="8"/>
      <c r="B45" s="203" t="s">
        <v>72</v>
      </c>
      <c r="C45" s="8"/>
      <c r="D45" s="8"/>
      <c r="E45" s="8"/>
      <c r="F45" s="11"/>
      <c r="G45" s="11"/>
      <c r="H45" s="11"/>
      <c r="I45" s="11"/>
      <c r="J45" s="8"/>
    </row>
    <row r="48" spans="1:10">
      <c r="B48" t="s">
        <v>73</v>
      </c>
      <c r="H48" t="s">
        <v>74</v>
      </c>
    </row>
    <row r="49" spans="2:8">
      <c r="B49" t="s">
        <v>75</v>
      </c>
      <c r="H49" t="s">
        <v>76</v>
      </c>
    </row>
  </sheetData>
  <pageMargins left="0.78749999999999998" right="0.78749999999999998" top="1.05277777777778" bottom="1.05277777777778" header="0.78749999999999998" footer="0.78749999999999998"/>
  <pageSetup paperSize="9" scale="50" fitToHeight="0" orientation="portrait" r:id="rId1"/>
  <headerFooter>
    <oddHeader>&amp;C&amp;"Times New Roman,Normalny"&amp;12&amp;A</oddHeader>
    <oddFooter>&amp;C&amp;"Times New Roman,Normalny"&amp;12Strona &amp;P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pageSetUpPr fitToPage="1"/>
  </sheetPr>
  <dimension ref="A2:J12"/>
  <sheetViews>
    <sheetView zoomScaleNormal="100" workbookViewId="0">
      <selection activeCell="B22" sqref="B22"/>
    </sheetView>
  </sheetViews>
  <sheetFormatPr defaultColWidth="10.7109375" defaultRowHeight="15"/>
  <cols>
    <col min="1" max="1" width="5" customWidth="1"/>
    <col min="2" max="2" width="74.140625" customWidth="1"/>
    <col min="10" max="10" width="19" customWidth="1"/>
    <col min="1024" max="1024" width="11.5703125" customWidth="1"/>
  </cols>
  <sheetData>
    <row r="2" spans="1:10">
      <c r="B2" t="s">
        <v>1600</v>
      </c>
    </row>
    <row r="3" spans="1:10">
      <c r="B3" t="s">
        <v>0</v>
      </c>
    </row>
    <row r="4" spans="1:10">
      <c r="A4" s="307" t="s">
        <v>615</v>
      </c>
      <c r="B4" s="307"/>
    </row>
    <row r="5" spans="1:10" ht="53.25" customHeight="1">
      <c r="A5" s="9" t="s">
        <v>2</v>
      </c>
      <c r="B5" s="9" t="s">
        <v>3</v>
      </c>
      <c r="C5" s="9" t="s">
        <v>4</v>
      </c>
      <c r="D5" s="9" t="s">
        <v>5</v>
      </c>
      <c r="E5" s="9" t="s">
        <v>6</v>
      </c>
      <c r="F5" s="9" t="s">
        <v>7</v>
      </c>
      <c r="G5" s="9" t="s">
        <v>8</v>
      </c>
      <c r="H5" s="9" t="s">
        <v>9</v>
      </c>
      <c r="I5" s="9" t="s">
        <v>10</v>
      </c>
      <c r="J5" s="9" t="s">
        <v>11</v>
      </c>
    </row>
    <row r="6" spans="1:10" ht="79.5" customHeight="1">
      <c r="A6" s="5">
        <v>1</v>
      </c>
      <c r="B6" s="5" t="s">
        <v>616</v>
      </c>
      <c r="C6" s="5" t="s">
        <v>617</v>
      </c>
      <c r="D6" s="5">
        <v>6</v>
      </c>
      <c r="E6" s="5"/>
      <c r="F6" s="501"/>
      <c r="G6" s="42"/>
      <c r="H6" s="5"/>
      <c r="I6" s="501"/>
      <c r="J6" s="5"/>
    </row>
    <row r="7" spans="1:10" ht="33.75" customHeight="1" thickBot="1">
      <c r="A7" s="527">
        <v>2</v>
      </c>
      <c r="B7" s="527" t="s">
        <v>618</v>
      </c>
      <c r="C7" s="527" t="s">
        <v>617</v>
      </c>
      <c r="D7" s="527">
        <v>6</v>
      </c>
      <c r="E7" s="527"/>
      <c r="F7" s="501"/>
      <c r="G7" s="528"/>
      <c r="H7" s="527"/>
      <c r="I7" s="501"/>
      <c r="J7" s="527"/>
    </row>
    <row r="8" spans="1:10" ht="15.75" thickBot="1">
      <c r="A8" s="529"/>
      <c r="B8" s="541" t="s">
        <v>72</v>
      </c>
      <c r="C8" s="530"/>
      <c r="D8" s="530"/>
      <c r="E8" s="530"/>
      <c r="F8" s="531"/>
      <c r="G8" s="531"/>
      <c r="H8" s="531"/>
      <c r="I8" s="531"/>
      <c r="J8" s="532"/>
    </row>
    <row r="9" spans="1:10">
      <c r="A9" s="4"/>
      <c r="B9" s="4"/>
      <c r="C9" s="4"/>
      <c r="D9" s="4"/>
      <c r="E9" s="4"/>
      <c r="F9" s="4"/>
      <c r="G9" s="4"/>
      <c r="H9" s="4"/>
      <c r="I9" s="4"/>
      <c r="J9" s="4"/>
    </row>
    <row r="10" spans="1:10" ht="15" customHeight="1">
      <c r="A10" s="4"/>
      <c r="B10" s="722" t="s">
        <v>1628</v>
      </c>
      <c r="C10" s="722"/>
      <c r="D10" s="722"/>
      <c r="E10" s="722"/>
      <c r="F10" s="722"/>
      <c r="G10" s="722"/>
      <c r="H10" s="722"/>
      <c r="I10" s="722"/>
      <c r="J10" s="722"/>
    </row>
    <row r="12" spans="1:10">
      <c r="B12" t="s">
        <v>239</v>
      </c>
      <c r="G12" t="s">
        <v>240</v>
      </c>
    </row>
  </sheetData>
  <mergeCells count="1">
    <mergeCell ref="B10:J10"/>
  </mergeCells>
  <pageMargins left="0.78749999999999998" right="0.78749999999999998" top="1.05277777777778" bottom="1.05277777777778" header="0.78749999999999998" footer="0.78749999999999998"/>
  <pageSetup paperSize="9" scale="74" fitToHeight="0" orientation="landscape" r:id="rId1"/>
  <headerFooter>
    <oddHeader>&amp;C&amp;"Times New Roman,Normalny"&amp;12&amp;Kffffff&amp;A</oddHeader>
    <oddFooter>&amp;C&amp;"Times New Roman,Normalny"&amp;12&amp;KffffffStrona &amp;P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FF00"/>
    <pageSetUpPr fitToPage="1"/>
  </sheetPr>
  <dimension ref="A1:J10"/>
  <sheetViews>
    <sheetView zoomScaleNormal="100" workbookViewId="0">
      <selection activeCell="D11" sqref="D11"/>
    </sheetView>
  </sheetViews>
  <sheetFormatPr defaultColWidth="9" defaultRowHeight="15"/>
  <cols>
    <col min="1" max="1" width="3.5703125" customWidth="1"/>
    <col min="2" max="2" width="49.42578125" customWidth="1"/>
    <col min="6" max="6" width="9.85546875" customWidth="1"/>
    <col min="9" max="9" width="13.140625" customWidth="1"/>
    <col min="10" max="10" width="17" customWidth="1"/>
    <col min="1022" max="1022" width="11.5703125" customWidth="1"/>
  </cols>
  <sheetData>
    <row r="1" spans="1:10">
      <c r="B1" t="s">
        <v>1600</v>
      </c>
    </row>
    <row r="2" spans="1:10">
      <c r="B2" t="s">
        <v>0</v>
      </c>
    </row>
    <row r="3" spans="1:10">
      <c r="A3" s="307" t="s">
        <v>620</v>
      </c>
      <c r="B3" s="307"/>
    </row>
    <row r="4" spans="1:10" ht="60">
      <c r="A4" s="9" t="s">
        <v>2</v>
      </c>
      <c r="B4" s="9" t="s">
        <v>3</v>
      </c>
      <c r="C4" s="9" t="s">
        <v>4</v>
      </c>
      <c r="D4" s="9" t="s">
        <v>5</v>
      </c>
      <c r="E4" s="9" t="s">
        <v>6</v>
      </c>
      <c r="F4" s="9" t="s">
        <v>7</v>
      </c>
      <c r="G4" s="9" t="s">
        <v>8</v>
      </c>
      <c r="H4" s="9" t="s">
        <v>9</v>
      </c>
      <c r="I4" s="9" t="s">
        <v>10</v>
      </c>
      <c r="J4" s="9" t="s">
        <v>11</v>
      </c>
    </row>
    <row r="5" spans="1:10">
      <c r="A5" s="5">
        <v>1</v>
      </c>
      <c r="B5" s="5" t="s">
        <v>621</v>
      </c>
      <c r="C5" s="5" t="s">
        <v>13</v>
      </c>
      <c r="D5" s="5">
        <v>50</v>
      </c>
      <c r="E5" s="5"/>
      <c r="F5" s="5"/>
      <c r="G5" s="42"/>
      <c r="H5" s="5"/>
      <c r="I5" s="5"/>
      <c r="J5" s="5"/>
    </row>
    <row r="6" spans="1:10">
      <c r="A6" s="5"/>
      <c r="B6" s="75" t="s">
        <v>98</v>
      </c>
      <c r="C6" s="5"/>
      <c r="D6" s="5"/>
      <c r="E6" s="5"/>
      <c r="F6" s="41"/>
      <c r="G6" s="41"/>
      <c r="H6" s="41"/>
      <c r="I6" s="41"/>
      <c r="J6" s="5"/>
    </row>
    <row r="9" spans="1:10">
      <c r="B9" t="s">
        <v>73</v>
      </c>
      <c r="H9" t="s">
        <v>74</v>
      </c>
    </row>
    <row r="10" spans="1:10">
      <c r="B10" t="s">
        <v>75</v>
      </c>
      <c r="H10" t="s">
        <v>76</v>
      </c>
    </row>
  </sheetData>
  <pageMargins left="0.7" right="0.7" top="0.75" bottom="0.75" header="0.511811023622047" footer="0.511811023622047"/>
  <pageSetup paperSize="9" scale="95"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FF00"/>
    <pageSetUpPr fitToPage="1"/>
  </sheetPr>
  <dimension ref="A1:J13"/>
  <sheetViews>
    <sheetView zoomScaleNormal="100" workbookViewId="0">
      <selection activeCell="M6" sqref="M6"/>
    </sheetView>
  </sheetViews>
  <sheetFormatPr defaultColWidth="11.28515625" defaultRowHeight="15"/>
  <cols>
    <col min="1" max="1" width="4" customWidth="1"/>
    <col min="2" max="2" width="42.7109375" customWidth="1"/>
    <col min="3" max="3" width="10.140625" customWidth="1"/>
    <col min="4" max="4" width="7.7109375" customWidth="1"/>
    <col min="5" max="5" width="12.140625" customWidth="1"/>
    <col min="6" max="6" width="10.42578125" customWidth="1"/>
    <col min="7" max="7" width="7" customWidth="1"/>
    <col min="8" max="8" width="12" customWidth="1"/>
    <col min="9" max="9" width="11.28515625" customWidth="1"/>
    <col min="10" max="10" width="17.7109375" customWidth="1"/>
    <col min="1022" max="1023" width="11.5703125" customWidth="1"/>
  </cols>
  <sheetData>
    <row r="1" spans="1:10">
      <c r="B1" t="s">
        <v>1600</v>
      </c>
    </row>
    <row r="2" spans="1:10">
      <c r="B2" t="s">
        <v>0</v>
      </c>
    </row>
    <row r="4" spans="1:10">
      <c r="A4" s="307" t="s">
        <v>622</v>
      </c>
      <c r="B4" s="307"/>
    </row>
    <row r="5" spans="1:10" ht="45">
      <c r="A5" s="9"/>
      <c r="B5" s="9" t="s">
        <v>3</v>
      </c>
      <c r="C5" s="9" t="s">
        <v>4</v>
      </c>
      <c r="D5" s="9" t="s">
        <v>5</v>
      </c>
      <c r="E5" s="9" t="s">
        <v>6</v>
      </c>
      <c r="F5" s="9" t="s">
        <v>7</v>
      </c>
      <c r="G5" s="9" t="s">
        <v>8</v>
      </c>
      <c r="H5" s="9" t="s">
        <v>9</v>
      </c>
      <c r="I5" s="9" t="s">
        <v>10</v>
      </c>
      <c r="J5" s="9" t="s">
        <v>11</v>
      </c>
    </row>
    <row r="6" spans="1:10" ht="135">
      <c r="A6" s="5">
        <v>1</v>
      </c>
      <c r="B6" s="5" t="s">
        <v>623</v>
      </c>
      <c r="C6" s="5" t="s">
        <v>624</v>
      </c>
      <c r="D6" s="5">
        <v>48</v>
      </c>
      <c r="E6" s="5"/>
      <c r="F6" s="501"/>
      <c r="G6" s="42"/>
      <c r="H6" s="5"/>
      <c r="I6" s="501"/>
      <c r="J6" s="5"/>
    </row>
    <row r="7" spans="1:10">
      <c r="A7" s="5"/>
      <c r="B7" s="75" t="s">
        <v>72</v>
      </c>
      <c r="C7" s="5"/>
      <c r="D7" s="5"/>
      <c r="E7" s="5"/>
      <c r="F7" s="41"/>
      <c r="G7" s="41"/>
      <c r="H7" s="41"/>
      <c r="I7" s="41"/>
      <c r="J7" s="5"/>
    </row>
    <row r="12" spans="1:10">
      <c r="B12" t="s">
        <v>73</v>
      </c>
      <c r="H12" t="s">
        <v>74</v>
      </c>
    </row>
    <row r="13" spans="1:10">
      <c r="B13" t="s">
        <v>75</v>
      </c>
      <c r="H13" t="s">
        <v>76</v>
      </c>
    </row>
  </sheetData>
  <pageMargins left="0.74791666666666701" right="0.74791666666666701" top="0.98402777777777795" bottom="0.98402777777777795" header="0.511811023622047" footer="0.511811023622047"/>
  <pageSetup paperSize="9" scale="96" fitToHeight="0"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pageSetUpPr fitToPage="1"/>
  </sheetPr>
  <dimension ref="A1:J11"/>
  <sheetViews>
    <sheetView zoomScaleNormal="100" workbookViewId="0">
      <selection activeCell="C15" sqref="C15"/>
    </sheetView>
  </sheetViews>
  <sheetFormatPr defaultColWidth="12" defaultRowHeight="15"/>
  <cols>
    <col min="1" max="1" width="4.5703125" customWidth="1"/>
    <col min="2" max="2" width="46.42578125" customWidth="1"/>
    <col min="6" max="6" width="12.5703125" customWidth="1"/>
    <col min="9" max="9" width="13.7109375" customWidth="1"/>
    <col min="1024" max="1024" width="11.5703125" customWidth="1"/>
  </cols>
  <sheetData>
    <row r="1" spans="1:10">
      <c r="A1" s="48"/>
      <c r="B1" t="s">
        <v>1600</v>
      </c>
      <c r="C1" s="48"/>
      <c r="D1" s="48"/>
      <c r="E1" s="48"/>
      <c r="F1" s="48"/>
      <c r="G1" s="48"/>
      <c r="H1" s="48"/>
      <c r="I1" s="48"/>
      <c r="J1" s="48"/>
    </row>
    <row r="2" spans="1:10">
      <c r="A2" s="3"/>
      <c r="B2" s="53" t="s">
        <v>0</v>
      </c>
      <c r="C2" s="3"/>
      <c r="D2" s="3"/>
      <c r="E2" s="3"/>
      <c r="F2" s="3"/>
      <c r="G2" s="3"/>
      <c r="H2" s="3"/>
      <c r="I2" s="3"/>
      <c r="J2" s="3"/>
    </row>
    <row r="3" spans="1:10">
      <c r="A3" s="193" t="s">
        <v>625</v>
      </c>
      <c r="B3" s="53"/>
      <c r="C3" s="3"/>
      <c r="D3" s="3"/>
      <c r="E3" s="3"/>
      <c r="F3" s="3"/>
      <c r="G3" s="3"/>
      <c r="H3" s="3"/>
      <c r="I3" s="3"/>
      <c r="J3" s="3"/>
    </row>
    <row r="4" spans="1:10" ht="39">
      <c r="A4" s="172" t="s">
        <v>2</v>
      </c>
      <c r="B4" s="173" t="s">
        <v>3</v>
      </c>
      <c r="C4" s="173" t="s">
        <v>4</v>
      </c>
      <c r="D4" s="173" t="s">
        <v>5</v>
      </c>
      <c r="E4" s="173" t="s">
        <v>6</v>
      </c>
      <c r="F4" s="173" t="s">
        <v>7</v>
      </c>
      <c r="G4" s="173" t="s">
        <v>8</v>
      </c>
      <c r="H4" s="173" t="s">
        <v>9</v>
      </c>
      <c r="I4" s="173" t="s">
        <v>10</v>
      </c>
      <c r="J4" s="66" t="s">
        <v>226</v>
      </c>
    </row>
    <row r="5" spans="1:10" ht="76.5">
      <c r="A5" s="174">
        <v>1</v>
      </c>
      <c r="B5" s="175" t="s">
        <v>626</v>
      </c>
      <c r="C5" s="174" t="s">
        <v>13</v>
      </c>
      <c r="D5" s="174">
        <v>8</v>
      </c>
      <c r="E5" s="174"/>
      <c r="F5" s="533"/>
      <c r="G5" s="176"/>
      <c r="H5" s="174"/>
      <c r="I5" s="534"/>
      <c r="J5" s="178"/>
    </row>
    <row r="6" spans="1:10" ht="25.5">
      <c r="A6" s="174">
        <v>2</v>
      </c>
      <c r="B6" s="175" t="s">
        <v>627</v>
      </c>
      <c r="C6" s="174" t="s">
        <v>13</v>
      </c>
      <c r="D6" s="174">
        <v>12</v>
      </c>
      <c r="E6" s="174"/>
      <c r="F6" s="533"/>
      <c r="G6" s="176"/>
      <c r="H6" s="174"/>
      <c r="I6" s="534"/>
      <c r="J6" s="178"/>
    </row>
    <row r="7" spans="1:10">
      <c r="A7" s="179"/>
      <c r="B7" s="180" t="s">
        <v>72</v>
      </c>
      <c r="C7" s="181"/>
      <c r="D7" s="182"/>
      <c r="E7" s="183"/>
      <c r="F7" s="184"/>
      <c r="G7" s="185"/>
      <c r="H7" s="185"/>
      <c r="I7" s="186"/>
      <c r="J7" s="187"/>
    </row>
    <row r="8" spans="1:10">
      <c r="A8" s="3"/>
      <c r="B8" s="3"/>
      <c r="C8" s="3"/>
      <c r="D8" s="3"/>
      <c r="E8" s="3"/>
      <c r="F8" s="3"/>
      <c r="G8" s="3"/>
      <c r="H8" s="3"/>
      <c r="I8" s="3"/>
      <c r="J8" s="3"/>
    </row>
    <row r="9" spans="1:10">
      <c r="A9" s="3"/>
      <c r="B9" s="3"/>
      <c r="C9" s="3"/>
      <c r="D9" s="3"/>
      <c r="E9" s="3"/>
      <c r="F9" s="3"/>
      <c r="G9" s="3"/>
      <c r="H9" s="3"/>
      <c r="I9" s="3"/>
      <c r="J9" s="3"/>
    </row>
    <row r="10" spans="1:10">
      <c r="A10" s="3"/>
      <c r="B10" s="3" t="s">
        <v>73</v>
      </c>
      <c r="C10" s="3"/>
      <c r="D10" s="3"/>
      <c r="E10" s="3"/>
      <c r="F10" s="3"/>
      <c r="G10" s="3"/>
      <c r="H10" s="3" t="s">
        <v>74</v>
      </c>
      <c r="I10" s="3"/>
      <c r="J10" s="3"/>
    </row>
    <row r="11" spans="1:10">
      <c r="A11" s="3"/>
      <c r="B11" s="3" t="s">
        <v>75</v>
      </c>
      <c r="C11" s="3"/>
      <c r="D11" s="3"/>
      <c r="E11" s="3"/>
      <c r="F11" s="3"/>
      <c r="G11" s="3"/>
      <c r="H11" s="3" t="s">
        <v>76</v>
      </c>
      <c r="I11" s="3"/>
    </row>
  </sheetData>
  <pageMargins left="0.78749999999999998" right="0.78749999999999998" top="1.05277777777778" bottom="1.05277777777778" header="0.78749999999999998" footer="0.78749999999999998"/>
  <pageSetup paperSize="9" scale="86" fitToHeight="0" orientation="landscape" r:id="rId1"/>
  <headerFooter>
    <oddHeader>&amp;C&amp;"Times New Roman,Normalny"&amp;12&amp;Kffffff&amp;A</oddHeader>
    <oddFooter>&amp;C&amp;"Times New Roman,Normalny"&amp;12&amp;KffffffStrona &amp;P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FF00"/>
    <pageSetUpPr fitToPage="1"/>
  </sheetPr>
  <dimension ref="A1:L11"/>
  <sheetViews>
    <sheetView zoomScaleNormal="100" workbookViewId="0">
      <selection activeCell="E23" sqref="E23"/>
    </sheetView>
  </sheetViews>
  <sheetFormatPr defaultColWidth="11.28515625" defaultRowHeight="15"/>
  <cols>
    <col min="1" max="1" width="3.42578125" customWidth="1"/>
    <col min="2" max="2" width="36.140625" customWidth="1"/>
    <col min="4" max="4" width="7" customWidth="1"/>
    <col min="5" max="5" width="12.140625" customWidth="1"/>
    <col min="6" max="6" width="12.28515625" customWidth="1"/>
    <col min="7" max="7" width="7.85546875" customWidth="1"/>
    <col min="8" max="8" width="12.140625" customWidth="1"/>
    <col min="9" max="9" width="11.28515625" customWidth="1"/>
    <col min="10" max="10" width="10.85546875" customWidth="1"/>
    <col min="1023" max="1024" width="11.5703125" customWidth="1"/>
  </cols>
  <sheetData>
    <row r="1" spans="1:12">
      <c r="B1" t="s">
        <v>1600</v>
      </c>
    </row>
    <row r="2" spans="1:12">
      <c r="B2" t="s">
        <v>0</v>
      </c>
    </row>
    <row r="4" spans="1:12">
      <c r="A4" s="307" t="s">
        <v>628</v>
      </c>
      <c r="B4" s="307"/>
    </row>
    <row r="5" spans="1:12" ht="84.75" customHeight="1">
      <c r="A5" s="9" t="s">
        <v>2</v>
      </c>
      <c r="B5" s="9" t="s">
        <v>3</v>
      </c>
      <c r="C5" s="9" t="s">
        <v>4</v>
      </c>
      <c r="D5" s="9" t="s">
        <v>5</v>
      </c>
      <c r="E5" s="9" t="s">
        <v>6</v>
      </c>
      <c r="F5" s="9" t="s">
        <v>7</v>
      </c>
      <c r="G5" s="9" t="s">
        <v>8</v>
      </c>
      <c r="H5" s="9" t="s">
        <v>9</v>
      </c>
      <c r="I5" s="9" t="s">
        <v>10</v>
      </c>
      <c r="J5" s="9" t="s">
        <v>11</v>
      </c>
      <c r="K5" s="5"/>
      <c r="L5" s="5"/>
    </row>
    <row r="6" spans="1:12" ht="51" customHeight="1">
      <c r="A6" s="5">
        <v>1</v>
      </c>
      <c r="B6" s="5" t="s">
        <v>629</v>
      </c>
      <c r="C6" s="5" t="s">
        <v>118</v>
      </c>
      <c r="D6" s="536">
        <v>252</v>
      </c>
      <c r="E6" s="5"/>
      <c r="F6" s="501"/>
      <c r="G6" s="42"/>
      <c r="H6" s="5"/>
      <c r="I6" s="501"/>
      <c r="J6" s="5"/>
      <c r="K6" s="5"/>
      <c r="L6" s="5"/>
    </row>
    <row r="7" spans="1:12">
      <c r="A7" s="5"/>
      <c r="B7" s="75" t="s">
        <v>72</v>
      </c>
      <c r="C7" s="5"/>
      <c r="D7" s="5"/>
      <c r="E7" s="5"/>
      <c r="F7" s="41"/>
      <c r="G7" s="41"/>
      <c r="H7" s="41"/>
      <c r="I7" s="41"/>
      <c r="J7" s="5"/>
      <c r="K7" s="5"/>
      <c r="L7" s="5"/>
    </row>
    <row r="10" spans="1:12">
      <c r="B10" t="s">
        <v>73</v>
      </c>
      <c r="H10" t="s">
        <v>74</v>
      </c>
    </row>
    <row r="11" spans="1:12">
      <c r="B11" t="s">
        <v>75</v>
      </c>
      <c r="H11" t="s">
        <v>76</v>
      </c>
    </row>
  </sheetData>
  <pageMargins left="0.74791666666666701" right="0.74791666666666701" top="0.98402777777777795" bottom="0.98402777777777795" header="0.511811023622047" footer="0.511811023622047"/>
  <pageSetup paperSize="9" scale="88" fitToHeight="0"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pageSetUpPr fitToPage="1"/>
  </sheetPr>
  <dimension ref="A1:J23"/>
  <sheetViews>
    <sheetView zoomScaleNormal="100" workbookViewId="0">
      <selection activeCell="O6" sqref="O6"/>
    </sheetView>
  </sheetViews>
  <sheetFormatPr defaultColWidth="11.28515625" defaultRowHeight="15"/>
  <cols>
    <col min="1" max="1" width="3.5703125" customWidth="1"/>
    <col min="2" max="2" width="59.7109375" customWidth="1"/>
    <col min="3" max="3" width="9.85546875" customWidth="1"/>
    <col min="4" max="4" width="6.42578125" customWidth="1"/>
    <col min="5" max="5" width="12.140625" customWidth="1"/>
    <col min="6" max="6" width="13" customWidth="1"/>
    <col min="7" max="7" width="6.140625" customWidth="1"/>
    <col min="8" max="8" width="12.140625" customWidth="1"/>
    <col min="9" max="9" width="14.28515625" customWidth="1"/>
    <col min="10" max="10" width="11.5703125" customWidth="1"/>
    <col min="1021" max="1022" width="11.5703125" customWidth="1"/>
  </cols>
  <sheetData>
    <row r="1" spans="1:10">
      <c r="B1" t="s">
        <v>1600</v>
      </c>
    </row>
    <row r="2" spans="1:10">
      <c r="B2" t="s">
        <v>0</v>
      </c>
    </row>
    <row r="4" spans="1:10">
      <c r="B4" s="307" t="s">
        <v>630</v>
      </c>
    </row>
    <row r="5" spans="1:10" ht="75">
      <c r="A5" s="9" t="s">
        <v>2</v>
      </c>
      <c r="B5" s="9" t="s">
        <v>3</v>
      </c>
      <c r="C5" s="9" t="s">
        <v>4</v>
      </c>
      <c r="D5" s="9" t="s">
        <v>5</v>
      </c>
      <c r="E5" s="9" t="s">
        <v>6</v>
      </c>
      <c r="F5" s="9" t="s">
        <v>7</v>
      </c>
      <c r="G5" s="9" t="s">
        <v>8</v>
      </c>
      <c r="H5" s="9" t="s">
        <v>9</v>
      </c>
      <c r="I5" s="9" t="s">
        <v>10</v>
      </c>
      <c r="J5" s="9" t="s">
        <v>11</v>
      </c>
    </row>
    <row r="6" spans="1:10" ht="98.25" customHeight="1">
      <c r="A6" s="5">
        <v>1</v>
      </c>
      <c r="B6" s="5" t="s">
        <v>631</v>
      </c>
      <c r="C6" s="5" t="s">
        <v>13</v>
      </c>
      <c r="D6" s="5">
        <v>12</v>
      </c>
      <c r="E6" s="5"/>
      <c r="F6" s="501"/>
      <c r="G6" s="42"/>
      <c r="H6" s="5"/>
      <c r="I6" s="501"/>
      <c r="J6" s="5"/>
    </row>
    <row r="7" spans="1:10" ht="66" customHeight="1">
      <c r="A7" s="5">
        <v>2</v>
      </c>
      <c r="B7" s="5" t="s">
        <v>632</v>
      </c>
      <c r="C7" s="5" t="s">
        <v>13</v>
      </c>
      <c r="D7" s="5">
        <v>30</v>
      </c>
      <c r="E7" s="5"/>
      <c r="F7" s="501"/>
      <c r="G7" s="42"/>
      <c r="H7" s="5"/>
      <c r="I7" s="501"/>
      <c r="J7" s="5"/>
    </row>
    <row r="8" spans="1:10" ht="75">
      <c r="A8" s="5">
        <v>3</v>
      </c>
      <c r="B8" s="5" t="s">
        <v>633</v>
      </c>
      <c r="C8" s="5" t="s">
        <v>13</v>
      </c>
      <c r="D8" s="5">
        <v>18</v>
      </c>
      <c r="E8" s="5"/>
      <c r="F8" s="501"/>
      <c r="G8" s="42"/>
      <c r="H8" s="5"/>
      <c r="I8" s="501"/>
      <c r="J8" s="5"/>
    </row>
    <row r="9" spans="1:10" ht="30">
      <c r="A9" s="5">
        <v>4</v>
      </c>
      <c r="B9" s="5" t="s">
        <v>634</v>
      </c>
      <c r="C9" s="5" t="s">
        <v>13</v>
      </c>
      <c r="D9" s="5">
        <v>20</v>
      </c>
      <c r="E9" s="5"/>
      <c r="F9" s="501"/>
      <c r="G9" s="42"/>
      <c r="H9" s="5"/>
      <c r="I9" s="501"/>
      <c r="J9" s="5"/>
    </row>
    <row r="10" spans="1:10" ht="45">
      <c r="A10" s="5">
        <v>5</v>
      </c>
      <c r="B10" s="5" t="s">
        <v>635</v>
      </c>
      <c r="C10" s="5" t="s">
        <v>13</v>
      </c>
      <c r="D10" s="5">
        <v>1300</v>
      </c>
      <c r="E10" s="5"/>
      <c r="F10" s="501"/>
      <c r="G10" s="42"/>
      <c r="H10" s="5"/>
      <c r="I10" s="501"/>
      <c r="J10" s="5"/>
    </row>
    <row r="11" spans="1:10" ht="90">
      <c r="A11" s="5">
        <v>6</v>
      </c>
      <c r="B11" s="5" t="s">
        <v>636</v>
      </c>
      <c r="C11" s="5" t="s">
        <v>13</v>
      </c>
      <c r="D11" s="5">
        <v>4500</v>
      </c>
      <c r="E11" s="5"/>
      <c r="F11" s="501"/>
      <c r="G11" s="42"/>
      <c r="H11" s="5"/>
      <c r="I11" s="501"/>
      <c r="J11" s="5"/>
    </row>
    <row r="12" spans="1:10" ht="90">
      <c r="A12" s="5">
        <v>7</v>
      </c>
      <c r="B12" s="5" t="s">
        <v>637</v>
      </c>
      <c r="C12" s="5" t="s">
        <v>13</v>
      </c>
      <c r="D12" s="5">
        <v>1650</v>
      </c>
      <c r="E12" s="5"/>
      <c r="F12" s="501"/>
      <c r="G12" s="42"/>
      <c r="H12" s="5"/>
      <c r="I12" s="501"/>
      <c r="J12" s="5"/>
    </row>
    <row r="13" spans="1:10" ht="30">
      <c r="A13" s="5">
        <v>8</v>
      </c>
      <c r="B13" s="5" t="s">
        <v>638</v>
      </c>
      <c r="C13" s="5" t="s">
        <v>13</v>
      </c>
      <c r="D13" s="5">
        <v>10</v>
      </c>
      <c r="E13" s="5"/>
      <c r="F13" s="501"/>
      <c r="G13" s="42"/>
      <c r="H13" s="5"/>
      <c r="I13" s="501"/>
      <c r="J13" s="5"/>
    </row>
    <row r="14" spans="1:10" ht="30">
      <c r="A14" s="5">
        <v>9</v>
      </c>
      <c r="B14" s="5" t="s">
        <v>639</v>
      </c>
      <c r="C14" s="5" t="s">
        <v>13</v>
      </c>
      <c r="D14" s="5">
        <v>4</v>
      </c>
      <c r="E14" s="5"/>
      <c r="F14" s="501"/>
      <c r="G14" s="42"/>
      <c r="H14" s="5"/>
      <c r="I14" s="501"/>
      <c r="J14" s="5"/>
    </row>
    <row r="15" spans="1:10" ht="45">
      <c r="A15" s="5">
        <v>10</v>
      </c>
      <c r="B15" s="5" t="s">
        <v>640</v>
      </c>
      <c r="C15" s="5" t="s">
        <v>13</v>
      </c>
      <c r="D15" s="5">
        <v>100</v>
      </c>
      <c r="E15" s="5"/>
      <c r="F15" s="501"/>
      <c r="G15" s="42"/>
      <c r="H15" s="5"/>
      <c r="I15" s="501"/>
      <c r="J15" s="5"/>
    </row>
    <row r="16" spans="1:10" ht="30">
      <c r="A16" s="5">
        <v>11</v>
      </c>
      <c r="B16" s="5" t="s">
        <v>641</v>
      </c>
      <c r="C16" s="5" t="s">
        <v>13</v>
      </c>
      <c r="D16" s="5">
        <v>2</v>
      </c>
      <c r="E16" s="5"/>
      <c r="F16" s="501"/>
      <c r="G16" s="42"/>
      <c r="H16" s="5"/>
      <c r="I16" s="501"/>
      <c r="J16" s="5"/>
    </row>
    <row r="17" spans="1:10">
      <c r="A17" s="5">
        <v>12</v>
      </c>
      <c r="B17" s="5" t="s">
        <v>642</v>
      </c>
      <c r="C17" s="5" t="s">
        <v>13</v>
      </c>
      <c r="D17" s="5">
        <v>100</v>
      </c>
      <c r="E17" s="5"/>
      <c r="F17" s="501"/>
      <c r="G17" s="42"/>
      <c r="H17" s="5"/>
      <c r="I17" s="501"/>
      <c r="J17" s="5"/>
    </row>
    <row r="18" spans="1:10" ht="60">
      <c r="A18" s="5">
        <v>13</v>
      </c>
      <c r="B18" s="5" t="s">
        <v>643</v>
      </c>
      <c r="C18" s="5" t="s">
        <v>13</v>
      </c>
      <c r="D18" s="5">
        <v>55</v>
      </c>
      <c r="E18" s="5"/>
      <c r="F18" s="501"/>
      <c r="G18" s="42"/>
      <c r="H18" s="5"/>
      <c r="I18" s="501"/>
      <c r="J18" s="5"/>
    </row>
    <row r="19" spans="1:10">
      <c r="A19" s="5"/>
      <c r="B19" s="75" t="s">
        <v>72</v>
      </c>
      <c r="C19" s="5"/>
      <c r="D19" s="5"/>
      <c r="E19" s="5"/>
      <c r="F19" s="41"/>
      <c r="G19" s="41"/>
      <c r="H19" s="41"/>
      <c r="I19" s="41"/>
      <c r="J19" s="5"/>
    </row>
    <row r="22" spans="1:10">
      <c r="B22" t="s">
        <v>73</v>
      </c>
      <c r="H22" t="s">
        <v>74</v>
      </c>
    </row>
    <row r="23" spans="1:10">
      <c r="B23" t="s">
        <v>75</v>
      </c>
      <c r="H23" t="s">
        <v>76</v>
      </c>
    </row>
  </sheetData>
  <pageMargins left="0.74791666666666701" right="0.74791666666666701" top="0.98402777777777795" bottom="0.98402777777777795" header="0.511811023622047" footer="0.511811023622047"/>
  <pageSetup paperSize="9" scale="57" fitToHeight="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FF00"/>
    <pageSetUpPr fitToPage="1"/>
  </sheetPr>
  <dimension ref="A1:J16"/>
  <sheetViews>
    <sheetView zoomScaleNormal="100" workbookViewId="0">
      <selection activeCell="B28" sqref="B28"/>
    </sheetView>
  </sheetViews>
  <sheetFormatPr defaultColWidth="10.7109375" defaultRowHeight="15"/>
  <cols>
    <col min="1" max="1" width="4.28515625" customWidth="1"/>
    <col min="2" max="2" width="63" customWidth="1"/>
    <col min="6" max="6" width="13.140625" customWidth="1"/>
    <col min="9" max="9" width="12.140625" customWidth="1"/>
    <col min="10" max="10" width="11.28515625" customWidth="1"/>
    <col min="1023" max="1024" width="11.5703125" customWidth="1"/>
  </cols>
  <sheetData>
    <row r="1" spans="1:10">
      <c r="B1" t="s">
        <v>1600</v>
      </c>
    </row>
    <row r="2" spans="1:10">
      <c r="B2" t="s">
        <v>0</v>
      </c>
    </row>
    <row r="4" spans="1:10">
      <c r="A4" s="307" t="s">
        <v>644</v>
      </c>
      <c r="B4" s="307"/>
    </row>
    <row r="5" spans="1:10" ht="51" customHeight="1">
      <c r="A5" s="9" t="s">
        <v>2</v>
      </c>
      <c r="B5" s="9" t="s">
        <v>3</v>
      </c>
      <c r="C5" s="9" t="s">
        <v>4</v>
      </c>
      <c r="D5" s="9" t="s">
        <v>5</v>
      </c>
      <c r="E5" s="9" t="s">
        <v>6</v>
      </c>
      <c r="F5" s="9" t="s">
        <v>7</v>
      </c>
      <c r="G5" s="9" t="s">
        <v>8</v>
      </c>
      <c r="H5" s="9" t="s">
        <v>9</v>
      </c>
      <c r="I5" s="9" t="s">
        <v>10</v>
      </c>
      <c r="J5" s="9" t="s">
        <v>226</v>
      </c>
    </row>
    <row r="6" spans="1:10" ht="147.75" customHeight="1">
      <c r="A6" s="5">
        <v>1</v>
      </c>
      <c r="B6" s="5" t="s">
        <v>645</v>
      </c>
      <c r="C6" s="5" t="s">
        <v>302</v>
      </c>
      <c r="D6" s="5">
        <v>50</v>
      </c>
      <c r="E6" s="5"/>
      <c r="F6" s="501"/>
      <c r="G6" s="42"/>
      <c r="H6" s="5"/>
      <c r="I6" s="501"/>
      <c r="J6" s="5"/>
    </row>
    <row r="7" spans="1:10" ht="165" customHeight="1">
      <c r="A7" s="5">
        <v>2</v>
      </c>
      <c r="B7" s="5" t="s">
        <v>646</v>
      </c>
      <c r="C7" s="5" t="s">
        <v>302</v>
      </c>
      <c r="D7" s="5">
        <v>50</v>
      </c>
      <c r="E7" s="5"/>
      <c r="F7" s="501"/>
      <c r="G7" s="42"/>
      <c r="H7" s="5"/>
      <c r="I7" s="501"/>
      <c r="J7" s="5"/>
    </row>
    <row r="8" spans="1:10" ht="319.5" customHeight="1">
      <c r="A8" s="5">
        <v>3</v>
      </c>
      <c r="B8" s="47" t="s">
        <v>647</v>
      </c>
      <c r="C8" s="5" t="s">
        <v>302</v>
      </c>
      <c r="D8" s="5">
        <v>50</v>
      </c>
      <c r="E8" s="5"/>
      <c r="F8" s="501"/>
      <c r="G8" s="42"/>
      <c r="H8" s="5"/>
      <c r="I8" s="501"/>
      <c r="J8" s="5"/>
    </row>
    <row r="9" spans="1:10" ht="30">
      <c r="A9" s="5">
        <v>4</v>
      </c>
      <c r="B9" s="5" t="s">
        <v>648</v>
      </c>
      <c r="C9" s="5" t="s">
        <v>302</v>
      </c>
      <c r="D9" s="5">
        <v>50</v>
      </c>
      <c r="E9" s="5"/>
      <c r="F9" s="501"/>
      <c r="G9" s="42"/>
      <c r="H9" s="5"/>
      <c r="I9" s="501"/>
      <c r="J9" s="5"/>
    </row>
    <row r="10" spans="1:10" ht="51">
      <c r="A10" s="5">
        <v>5</v>
      </c>
      <c r="B10" s="188" t="s">
        <v>1629</v>
      </c>
      <c r="C10" s="189" t="s">
        <v>13</v>
      </c>
      <c r="D10" s="190">
        <v>10</v>
      </c>
      <c r="E10" s="191"/>
      <c r="F10" s="501"/>
      <c r="G10" s="42"/>
      <c r="H10" s="5"/>
      <c r="I10" s="501"/>
      <c r="J10" s="5"/>
    </row>
    <row r="11" spans="1:10" ht="51">
      <c r="A11" s="5">
        <v>6</v>
      </c>
      <c r="B11" s="188" t="s">
        <v>1630</v>
      </c>
      <c r="C11" s="189" t="s">
        <v>13</v>
      </c>
      <c r="D11" s="190">
        <v>10</v>
      </c>
      <c r="E11" s="191"/>
      <c r="F11" s="501"/>
      <c r="G11" s="42"/>
      <c r="H11" s="5"/>
      <c r="I11" s="501"/>
      <c r="J11" s="5"/>
    </row>
    <row r="12" spans="1:10">
      <c r="A12" s="5"/>
      <c r="B12" s="75" t="s">
        <v>72</v>
      </c>
      <c r="C12" s="5"/>
      <c r="D12" s="5"/>
      <c r="E12" s="5"/>
      <c r="F12" s="41"/>
      <c r="G12" s="41"/>
      <c r="H12" s="41"/>
      <c r="I12" s="41"/>
      <c r="J12" s="5"/>
    </row>
    <row r="15" spans="1:10">
      <c r="B15" t="s">
        <v>73</v>
      </c>
      <c r="H15" t="s">
        <v>74</v>
      </c>
    </row>
    <row r="16" spans="1:10">
      <c r="B16" t="s">
        <v>75</v>
      </c>
      <c r="I16" t="s">
        <v>76</v>
      </c>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FF00"/>
    <pageSetUpPr fitToPage="1"/>
  </sheetPr>
  <dimension ref="A1:J62"/>
  <sheetViews>
    <sheetView zoomScaleNormal="100" workbookViewId="0">
      <selection activeCell="J2" sqref="J2"/>
    </sheetView>
  </sheetViews>
  <sheetFormatPr defaultColWidth="12" defaultRowHeight="15"/>
  <cols>
    <col min="1" max="1" width="5.5703125" customWidth="1"/>
    <col min="2" max="2" width="57.140625" customWidth="1"/>
    <col min="6" max="6" width="13" customWidth="1"/>
    <col min="9" max="9" width="13.42578125" customWidth="1"/>
    <col min="1023" max="1024" width="11.5703125" customWidth="1"/>
  </cols>
  <sheetData>
    <row r="1" spans="1:10">
      <c r="A1" s="48"/>
      <c r="B1" t="s">
        <v>1600</v>
      </c>
      <c r="C1" s="48"/>
      <c r="D1" s="48"/>
      <c r="E1" s="48"/>
      <c r="F1" s="139"/>
      <c r="G1" s="48"/>
      <c r="H1" s="48"/>
      <c r="I1" s="48"/>
      <c r="J1" s="48"/>
    </row>
    <row r="2" spans="1:10">
      <c r="A2" s="3"/>
      <c r="B2" s="53" t="s">
        <v>0</v>
      </c>
    </row>
    <row r="3" spans="1:10">
      <c r="A3" s="193" t="s">
        <v>649</v>
      </c>
    </row>
    <row r="4" spans="1:10" ht="39">
      <c r="A4" s="194" t="s">
        <v>2</v>
      </c>
      <c r="B4" s="195" t="s">
        <v>3</v>
      </c>
      <c r="C4" s="61" t="s">
        <v>4</v>
      </c>
      <c r="D4" s="61" t="s">
        <v>5</v>
      </c>
      <c r="E4" s="61" t="s">
        <v>6</v>
      </c>
      <c r="F4" s="62" t="s">
        <v>7</v>
      </c>
      <c r="G4" s="63" t="s">
        <v>8</v>
      </c>
      <c r="H4" s="64" t="s">
        <v>9</v>
      </c>
      <c r="I4" s="61" t="s">
        <v>10</v>
      </c>
      <c r="J4" s="66" t="s">
        <v>226</v>
      </c>
    </row>
    <row r="5" spans="1:10">
      <c r="A5" s="8">
        <v>1</v>
      </c>
      <c r="B5" s="46" t="s">
        <v>650</v>
      </c>
      <c r="C5" s="8" t="s">
        <v>13</v>
      </c>
      <c r="D5" s="502">
        <v>20</v>
      </c>
      <c r="E5" s="502"/>
      <c r="F5" s="498"/>
      <c r="G5" s="10"/>
      <c r="H5" s="8"/>
      <c r="I5" s="498"/>
      <c r="J5" s="8"/>
    </row>
    <row r="6" spans="1:10">
      <c r="A6" s="8">
        <v>2</v>
      </c>
      <c r="B6" s="14" t="s">
        <v>651</v>
      </c>
      <c r="C6" s="8" t="s">
        <v>13</v>
      </c>
      <c r="D6" s="502">
        <v>20</v>
      </c>
      <c r="E6" s="502"/>
      <c r="F6" s="498"/>
      <c r="G6" s="10"/>
      <c r="H6" s="8"/>
      <c r="I6" s="498"/>
      <c r="J6" s="8"/>
    </row>
    <row r="7" spans="1:10">
      <c r="A7" s="8">
        <v>3</v>
      </c>
      <c r="B7" s="14" t="s">
        <v>652</v>
      </c>
      <c r="C7" s="8" t="s">
        <v>13</v>
      </c>
      <c r="D7" s="502">
        <v>20</v>
      </c>
      <c r="E7" s="502"/>
      <c r="F7" s="498"/>
      <c r="G7" s="10"/>
      <c r="H7" s="8"/>
      <c r="I7" s="498"/>
      <c r="J7" s="8"/>
    </row>
    <row r="8" spans="1:10">
      <c r="A8" s="8">
        <v>4</v>
      </c>
      <c r="B8" s="14" t="s">
        <v>653</v>
      </c>
      <c r="C8" s="8" t="s">
        <v>13</v>
      </c>
      <c r="D8" s="502">
        <v>20</v>
      </c>
      <c r="E8" s="502"/>
      <c r="F8" s="498"/>
      <c r="G8" s="10"/>
      <c r="H8" s="8"/>
      <c r="I8" s="498"/>
      <c r="J8" s="8"/>
    </row>
    <row r="9" spans="1:10">
      <c r="A9" s="8">
        <v>5</v>
      </c>
      <c r="B9" s="14" t="s">
        <v>654</v>
      </c>
      <c r="C9" s="8" t="s">
        <v>13</v>
      </c>
      <c r="D9" s="502">
        <v>20</v>
      </c>
      <c r="E9" s="502"/>
      <c r="F9" s="498"/>
      <c r="G9" s="10"/>
      <c r="H9" s="8"/>
      <c r="I9" s="498"/>
      <c r="J9" s="8"/>
    </row>
    <row r="10" spans="1:10">
      <c r="A10" s="8">
        <v>6</v>
      </c>
      <c r="B10" s="14" t="s">
        <v>655</v>
      </c>
      <c r="C10" s="8" t="s">
        <v>579</v>
      </c>
      <c r="D10" s="502">
        <v>4</v>
      </c>
      <c r="E10" s="502"/>
      <c r="F10" s="498"/>
      <c r="G10" s="10"/>
      <c r="H10" s="8"/>
      <c r="I10" s="498"/>
      <c r="J10" s="8"/>
    </row>
    <row r="11" spans="1:10">
      <c r="A11" s="8">
        <v>7</v>
      </c>
      <c r="B11" s="14" t="s">
        <v>656</v>
      </c>
      <c r="C11" s="8" t="s">
        <v>13</v>
      </c>
      <c r="D11" s="502">
        <v>14</v>
      </c>
      <c r="E11" s="502"/>
      <c r="F11" s="498"/>
      <c r="G11" s="10"/>
      <c r="H11" s="8"/>
      <c r="I11" s="498"/>
      <c r="J11" s="8"/>
    </row>
    <row r="12" spans="1:10">
      <c r="A12" s="8">
        <v>8</v>
      </c>
      <c r="B12" s="14" t="s">
        <v>657</v>
      </c>
      <c r="C12" s="8" t="s">
        <v>13</v>
      </c>
      <c r="D12" s="502">
        <v>6</v>
      </c>
      <c r="E12" s="502"/>
      <c r="F12" s="498"/>
      <c r="G12" s="10"/>
      <c r="H12" s="8"/>
      <c r="I12" s="498"/>
      <c r="J12" s="8"/>
    </row>
    <row r="13" spans="1:10" ht="26.25">
      <c r="A13" s="8">
        <v>9</v>
      </c>
      <c r="B13" s="14" t="s">
        <v>658</v>
      </c>
      <c r="C13" s="8" t="s">
        <v>659</v>
      </c>
      <c r="D13" s="502">
        <v>6</v>
      </c>
      <c r="E13" s="502"/>
      <c r="F13" s="498"/>
      <c r="G13" s="10"/>
      <c r="H13" s="8"/>
      <c r="I13" s="498"/>
      <c r="J13" s="8"/>
    </row>
    <row r="14" spans="1:10">
      <c r="A14" s="8">
        <v>10</v>
      </c>
      <c r="B14" s="14" t="s">
        <v>660</v>
      </c>
      <c r="C14" s="8" t="s">
        <v>13</v>
      </c>
      <c r="D14" s="502">
        <v>2</v>
      </c>
      <c r="E14" s="502"/>
      <c r="F14" s="498"/>
      <c r="G14" s="10"/>
      <c r="H14" s="8"/>
      <c r="I14" s="498"/>
      <c r="J14" s="8"/>
    </row>
    <row r="15" spans="1:10" ht="26.25">
      <c r="A15" s="8">
        <v>11</v>
      </c>
      <c r="B15" s="14" t="s">
        <v>661</v>
      </c>
      <c r="C15" s="8" t="s">
        <v>13</v>
      </c>
      <c r="D15" s="502">
        <v>2</v>
      </c>
      <c r="E15" s="502"/>
      <c r="F15" s="498"/>
      <c r="G15" s="10"/>
      <c r="H15" s="8"/>
      <c r="I15" s="498"/>
      <c r="J15" s="8"/>
    </row>
    <row r="16" spans="1:10" ht="26.25">
      <c r="A16" s="8">
        <v>12</v>
      </c>
      <c r="B16" s="14" t="s">
        <v>662</v>
      </c>
      <c r="C16" s="8" t="s">
        <v>13</v>
      </c>
      <c r="D16" s="502">
        <v>2</v>
      </c>
      <c r="E16" s="502"/>
      <c r="F16" s="498"/>
      <c r="G16" s="10"/>
      <c r="H16" s="8"/>
      <c r="I16" s="498"/>
      <c r="J16" s="8"/>
    </row>
    <row r="17" spans="1:10" ht="26.25">
      <c r="A17" s="8">
        <v>13</v>
      </c>
      <c r="B17" s="14" t="s">
        <v>663</v>
      </c>
      <c r="C17" s="8" t="s">
        <v>13</v>
      </c>
      <c r="D17" s="502">
        <v>1</v>
      </c>
      <c r="E17" s="502"/>
      <c r="F17" s="498"/>
      <c r="G17" s="10"/>
      <c r="H17" s="8"/>
      <c r="I17" s="498"/>
      <c r="J17" s="8"/>
    </row>
    <row r="18" spans="1:10">
      <c r="A18" s="8">
        <v>14</v>
      </c>
      <c r="B18" s="14" t="s">
        <v>664</v>
      </c>
      <c r="C18" s="8" t="s">
        <v>13</v>
      </c>
      <c r="D18" s="502">
        <v>1</v>
      </c>
      <c r="E18" s="502"/>
      <c r="F18" s="498"/>
      <c r="G18" s="10"/>
      <c r="H18" s="8"/>
      <c r="I18" s="498"/>
      <c r="J18" s="8"/>
    </row>
    <row r="19" spans="1:10" ht="26.25">
      <c r="A19" s="8">
        <v>15</v>
      </c>
      <c r="B19" s="14" t="s">
        <v>665</v>
      </c>
      <c r="C19" s="8" t="s">
        <v>13</v>
      </c>
      <c r="D19" s="502">
        <v>1</v>
      </c>
      <c r="E19" s="502"/>
      <c r="F19" s="498"/>
      <c r="G19" s="10"/>
      <c r="H19" s="8"/>
      <c r="I19" s="498"/>
      <c r="J19" s="8"/>
    </row>
    <row r="20" spans="1:10">
      <c r="A20" s="8">
        <v>16</v>
      </c>
      <c r="B20" s="14" t="s">
        <v>666</v>
      </c>
      <c r="C20" s="8" t="s">
        <v>13</v>
      </c>
      <c r="D20" s="502">
        <v>1</v>
      </c>
      <c r="E20" s="502"/>
      <c r="F20" s="498"/>
      <c r="G20" s="10"/>
      <c r="H20" s="8"/>
      <c r="I20" s="498"/>
      <c r="J20" s="8"/>
    </row>
    <row r="21" spans="1:10">
      <c r="A21" s="8">
        <v>17</v>
      </c>
      <c r="B21" s="14" t="s">
        <v>667</v>
      </c>
      <c r="C21" s="8" t="s">
        <v>13</v>
      </c>
      <c r="D21" s="502">
        <v>1</v>
      </c>
      <c r="E21" s="502"/>
      <c r="F21" s="498"/>
      <c r="G21" s="10"/>
      <c r="H21" s="8"/>
      <c r="I21" s="498"/>
      <c r="J21" s="8"/>
    </row>
    <row r="22" spans="1:10" ht="26.25">
      <c r="A22" s="8">
        <v>18</v>
      </c>
      <c r="B22" s="14" t="s">
        <v>668</v>
      </c>
      <c r="C22" s="8" t="s">
        <v>13</v>
      </c>
      <c r="D22" s="502">
        <v>1</v>
      </c>
      <c r="E22" s="502"/>
      <c r="F22" s="498"/>
      <c r="G22" s="10"/>
      <c r="H22" s="8"/>
      <c r="I22" s="498"/>
      <c r="J22" s="8"/>
    </row>
    <row r="23" spans="1:10" ht="26.25">
      <c r="A23" s="8">
        <v>19</v>
      </c>
      <c r="B23" s="14" t="s">
        <v>669</v>
      </c>
      <c r="C23" s="8" t="s">
        <v>13</v>
      </c>
      <c r="D23" s="502">
        <v>1</v>
      </c>
      <c r="E23" s="502"/>
      <c r="F23" s="498"/>
      <c r="G23" s="10"/>
      <c r="H23" s="8"/>
      <c r="I23" s="498"/>
      <c r="J23" s="8"/>
    </row>
    <row r="24" spans="1:10" ht="26.25">
      <c r="A24" s="8">
        <v>20</v>
      </c>
      <c r="B24" s="14" t="s">
        <v>670</v>
      </c>
      <c r="C24" s="8" t="s">
        <v>13</v>
      </c>
      <c r="D24" s="502">
        <v>1</v>
      </c>
      <c r="E24" s="502"/>
      <c r="F24" s="498"/>
      <c r="G24" s="10"/>
      <c r="H24" s="8"/>
      <c r="I24" s="498"/>
      <c r="J24" s="8"/>
    </row>
    <row r="25" spans="1:10" ht="26.25">
      <c r="A25" s="8">
        <v>21</v>
      </c>
      <c r="B25" s="14" t="s">
        <v>671</v>
      </c>
      <c r="C25" s="8" t="s">
        <v>13</v>
      </c>
      <c r="D25" s="502">
        <v>1</v>
      </c>
      <c r="E25" s="502"/>
      <c r="F25" s="498"/>
      <c r="G25" s="10"/>
      <c r="H25" s="8"/>
      <c r="I25" s="498"/>
      <c r="J25" s="8"/>
    </row>
    <row r="26" spans="1:10">
      <c r="A26" s="8">
        <v>22</v>
      </c>
      <c r="B26" s="14" t="s">
        <v>672</v>
      </c>
      <c r="C26" s="8" t="s">
        <v>13</v>
      </c>
      <c r="D26" s="502">
        <v>14</v>
      </c>
      <c r="E26" s="502"/>
      <c r="F26" s="498"/>
      <c r="G26" s="10"/>
      <c r="H26" s="8"/>
      <c r="I26" s="498"/>
      <c r="J26" s="8"/>
    </row>
    <row r="27" spans="1:10" ht="26.25">
      <c r="A27" s="8">
        <v>23</v>
      </c>
      <c r="B27" s="14" t="s">
        <v>673</v>
      </c>
      <c r="C27" s="8" t="s">
        <v>13</v>
      </c>
      <c r="D27" s="502">
        <v>7</v>
      </c>
      <c r="E27" s="502"/>
      <c r="F27" s="498"/>
      <c r="G27" s="10"/>
      <c r="H27" s="8"/>
      <c r="I27" s="498"/>
      <c r="J27" s="8"/>
    </row>
    <row r="28" spans="1:10">
      <c r="A28" s="8">
        <v>24</v>
      </c>
      <c r="B28" s="14" t="s">
        <v>674</v>
      </c>
      <c r="C28" s="8" t="s">
        <v>13</v>
      </c>
      <c r="D28" s="502">
        <v>6</v>
      </c>
      <c r="E28" s="502"/>
      <c r="F28" s="498"/>
      <c r="G28" s="10"/>
      <c r="H28" s="8"/>
      <c r="I28" s="498"/>
      <c r="J28" s="8"/>
    </row>
    <row r="29" spans="1:10">
      <c r="A29" s="8">
        <v>25</v>
      </c>
      <c r="B29" s="14" t="s">
        <v>675</v>
      </c>
      <c r="C29" s="8" t="s">
        <v>13</v>
      </c>
      <c r="D29" s="502">
        <v>6</v>
      </c>
      <c r="E29" s="502"/>
      <c r="F29" s="498"/>
      <c r="G29" s="10"/>
      <c r="H29" s="8"/>
      <c r="I29" s="498"/>
      <c r="J29" s="8"/>
    </row>
    <row r="30" spans="1:10">
      <c r="A30" s="8">
        <v>26</v>
      </c>
      <c r="B30" s="14" t="s">
        <v>676</v>
      </c>
      <c r="C30" s="8" t="s">
        <v>13</v>
      </c>
      <c r="D30" s="502">
        <v>4</v>
      </c>
      <c r="E30" s="502"/>
      <c r="F30" s="498"/>
      <c r="G30" s="10"/>
      <c r="H30" s="8"/>
      <c r="I30" s="498"/>
      <c r="J30" s="8"/>
    </row>
    <row r="31" spans="1:10" ht="26.25">
      <c r="A31" s="8">
        <v>27</v>
      </c>
      <c r="B31" s="14" t="s">
        <v>677</v>
      </c>
      <c r="C31" s="8" t="s">
        <v>13</v>
      </c>
      <c r="D31" s="502">
        <v>2</v>
      </c>
      <c r="E31" s="502"/>
      <c r="F31" s="498"/>
      <c r="G31" s="10"/>
      <c r="H31" s="8"/>
      <c r="I31" s="498"/>
      <c r="J31" s="8"/>
    </row>
    <row r="32" spans="1:10" ht="26.25">
      <c r="A32" s="8">
        <v>28</v>
      </c>
      <c r="B32" s="14" t="s">
        <v>678</v>
      </c>
      <c r="C32" s="8" t="s">
        <v>13</v>
      </c>
      <c r="D32" s="502">
        <v>2</v>
      </c>
      <c r="E32" s="502"/>
      <c r="F32" s="498"/>
      <c r="G32" s="10"/>
      <c r="H32" s="8"/>
      <c r="I32" s="498"/>
      <c r="J32" s="8"/>
    </row>
    <row r="33" spans="1:10">
      <c r="A33" s="8">
        <v>29</v>
      </c>
      <c r="B33" s="14" t="s">
        <v>679</v>
      </c>
      <c r="C33" s="8" t="s">
        <v>13</v>
      </c>
      <c r="D33" s="502">
        <v>2</v>
      </c>
      <c r="E33" s="502"/>
      <c r="F33" s="498"/>
      <c r="G33" s="10"/>
      <c r="H33" s="8"/>
      <c r="I33" s="498"/>
      <c r="J33" s="8"/>
    </row>
    <row r="34" spans="1:10">
      <c r="A34" s="8">
        <v>30</v>
      </c>
      <c r="B34" s="14" t="s">
        <v>680</v>
      </c>
      <c r="C34" s="8" t="s">
        <v>13</v>
      </c>
      <c r="D34" s="502">
        <v>1</v>
      </c>
      <c r="E34" s="502"/>
      <c r="F34" s="498"/>
      <c r="G34" s="10"/>
      <c r="H34" s="8"/>
      <c r="I34" s="498"/>
      <c r="J34" s="8"/>
    </row>
    <row r="35" spans="1:10">
      <c r="A35" s="8">
        <v>31</v>
      </c>
      <c r="B35" s="14" t="s">
        <v>681</v>
      </c>
      <c r="C35" s="8" t="s">
        <v>13</v>
      </c>
      <c r="D35" s="502">
        <v>2</v>
      </c>
      <c r="E35" s="502"/>
      <c r="F35" s="498"/>
      <c r="G35" s="10"/>
      <c r="H35" s="8"/>
      <c r="I35" s="498"/>
      <c r="J35" s="8"/>
    </row>
    <row r="36" spans="1:10">
      <c r="A36" s="8">
        <v>32</v>
      </c>
      <c r="B36" s="14" t="s">
        <v>682</v>
      </c>
      <c r="C36" s="8" t="s">
        <v>579</v>
      </c>
      <c r="D36" s="502">
        <v>24</v>
      </c>
      <c r="E36" s="502"/>
      <c r="F36" s="498"/>
      <c r="G36" s="10"/>
      <c r="H36" s="8"/>
      <c r="I36" s="498"/>
      <c r="J36" s="8"/>
    </row>
    <row r="37" spans="1:10">
      <c r="A37" s="8">
        <v>33</v>
      </c>
      <c r="B37" s="14" t="s">
        <v>683</v>
      </c>
      <c r="C37" s="8" t="s">
        <v>13</v>
      </c>
      <c r="D37" s="502">
        <v>10</v>
      </c>
      <c r="E37" s="502"/>
      <c r="F37" s="498"/>
      <c r="G37" s="10"/>
      <c r="H37" s="8"/>
      <c r="I37" s="498"/>
      <c r="J37" s="8"/>
    </row>
    <row r="38" spans="1:10" ht="26.25">
      <c r="A38" s="8">
        <v>34</v>
      </c>
      <c r="B38" s="14" t="s">
        <v>684</v>
      </c>
      <c r="C38" s="8" t="s">
        <v>13</v>
      </c>
      <c r="D38" s="502">
        <v>1</v>
      </c>
      <c r="E38" s="502"/>
      <c r="F38" s="498"/>
      <c r="G38" s="10"/>
      <c r="H38" s="8"/>
      <c r="I38" s="498"/>
      <c r="J38" s="8"/>
    </row>
    <row r="39" spans="1:10" ht="26.25">
      <c r="A39" s="8">
        <v>35</v>
      </c>
      <c r="B39" s="14" t="s">
        <v>685</v>
      </c>
      <c r="C39" s="8" t="s">
        <v>13</v>
      </c>
      <c r="D39" s="502">
        <v>1</v>
      </c>
      <c r="E39" s="502"/>
      <c r="F39" s="498"/>
      <c r="G39" s="10"/>
      <c r="H39" s="8"/>
      <c r="I39" s="498"/>
      <c r="J39" s="8"/>
    </row>
    <row r="40" spans="1:10">
      <c r="A40" s="8">
        <v>36</v>
      </c>
      <c r="B40" s="14" t="s">
        <v>686</v>
      </c>
      <c r="C40" s="8" t="s">
        <v>13</v>
      </c>
      <c r="D40" s="502">
        <v>1</v>
      </c>
      <c r="E40" s="502"/>
      <c r="F40" s="498"/>
      <c r="G40" s="10"/>
      <c r="H40" s="8"/>
      <c r="I40" s="498"/>
      <c r="J40" s="8"/>
    </row>
    <row r="41" spans="1:10" ht="26.25">
      <c r="A41" s="8">
        <v>37</v>
      </c>
      <c r="B41" s="14" t="s">
        <v>687</v>
      </c>
      <c r="C41" s="8" t="s">
        <v>13</v>
      </c>
      <c r="D41" s="502">
        <v>2</v>
      </c>
      <c r="E41" s="502"/>
      <c r="F41" s="498"/>
      <c r="G41" s="10"/>
      <c r="H41" s="8"/>
      <c r="I41" s="498"/>
      <c r="J41" s="8"/>
    </row>
    <row r="42" spans="1:10" ht="26.25">
      <c r="A42" s="8">
        <v>38</v>
      </c>
      <c r="B42" s="14" t="s">
        <v>688</v>
      </c>
      <c r="C42" s="8" t="s">
        <v>13</v>
      </c>
      <c r="D42" s="502">
        <v>1</v>
      </c>
      <c r="E42" s="502"/>
      <c r="F42" s="498"/>
      <c r="G42" s="10"/>
      <c r="H42" s="8"/>
      <c r="I42" s="498"/>
      <c r="J42" s="8"/>
    </row>
    <row r="43" spans="1:10" ht="26.25">
      <c r="A43" s="8">
        <v>39</v>
      </c>
      <c r="B43" s="14" t="s">
        <v>689</v>
      </c>
      <c r="C43" s="8" t="s">
        <v>13</v>
      </c>
      <c r="D43" s="502">
        <v>1</v>
      </c>
      <c r="E43" s="502"/>
      <c r="F43" s="498"/>
      <c r="G43" s="10"/>
      <c r="H43" s="8"/>
      <c r="I43" s="498"/>
      <c r="J43" s="8"/>
    </row>
    <row r="44" spans="1:10">
      <c r="A44" s="8">
        <v>40</v>
      </c>
      <c r="B44" s="14" t="s">
        <v>690</v>
      </c>
      <c r="C44" s="8" t="s">
        <v>13</v>
      </c>
      <c r="D44" s="502">
        <v>1</v>
      </c>
      <c r="E44" s="502"/>
      <c r="F44" s="498"/>
      <c r="G44" s="10"/>
      <c r="H44" s="8"/>
      <c r="I44" s="498"/>
      <c r="J44" s="8"/>
    </row>
    <row r="45" spans="1:10" ht="39">
      <c r="A45" s="8">
        <v>41</v>
      </c>
      <c r="B45" s="14" t="s">
        <v>691</v>
      </c>
      <c r="C45" s="8" t="s">
        <v>13</v>
      </c>
      <c r="D45" s="502">
        <v>1</v>
      </c>
      <c r="E45" s="502"/>
      <c r="F45" s="498"/>
      <c r="G45" s="10"/>
      <c r="H45" s="8"/>
      <c r="I45" s="498"/>
      <c r="J45" s="8"/>
    </row>
    <row r="46" spans="1:10" ht="39">
      <c r="A46" s="8">
        <v>42</v>
      </c>
      <c r="B46" s="14" t="s">
        <v>692</v>
      </c>
      <c r="C46" s="8" t="s">
        <v>13</v>
      </c>
      <c r="D46" s="502">
        <v>1</v>
      </c>
      <c r="E46" s="502"/>
      <c r="F46" s="498"/>
      <c r="G46" s="10"/>
      <c r="H46" s="8"/>
      <c r="I46" s="498"/>
      <c r="J46" s="8"/>
    </row>
    <row r="47" spans="1:10" ht="26.25">
      <c r="A47" s="8">
        <v>43</v>
      </c>
      <c r="B47" s="14" t="s">
        <v>693</v>
      </c>
      <c r="C47" s="8" t="s">
        <v>13</v>
      </c>
      <c r="D47" s="502">
        <v>1</v>
      </c>
      <c r="E47" s="502"/>
      <c r="F47" s="498"/>
      <c r="G47" s="10"/>
      <c r="H47" s="8"/>
      <c r="I47" s="498"/>
      <c r="J47" s="8"/>
    </row>
    <row r="48" spans="1:10" ht="90">
      <c r="A48" s="8">
        <v>44</v>
      </c>
      <c r="B48" s="14" t="s">
        <v>694</v>
      </c>
      <c r="C48" s="8" t="s">
        <v>695</v>
      </c>
      <c r="D48" s="502">
        <v>2</v>
      </c>
      <c r="E48" s="502"/>
      <c r="F48" s="498"/>
      <c r="G48" s="10"/>
      <c r="H48" s="8"/>
      <c r="I48" s="498"/>
      <c r="J48" s="8"/>
    </row>
    <row r="49" spans="1:10" ht="90">
      <c r="A49" s="8">
        <v>45</v>
      </c>
      <c r="B49" s="14" t="s">
        <v>696</v>
      </c>
      <c r="C49" s="8" t="s">
        <v>695</v>
      </c>
      <c r="D49" s="502">
        <v>2</v>
      </c>
      <c r="E49" s="502"/>
      <c r="F49" s="498"/>
      <c r="G49" s="10"/>
      <c r="H49" s="8"/>
      <c r="I49" s="498"/>
      <c r="J49" s="8"/>
    </row>
    <row r="50" spans="1:10" ht="39">
      <c r="A50" s="8">
        <v>46</v>
      </c>
      <c r="B50" s="14" t="s">
        <v>697</v>
      </c>
      <c r="C50" s="8" t="s">
        <v>13</v>
      </c>
      <c r="D50" s="502">
        <v>5</v>
      </c>
      <c r="E50" s="502"/>
      <c r="F50" s="498"/>
      <c r="G50" s="10"/>
      <c r="H50" s="8"/>
      <c r="I50" s="498"/>
      <c r="J50" s="8"/>
    </row>
    <row r="51" spans="1:10" ht="26.25">
      <c r="A51" s="8">
        <v>47</v>
      </c>
      <c r="B51" s="14" t="s">
        <v>698</v>
      </c>
      <c r="C51" s="8" t="s">
        <v>13</v>
      </c>
      <c r="D51" s="502">
        <v>3</v>
      </c>
      <c r="E51" s="502"/>
      <c r="F51" s="498"/>
      <c r="G51" s="10"/>
      <c r="H51" s="8"/>
      <c r="I51" s="498"/>
      <c r="J51" s="8"/>
    </row>
    <row r="52" spans="1:10" ht="39">
      <c r="A52" s="8">
        <v>48</v>
      </c>
      <c r="B52" s="14" t="s">
        <v>699</v>
      </c>
      <c r="C52" s="8" t="s">
        <v>13</v>
      </c>
      <c r="D52" s="502">
        <v>5</v>
      </c>
      <c r="E52" s="502"/>
      <c r="F52" s="498"/>
      <c r="G52" s="10"/>
      <c r="H52" s="8"/>
      <c r="I52" s="498"/>
      <c r="J52" s="8"/>
    </row>
    <row r="53" spans="1:10" ht="39">
      <c r="A53" s="8">
        <v>49</v>
      </c>
      <c r="B53" s="14" t="s">
        <v>700</v>
      </c>
      <c r="C53" s="8" t="s">
        <v>13</v>
      </c>
      <c r="D53" s="502">
        <v>2</v>
      </c>
      <c r="E53" s="502"/>
      <c r="F53" s="498"/>
      <c r="G53" s="10"/>
      <c r="H53" s="8"/>
      <c r="I53" s="498"/>
      <c r="J53" s="8"/>
    </row>
    <row r="54" spans="1:10" ht="39">
      <c r="A54" s="8">
        <v>50</v>
      </c>
      <c r="B54" s="14" t="s">
        <v>406</v>
      </c>
      <c r="C54" s="8" t="s">
        <v>13</v>
      </c>
      <c r="D54" s="502">
        <v>2</v>
      </c>
      <c r="E54" s="502"/>
      <c r="F54" s="498"/>
      <c r="G54" s="10"/>
      <c r="H54" s="8"/>
      <c r="I54" s="498"/>
      <c r="J54" s="8"/>
    </row>
    <row r="55" spans="1:10" ht="25.5">
      <c r="A55" s="8">
        <v>51</v>
      </c>
      <c r="B55" s="196" t="s">
        <v>701</v>
      </c>
      <c r="C55" s="156" t="s">
        <v>13</v>
      </c>
      <c r="D55" s="205">
        <v>3</v>
      </c>
      <c r="E55" s="537"/>
      <c r="F55" s="498"/>
      <c r="G55" s="197"/>
      <c r="H55" s="177"/>
      <c r="I55" s="498"/>
      <c r="J55" s="156"/>
    </row>
    <row r="56" spans="1:10" ht="25.5">
      <c r="A56" s="8">
        <v>52</v>
      </c>
      <c r="B56" s="196" t="s">
        <v>702</v>
      </c>
      <c r="C56" s="156" t="s">
        <v>13</v>
      </c>
      <c r="D56" s="205">
        <v>3</v>
      </c>
      <c r="E56" s="537"/>
      <c r="F56" s="498"/>
      <c r="G56" s="197"/>
      <c r="H56" s="177"/>
      <c r="I56" s="498"/>
      <c r="J56" s="156"/>
    </row>
    <row r="57" spans="1:10">
      <c r="A57" s="8">
        <v>53</v>
      </c>
      <c r="B57" s="198" t="s">
        <v>703</v>
      </c>
      <c r="C57" s="156" t="s">
        <v>13</v>
      </c>
      <c r="D57" s="205">
        <v>3</v>
      </c>
      <c r="E57" s="537"/>
      <c r="F57" s="498"/>
      <c r="G57" s="197"/>
      <c r="H57" s="177"/>
      <c r="I57" s="498"/>
      <c r="J57" s="156"/>
    </row>
    <row r="58" spans="1:10">
      <c r="A58" s="8"/>
      <c r="B58" s="75" t="s">
        <v>72</v>
      </c>
      <c r="C58" s="8"/>
      <c r="D58" s="8"/>
      <c r="E58" s="8"/>
      <c r="F58" s="11"/>
      <c r="G58" s="11"/>
      <c r="H58" s="11"/>
      <c r="I58" s="11"/>
      <c r="J58" s="8"/>
    </row>
    <row r="59" spans="1:10">
      <c r="B59" s="4"/>
    </row>
    <row r="60" spans="1:10">
      <c r="B60" s="4"/>
    </row>
    <row r="61" spans="1:10">
      <c r="B61" s="4" t="s">
        <v>73</v>
      </c>
      <c r="H61" t="s">
        <v>74</v>
      </c>
    </row>
    <row r="62" spans="1:10">
      <c r="B62" s="4" t="s">
        <v>75</v>
      </c>
      <c r="H62" t="s">
        <v>76</v>
      </c>
    </row>
  </sheetData>
  <pageMargins left="0.78749999999999998" right="0.78749999999999998" top="1.05277777777778" bottom="1.05277777777778" header="0.78749999999999998" footer="0.78749999999999998"/>
  <pageSetup paperSize="9" scale="52" fitToHeight="0" orientation="portrait" r:id="rId1"/>
  <headerFooter>
    <oddHeader>&amp;C&amp;"Times New Roman,Normalny"&amp;12&amp;Kffffff&amp;A</oddHeader>
    <oddFooter>&amp;C&amp;"Times New Roman,Normalny"&amp;12&amp;KffffffStrona &amp;P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FF00"/>
    <pageSetUpPr fitToPage="1"/>
  </sheetPr>
  <dimension ref="A1:J12"/>
  <sheetViews>
    <sheetView zoomScaleNormal="100" workbookViewId="0">
      <selection activeCell="C15" sqref="C15"/>
    </sheetView>
  </sheetViews>
  <sheetFormatPr defaultColWidth="11.28515625" defaultRowHeight="15"/>
  <cols>
    <col min="1" max="1" width="4" customWidth="1"/>
    <col min="2" max="2" width="53" customWidth="1"/>
    <col min="3" max="3" width="10.28515625" customWidth="1"/>
    <col min="4" max="4" width="7.7109375" customWidth="1"/>
    <col min="5" max="5" width="12.140625" customWidth="1"/>
    <col min="6" max="6" width="13.7109375" customWidth="1"/>
    <col min="7" max="7" width="7.5703125" customWidth="1"/>
    <col min="8" max="8" width="12.140625" customWidth="1"/>
    <col min="9" max="9" width="13.7109375" customWidth="1"/>
    <col min="10" max="10" width="16.85546875" customWidth="1"/>
    <col min="1022" max="1023" width="11.5703125" customWidth="1"/>
  </cols>
  <sheetData>
    <row r="1" spans="1:10">
      <c r="B1" t="s">
        <v>1600</v>
      </c>
    </row>
    <row r="2" spans="1:10">
      <c r="B2" t="s">
        <v>0</v>
      </c>
    </row>
    <row r="3" spans="1:10">
      <c r="A3" s="307" t="s">
        <v>704</v>
      </c>
      <c r="B3" s="307"/>
    </row>
    <row r="4" spans="1:10" ht="50.25" customHeight="1">
      <c r="A4" s="9" t="s">
        <v>2</v>
      </c>
      <c r="B4" s="9" t="s">
        <v>3</v>
      </c>
      <c r="C4" s="9" t="s">
        <v>4</v>
      </c>
      <c r="D4" s="9" t="s">
        <v>5</v>
      </c>
      <c r="E4" s="9" t="s">
        <v>6</v>
      </c>
      <c r="F4" s="9" t="s">
        <v>7</v>
      </c>
      <c r="G4" s="9" t="s">
        <v>8</v>
      </c>
      <c r="H4" s="9" t="s">
        <v>9</v>
      </c>
      <c r="I4" s="9" t="s">
        <v>10</v>
      </c>
      <c r="J4" s="9" t="s">
        <v>11</v>
      </c>
    </row>
    <row r="5" spans="1:10" ht="24" customHeight="1">
      <c r="A5" s="5">
        <v>1</v>
      </c>
      <c r="B5" s="5" t="s">
        <v>705</v>
      </c>
      <c r="C5" s="5" t="s">
        <v>13</v>
      </c>
      <c r="D5" s="5">
        <v>120</v>
      </c>
      <c r="E5" s="5"/>
      <c r="F5" s="501"/>
      <c r="G5" s="42"/>
      <c r="H5" s="5"/>
      <c r="I5" s="501"/>
      <c r="J5" s="5"/>
    </row>
    <row r="6" spans="1:10" ht="20.25" customHeight="1">
      <c r="A6" s="5">
        <v>2</v>
      </c>
      <c r="B6" s="5" t="s">
        <v>706</v>
      </c>
      <c r="C6" s="5" t="s">
        <v>13</v>
      </c>
      <c r="D6" s="5">
        <v>80</v>
      </c>
      <c r="E6" s="5"/>
      <c r="F6" s="501"/>
      <c r="G6" s="42"/>
      <c r="H6" s="5"/>
      <c r="I6" s="501"/>
      <c r="J6" s="5"/>
    </row>
    <row r="7" spans="1:10" ht="41.25" customHeight="1">
      <c r="A7" s="5">
        <v>3</v>
      </c>
      <c r="B7" s="5" t="s">
        <v>707</v>
      </c>
      <c r="C7" s="5" t="s">
        <v>13</v>
      </c>
      <c r="D7" s="5">
        <v>10</v>
      </c>
      <c r="E7" s="5"/>
      <c r="F7" s="501"/>
      <c r="G7" s="42"/>
      <c r="H7" s="5"/>
      <c r="I7" s="501"/>
      <c r="J7" s="5"/>
    </row>
    <row r="8" spans="1:10" ht="119.25" customHeight="1">
      <c r="A8" s="5">
        <v>4</v>
      </c>
      <c r="B8" s="5" t="s">
        <v>708</v>
      </c>
      <c r="C8" s="5" t="s">
        <v>13</v>
      </c>
      <c r="D8" s="5">
        <v>10</v>
      </c>
      <c r="E8" s="5"/>
      <c r="F8" s="501"/>
      <c r="G8" s="42"/>
      <c r="H8" s="5"/>
      <c r="I8" s="501"/>
      <c r="J8" s="5"/>
    </row>
    <row r="9" spans="1:10">
      <c r="A9" s="5"/>
      <c r="B9" s="75" t="s">
        <v>72</v>
      </c>
      <c r="C9" s="5"/>
      <c r="D9" s="5"/>
      <c r="E9" s="5"/>
      <c r="F9" s="41"/>
      <c r="G9" s="41"/>
      <c r="H9" s="41"/>
      <c r="I9" s="41"/>
      <c r="J9" s="41"/>
    </row>
    <row r="11" spans="1:10">
      <c r="B11" t="s">
        <v>73</v>
      </c>
      <c r="H11" t="s">
        <v>74</v>
      </c>
    </row>
    <row r="12" spans="1:10">
      <c r="B12" t="s">
        <v>75</v>
      </c>
      <c r="H12" t="s">
        <v>76</v>
      </c>
    </row>
  </sheetData>
  <pageMargins left="0.78749999999999998" right="0.78749999999999998" top="1.05277777777778" bottom="1.05277777777778" header="0.78749999999999998" footer="0.78749999999999998"/>
  <pageSetup paperSize="9" scale="85" fitToHeight="0" orientation="landscape" r:id="rId1"/>
  <headerFooter>
    <oddHeader>&amp;C&amp;"Times New Roman,Normalny"&amp;12&amp;A</oddHeader>
    <oddFooter>&amp;C&amp;"Times New Roman,Normalny"&amp;12Strona &amp;P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FFFF00"/>
    <pageSetUpPr fitToPage="1"/>
  </sheetPr>
  <dimension ref="A1:K9"/>
  <sheetViews>
    <sheetView zoomScaleNormal="100" workbookViewId="0">
      <selection activeCell="B6" sqref="B6"/>
    </sheetView>
  </sheetViews>
  <sheetFormatPr defaultColWidth="11.28515625" defaultRowHeight="15"/>
  <cols>
    <col min="1" max="1" width="3.5703125" customWidth="1"/>
    <col min="2" max="2" width="52.85546875" customWidth="1"/>
    <col min="6" max="6" width="14.28515625" customWidth="1"/>
    <col min="9" max="9" width="11.7109375" bestFit="1" customWidth="1"/>
    <col min="1023" max="1024" width="11.5703125" customWidth="1"/>
  </cols>
  <sheetData>
    <row r="1" spans="1:11">
      <c r="B1" t="s">
        <v>1600</v>
      </c>
    </row>
    <row r="2" spans="1:11">
      <c r="B2" t="s">
        <v>0</v>
      </c>
    </row>
    <row r="3" spans="1:11">
      <c r="A3" s="307" t="s">
        <v>709</v>
      </c>
      <c r="B3" s="307"/>
    </row>
    <row r="4" spans="1:11" ht="75">
      <c r="A4" s="9" t="s">
        <v>2</v>
      </c>
      <c r="B4" s="9" t="s">
        <v>3</v>
      </c>
      <c r="C4" s="9" t="s">
        <v>710</v>
      </c>
      <c r="D4" s="9" t="s">
        <v>5</v>
      </c>
      <c r="E4" s="9" t="s">
        <v>6</v>
      </c>
      <c r="F4" s="9" t="s">
        <v>7</v>
      </c>
      <c r="G4" s="9" t="s">
        <v>8</v>
      </c>
      <c r="H4" s="9" t="s">
        <v>9</v>
      </c>
      <c r="I4" s="9" t="s">
        <v>10</v>
      </c>
      <c r="J4" s="9" t="s">
        <v>11</v>
      </c>
      <c r="K4" s="5"/>
    </row>
    <row r="5" spans="1:11" ht="159.75" customHeight="1">
      <c r="A5" s="5">
        <v>1</v>
      </c>
      <c r="B5" s="5" t="s">
        <v>711</v>
      </c>
      <c r="C5" s="5" t="s">
        <v>13</v>
      </c>
      <c r="D5" s="5">
        <v>250</v>
      </c>
      <c r="E5" s="5"/>
      <c r="F5" s="501"/>
      <c r="G5" s="42"/>
      <c r="H5" s="5"/>
      <c r="I5" s="501"/>
      <c r="J5" s="5"/>
      <c r="K5" s="5"/>
    </row>
    <row r="6" spans="1:11">
      <c r="A6" s="5"/>
      <c r="B6" s="75" t="s">
        <v>98</v>
      </c>
      <c r="C6" s="5"/>
      <c r="D6" s="5"/>
      <c r="E6" s="5"/>
      <c r="F6" s="41"/>
      <c r="G6" s="41"/>
      <c r="H6" s="41"/>
      <c r="I6" s="41"/>
      <c r="J6" s="5"/>
      <c r="K6" s="5"/>
    </row>
    <row r="8" spans="1:11">
      <c r="B8" t="s">
        <v>73</v>
      </c>
      <c r="H8" t="s">
        <v>74</v>
      </c>
    </row>
    <row r="9" spans="1:11">
      <c r="B9" t="s">
        <v>75</v>
      </c>
      <c r="H9" t="s">
        <v>76</v>
      </c>
    </row>
  </sheetData>
  <pageMargins left="0.78749999999999998" right="0.78749999999999998" top="1.05277777777778" bottom="1.05277777777778" header="0.78749999999999998" footer="0.78749999999999998"/>
  <pageSetup paperSize="9" scale="79" fitToHeight="0" orientation="landscape" r:id="rId1"/>
  <headerFooter>
    <oddHeader>&amp;C&amp;"Times New Roman,Normalny"&amp;12&amp;A</oddHeader>
    <oddFooter>&amp;C&amp;"Times New Roman,Normalny"&amp;12Strona &amp;P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FFFF00"/>
    <pageSetUpPr fitToPage="1"/>
  </sheetPr>
  <dimension ref="A2:K24"/>
  <sheetViews>
    <sheetView topLeftCell="A13" zoomScaleNormal="100" workbookViewId="0">
      <selection activeCell="H29" sqref="H29"/>
    </sheetView>
  </sheetViews>
  <sheetFormatPr defaultColWidth="11.28515625" defaultRowHeight="15"/>
  <cols>
    <col min="1" max="1" width="4.5703125" customWidth="1"/>
    <col min="2" max="2" width="56.85546875" customWidth="1"/>
    <col min="3" max="3" width="12.140625" customWidth="1"/>
    <col min="4" max="4" width="10.140625" customWidth="1"/>
    <col min="5" max="5" width="12.140625" customWidth="1"/>
    <col min="6" max="6" width="12.85546875" customWidth="1"/>
    <col min="7" max="7" width="6.28515625" customWidth="1"/>
    <col min="8" max="8" width="12.140625" customWidth="1"/>
    <col min="9" max="9" width="13.28515625" customWidth="1"/>
    <col min="1023" max="1024" width="11.5703125" customWidth="1"/>
  </cols>
  <sheetData>
    <row r="2" spans="1:11">
      <c r="B2" t="s">
        <v>1600</v>
      </c>
    </row>
    <row r="3" spans="1:11">
      <c r="B3" t="s">
        <v>0</v>
      </c>
    </row>
    <row r="4" spans="1:11">
      <c r="A4" s="307" t="s">
        <v>712</v>
      </c>
      <c r="B4" s="307"/>
    </row>
    <row r="5" spans="1:11" ht="75">
      <c r="A5" s="9" t="s">
        <v>713</v>
      </c>
      <c r="B5" s="9" t="s">
        <v>714</v>
      </c>
      <c r="C5" s="9" t="s">
        <v>715</v>
      </c>
      <c r="D5" s="9" t="s">
        <v>716</v>
      </c>
      <c r="E5" s="9" t="s">
        <v>717</v>
      </c>
      <c r="F5" s="9" t="s">
        <v>7</v>
      </c>
      <c r="G5" s="9" t="s">
        <v>8</v>
      </c>
      <c r="H5" s="9" t="s">
        <v>718</v>
      </c>
      <c r="I5" s="9" t="s">
        <v>10</v>
      </c>
      <c r="J5" s="9" t="s">
        <v>11</v>
      </c>
      <c r="K5" s="5"/>
    </row>
    <row r="6" spans="1:11" ht="112.5" customHeight="1">
      <c r="A6" s="5">
        <v>1</v>
      </c>
      <c r="B6" s="5" t="s">
        <v>719</v>
      </c>
      <c r="C6" s="5" t="s">
        <v>720</v>
      </c>
      <c r="D6" s="5">
        <v>500</v>
      </c>
      <c r="E6" s="5"/>
      <c r="F6" s="501"/>
      <c r="G6" s="42"/>
      <c r="H6" s="5"/>
      <c r="I6" s="501"/>
      <c r="J6" s="5"/>
      <c r="K6" s="5"/>
    </row>
    <row r="7" spans="1:11" ht="116.25" customHeight="1">
      <c r="A7" s="5">
        <v>2</v>
      </c>
      <c r="B7" s="5" t="s">
        <v>721</v>
      </c>
      <c r="C7" s="5" t="s">
        <v>720</v>
      </c>
      <c r="D7" s="5">
        <v>3500</v>
      </c>
      <c r="E7" s="5"/>
      <c r="F7" s="501"/>
      <c r="G7" s="42"/>
      <c r="H7" s="5"/>
      <c r="I7" s="501"/>
      <c r="J7" s="5"/>
      <c r="K7" s="5"/>
    </row>
    <row r="8" spans="1:11" ht="105">
      <c r="A8" s="5">
        <v>3</v>
      </c>
      <c r="B8" s="5" t="s">
        <v>722</v>
      </c>
      <c r="C8" s="5" t="s">
        <v>720</v>
      </c>
      <c r="D8" s="5">
        <v>1000</v>
      </c>
      <c r="E8" s="5"/>
      <c r="F8" s="501"/>
      <c r="G8" s="42"/>
      <c r="H8" s="5"/>
      <c r="I8" s="501"/>
      <c r="J8" s="5"/>
      <c r="K8" s="5"/>
    </row>
    <row r="9" spans="1:11" ht="103.5" customHeight="1">
      <c r="A9" s="5">
        <v>4</v>
      </c>
      <c r="B9" s="5" t="s">
        <v>723</v>
      </c>
      <c r="C9" s="5" t="s">
        <v>720</v>
      </c>
      <c r="D9" s="5">
        <v>600</v>
      </c>
      <c r="E9" s="5"/>
      <c r="F9" s="501"/>
      <c r="G9" s="42"/>
      <c r="H9" s="5"/>
      <c r="I9" s="501"/>
      <c r="J9" s="5"/>
      <c r="K9" s="5"/>
    </row>
    <row r="10" spans="1:11" ht="105">
      <c r="A10" s="5">
        <v>5</v>
      </c>
      <c r="B10" s="5" t="s">
        <v>724</v>
      </c>
      <c r="C10" s="5" t="s">
        <v>720</v>
      </c>
      <c r="D10" s="5">
        <v>600</v>
      </c>
      <c r="E10" s="5"/>
      <c r="F10" s="501"/>
      <c r="G10" s="42"/>
      <c r="H10" s="5"/>
      <c r="I10" s="501"/>
      <c r="J10" s="5"/>
      <c r="K10" s="5"/>
    </row>
    <row r="11" spans="1:11" ht="140.25">
      <c r="A11" s="5">
        <v>6</v>
      </c>
      <c r="B11" s="199" t="s">
        <v>725</v>
      </c>
      <c r="C11" s="200" t="s">
        <v>579</v>
      </c>
      <c r="D11" s="538">
        <v>50</v>
      </c>
      <c r="E11" s="538"/>
      <c r="F11" s="501"/>
      <c r="G11" s="42"/>
      <c r="H11" s="201"/>
      <c r="I11" s="501"/>
      <c r="J11" s="5"/>
      <c r="K11" s="5"/>
    </row>
    <row r="12" spans="1:11" ht="148.5" customHeight="1">
      <c r="A12" s="5">
        <v>7</v>
      </c>
      <c r="B12" s="199" t="s">
        <v>726</v>
      </c>
      <c r="C12" s="200" t="s">
        <v>579</v>
      </c>
      <c r="D12" s="538">
        <v>50</v>
      </c>
      <c r="E12" s="538"/>
      <c r="F12" s="501"/>
      <c r="G12" s="42"/>
      <c r="H12" s="201"/>
      <c r="I12" s="501"/>
      <c r="J12" s="5"/>
      <c r="K12" s="5"/>
    </row>
    <row r="13" spans="1:11" ht="30">
      <c r="A13" s="5">
        <v>8</v>
      </c>
      <c r="B13" s="5" t="s">
        <v>727</v>
      </c>
      <c r="C13" s="5" t="s">
        <v>720</v>
      </c>
      <c r="D13" s="5">
        <v>4600</v>
      </c>
      <c r="E13" s="5"/>
      <c r="F13" s="501"/>
      <c r="G13" s="42"/>
      <c r="H13" s="5"/>
      <c r="I13" s="501"/>
      <c r="J13" s="5"/>
      <c r="K13" s="5"/>
    </row>
    <row r="14" spans="1:11" ht="15.75" thickBot="1">
      <c r="A14" s="527">
        <v>9</v>
      </c>
      <c r="B14" s="527" t="s">
        <v>728</v>
      </c>
      <c r="C14" s="527" t="s">
        <v>729</v>
      </c>
      <c r="D14" s="527">
        <v>2200</v>
      </c>
      <c r="E14" s="527"/>
      <c r="F14" s="539"/>
      <c r="G14" s="528"/>
      <c r="H14" s="527"/>
      <c r="I14" s="501"/>
      <c r="J14" s="527"/>
      <c r="K14" s="527"/>
    </row>
    <row r="15" spans="1:11" ht="15.75" thickBot="1">
      <c r="A15" s="540"/>
      <c r="B15" s="541" t="s">
        <v>72</v>
      </c>
      <c r="C15" s="541"/>
      <c r="D15" s="541"/>
      <c r="E15" s="541"/>
      <c r="F15" s="542"/>
      <c r="G15" s="542"/>
      <c r="H15" s="542"/>
      <c r="I15" s="542"/>
      <c r="J15" s="541"/>
      <c r="K15" s="543"/>
    </row>
    <row r="16" spans="1:11" ht="18.75" customHeight="1"/>
    <row r="17" spans="2:9" ht="12.75" customHeight="1">
      <c r="B17" t="s">
        <v>73</v>
      </c>
      <c r="H17" t="s">
        <v>74</v>
      </c>
    </row>
    <row r="18" spans="2:9">
      <c r="B18" t="s">
        <v>75</v>
      </c>
      <c r="H18" s="721" t="s">
        <v>76</v>
      </c>
      <c r="I18" s="721"/>
    </row>
    <row r="24" spans="2:9" ht="18.75" customHeight="1"/>
  </sheetData>
  <mergeCells count="1">
    <mergeCell ref="H18:I18"/>
  </mergeCells>
  <pageMargins left="0.78749999999999998" right="0.78749999999999998" top="1.05277777777778" bottom="1.05277777777778" header="0.78749999999999998" footer="0.78749999999999998"/>
  <pageSetup paperSize="9" scale="56" fitToHeight="0" orientation="portrait" r:id="rId1"/>
  <headerFooter>
    <oddHeader>&amp;C&amp;"Times New Roman,Normalny"&amp;12&amp;A</oddHeader>
    <oddFooter>&amp;C&amp;"Times New Roman,Normalny"&amp;12Strona &amp;P</oddFooter>
  </headerFooter>
  <colBreaks count="1" manualBreakCount="1">
    <brk id="11"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FF00"/>
    <pageSetUpPr fitToPage="1"/>
  </sheetPr>
  <dimension ref="A1:J9"/>
  <sheetViews>
    <sheetView zoomScaleNormal="100" workbookViewId="0">
      <selection activeCell="B7" sqref="B7"/>
    </sheetView>
  </sheetViews>
  <sheetFormatPr defaultColWidth="9.28515625" defaultRowHeight="15" outlineLevelRow="1"/>
  <cols>
    <col min="1" max="1" width="4" customWidth="1"/>
    <col min="2" max="2" width="64.85546875" customWidth="1"/>
    <col min="5" max="5" width="12.140625" customWidth="1"/>
    <col min="6" max="6" width="10.85546875" customWidth="1"/>
    <col min="8" max="8" width="10.85546875" customWidth="1"/>
    <col min="9" max="9" width="10.7109375" bestFit="1" customWidth="1"/>
    <col min="1021" max="1024" width="11.5703125" customWidth="1"/>
  </cols>
  <sheetData>
    <row r="1" spans="1:10">
      <c r="B1" t="s">
        <v>1600</v>
      </c>
    </row>
    <row r="2" spans="1:10">
      <c r="B2" t="s">
        <v>0</v>
      </c>
    </row>
    <row r="3" spans="1:10">
      <c r="A3" s="307" t="s">
        <v>730</v>
      </c>
      <c r="B3" s="307"/>
    </row>
    <row r="4" spans="1:10" ht="75">
      <c r="A4" s="9" t="s">
        <v>2</v>
      </c>
      <c r="B4" s="9" t="s">
        <v>3</v>
      </c>
      <c r="C4" s="9" t="s">
        <v>4</v>
      </c>
      <c r="D4" s="9" t="s">
        <v>5</v>
      </c>
      <c r="E4" s="9" t="s">
        <v>222</v>
      </c>
      <c r="F4" s="9" t="s">
        <v>223</v>
      </c>
      <c r="G4" s="9" t="s">
        <v>8</v>
      </c>
      <c r="H4" s="9" t="s">
        <v>224</v>
      </c>
      <c r="I4" s="9" t="s">
        <v>225</v>
      </c>
      <c r="J4" s="9" t="s">
        <v>226</v>
      </c>
    </row>
    <row r="5" spans="1:10" ht="28.35" customHeight="1" outlineLevel="1">
      <c r="A5" s="5">
        <v>1</v>
      </c>
      <c r="B5" s="5" t="s">
        <v>731</v>
      </c>
      <c r="C5" s="5" t="s">
        <v>732</v>
      </c>
      <c r="D5" s="5">
        <v>90</v>
      </c>
      <c r="E5" s="5"/>
      <c r="F5" s="501"/>
      <c r="G5" s="42"/>
      <c r="H5" s="5"/>
      <c r="I5" s="501"/>
      <c r="J5" s="5"/>
    </row>
    <row r="6" spans="1:10" ht="19.5" customHeight="1">
      <c r="A6" s="5"/>
      <c r="B6" s="75" t="s">
        <v>98</v>
      </c>
      <c r="C6" s="5"/>
      <c r="D6" s="5"/>
      <c r="E6" s="5"/>
      <c r="F6" s="41"/>
      <c r="G6" s="41"/>
      <c r="H6" s="41"/>
      <c r="I6" s="41"/>
      <c r="J6" s="5"/>
    </row>
    <row r="7" spans="1:10" ht="19.5" customHeight="1"/>
    <row r="8" spans="1:10">
      <c r="B8" t="s">
        <v>73</v>
      </c>
      <c r="G8" t="s">
        <v>74</v>
      </c>
    </row>
    <row r="9" spans="1:10" ht="12.75" customHeight="1">
      <c r="B9" t="s">
        <v>75</v>
      </c>
      <c r="G9" t="s">
        <v>76</v>
      </c>
    </row>
  </sheetData>
  <pageMargins left="0.7" right="0.7" top="0.75" bottom="0.75" header="0.511811023622047" footer="0.511811023622047"/>
  <pageSetup paperSize="9" scale="87"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FF00"/>
  </sheetPr>
  <dimension ref="A1:J20"/>
  <sheetViews>
    <sheetView zoomScaleNormal="100" workbookViewId="0">
      <selection activeCell="B13" sqref="B13"/>
    </sheetView>
  </sheetViews>
  <sheetFormatPr defaultColWidth="9.28515625" defaultRowHeight="15"/>
  <cols>
    <col min="1" max="1" width="4" customWidth="1"/>
    <col min="2" max="2" width="47.42578125" customWidth="1"/>
    <col min="3" max="3" width="9.85546875" customWidth="1"/>
    <col min="4" max="4" width="6.42578125" customWidth="1"/>
    <col min="5" max="5" width="12.7109375" customWidth="1"/>
    <col min="6" max="6" width="11.140625" customWidth="1"/>
    <col min="8" max="8" width="12.140625" customWidth="1"/>
    <col min="9" max="10" width="11.140625" customWidth="1"/>
    <col min="1023" max="1024" width="11.5703125" customWidth="1"/>
  </cols>
  <sheetData>
    <row r="1" spans="1:10">
      <c r="B1" t="s">
        <v>1600</v>
      </c>
    </row>
    <row r="2" spans="1:10">
      <c r="B2" t="s">
        <v>0</v>
      </c>
    </row>
    <row r="3" spans="1:10">
      <c r="A3" s="307" t="s">
        <v>733</v>
      </c>
      <c r="B3" s="307"/>
    </row>
    <row r="4" spans="1:10" ht="75">
      <c r="A4" s="9" t="s">
        <v>2</v>
      </c>
      <c r="B4" s="9" t="s">
        <v>3</v>
      </c>
      <c r="C4" s="9" t="s">
        <v>4</v>
      </c>
      <c r="D4" s="9" t="s">
        <v>5</v>
      </c>
      <c r="E4" s="9" t="s">
        <v>6</v>
      </c>
      <c r="F4" s="9" t="s">
        <v>7</v>
      </c>
      <c r="G4" s="9" t="s">
        <v>8</v>
      </c>
      <c r="H4" s="9" t="s">
        <v>9</v>
      </c>
      <c r="I4" s="9" t="s">
        <v>10</v>
      </c>
      <c r="J4" s="9" t="s">
        <v>11</v>
      </c>
    </row>
    <row r="5" spans="1:10" ht="30">
      <c r="A5" s="5">
        <v>1</v>
      </c>
      <c r="B5" s="47" t="s">
        <v>734</v>
      </c>
      <c r="C5" s="5" t="s">
        <v>302</v>
      </c>
      <c r="D5" s="5">
        <v>500</v>
      </c>
      <c r="E5" s="5"/>
      <c r="F5" s="501"/>
      <c r="G5" s="42"/>
      <c r="H5" s="5"/>
      <c r="I5" s="501"/>
      <c r="J5" s="5"/>
    </row>
    <row r="6" spans="1:10" ht="30">
      <c r="A6" s="5">
        <v>2</v>
      </c>
      <c r="B6" s="47" t="s">
        <v>735</v>
      </c>
      <c r="C6" s="5" t="s">
        <v>302</v>
      </c>
      <c r="D6" s="5">
        <v>1200</v>
      </c>
      <c r="E6" s="5"/>
      <c r="F6" s="501"/>
      <c r="G6" s="42"/>
      <c r="H6" s="5"/>
      <c r="I6" s="501"/>
      <c r="J6" s="5"/>
    </row>
    <row r="7" spans="1:10" ht="30">
      <c r="A7" s="5">
        <v>3</v>
      </c>
      <c r="B7" s="47" t="s">
        <v>736</v>
      </c>
      <c r="C7" s="5" t="s">
        <v>302</v>
      </c>
      <c r="D7" s="5">
        <v>750</v>
      </c>
      <c r="E7" s="5"/>
      <c r="F7" s="501"/>
      <c r="G7" s="42"/>
      <c r="H7" s="5"/>
      <c r="I7" s="501"/>
      <c r="J7" s="5"/>
    </row>
    <row r="8" spans="1:10" ht="30">
      <c r="A8" s="5">
        <v>4</v>
      </c>
      <c r="B8" s="47" t="s">
        <v>737</v>
      </c>
      <c r="C8" s="5" t="s">
        <v>302</v>
      </c>
      <c r="D8" s="5">
        <v>300</v>
      </c>
      <c r="E8" s="5"/>
      <c r="F8" s="501"/>
      <c r="G8" s="42"/>
      <c r="H8" s="5"/>
      <c r="I8" s="501"/>
      <c r="J8" s="5"/>
    </row>
    <row r="9" spans="1:10" ht="30">
      <c r="A9" s="5">
        <v>5</v>
      </c>
      <c r="B9" s="47" t="s">
        <v>738</v>
      </c>
      <c r="C9" s="5" t="s">
        <v>302</v>
      </c>
      <c r="D9" s="5">
        <v>200</v>
      </c>
      <c r="E9" s="5"/>
      <c r="F9" s="501"/>
      <c r="G9" s="42"/>
      <c r="H9" s="5"/>
      <c r="I9" s="501"/>
      <c r="J9" s="5"/>
    </row>
    <row r="10" spans="1:10" ht="45">
      <c r="A10" s="5">
        <v>6</v>
      </c>
      <c r="B10" s="47" t="s">
        <v>739</v>
      </c>
      <c r="C10" s="5" t="s">
        <v>13</v>
      </c>
      <c r="D10" s="5">
        <v>150</v>
      </c>
      <c r="E10" s="5"/>
      <c r="F10" s="501"/>
      <c r="G10" s="42"/>
      <c r="H10" s="5"/>
      <c r="I10" s="501"/>
      <c r="J10" s="5"/>
    </row>
    <row r="11" spans="1:10" ht="45">
      <c r="A11" s="5">
        <v>7</v>
      </c>
      <c r="B11" s="47" t="s">
        <v>740</v>
      </c>
      <c r="C11" s="5" t="s">
        <v>13</v>
      </c>
      <c r="D11" s="5">
        <v>120</v>
      </c>
      <c r="E11" s="5"/>
      <c r="F11" s="501"/>
      <c r="G11" s="42"/>
      <c r="H11" s="5"/>
      <c r="I11" s="501"/>
      <c r="J11" s="5"/>
    </row>
    <row r="12" spans="1:10" ht="60">
      <c r="A12" s="5">
        <v>8</v>
      </c>
      <c r="B12" s="47" t="s">
        <v>741</v>
      </c>
      <c r="C12" s="5" t="s">
        <v>13</v>
      </c>
      <c r="D12" s="5">
        <v>50</v>
      </c>
      <c r="E12" s="5"/>
      <c r="F12" s="501"/>
      <c r="G12" s="42"/>
      <c r="H12" s="5"/>
      <c r="I12" s="501"/>
      <c r="J12" s="5"/>
    </row>
    <row r="13" spans="1:10">
      <c r="A13" s="5"/>
      <c r="B13" s="75" t="s">
        <v>72</v>
      </c>
      <c r="C13" s="5"/>
      <c r="D13" s="5"/>
      <c r="E13" s="5"/>
      <c r="F13" s="192"/>
      <c r="G13" s="5"/>
      <c r="H13" s="5"/>
      <c r="I13" s="501"/>
      <c r="J13" s="5"/>
    </row>
    <row r="19" spans="2:8">
      <c r="B19" t="s">
        <v>73</v>
      </c>
      <c r="H19" t="s">
        <v>74</v>
      </c>
    </row>
    <row r="20" spans="2:8">
      <c r="B20" t="s">
        <v>75</v>
      </c>
      <c r="H20" t="s">
        <v>76</v>
      </c>
    </row>
  </sheetData>
  <pageMargins left="0.74791666666666701" right="0.74791666666666701" top="0.98402777777777795" bottom="0.98402777777777795" header="0.511811023622047" footer="0.511811023622047"/>
  <pageSetup paperSize="9" scale="62"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FFFF00"/>
  </sheetPr>
  <dimension ref="A1:J11"/>
  <sheetViews>
    <sheetView zoomScaleNormal="100" workbookViewId="0">
      <selection activeCell="N5" sqref="N5"/>
    </sheetView>
  </sheetViews>
  <sheetFormatPr defaultColWidth="11.28515625" defaultRowHeight="15"/>
  <cols>
    <col min="1" max="1" width="3.5703125" customWidth="1"/>
    <col min="2" max="2" width="34.140625" customWidth="1"/>
    <col min="3" max="3" width="10.140625" customWidth="1"/>
    <col min="4" max="4" width="7.85546875" customWidth="1"/>
    <col min="5" max="6" width="12.140625" customWidth="1"/>
    <col min="7" max="7" width="7" customWidth="1"/>
    <col min="8" max="8" width="12.28515625" customWidth="1"/>
    <col min="9" max="9" width="12.140625" customWidth="1"/>
    <col min="1021" max="1022" width="11.5703125" customWidth="1"/>
  </cols>
  <sheetData>
    <row r="1" spans="1:10">
      <c r="B1" t="s">
        <v>1600</v>
      </c>
    </row>
    <row r="2" spans="1:10">
      <c r="B2" t="s">
        <v>0</v>
      </c>
    </row>
    <row r="3" spans="1:10">
      <c r="A3" s="307" t="s">
        <v>742</v>
      </c>
      <c r="B3" s="307"/>
    </row>
    <row r="4" spans="1:10" ht="75">
      <c r="A4" s="9" t="s">
        <v>2</v>
      </c>
      <c r="B4" s="9" t="s">
        <v>3</v>
      </c>
      <c r="C4" s="9" t="s">
        <v>4</v>
      </c>
      <c r="D4" s="9" t="s">
        <v>5</v>
      </c>
      <c r="E4" s="9" t="s">
        <v>6</v>
      </c>
      <c r="F4" s="9" t="s">
        <v>7</v>
      </c>
      <c r="G4" s="9" t="s">
        <v>8</v>
      </c>
      <c r="H4" s="9" t="s">
        <v>9</v>
      </c>
      <c r="I4" s="9" t="s">
        <v>10</v>
      </c>
      <c r="J4" s="9" t="s">
        <v>11</v>
      </c>
    </row>
    <row r="5" spans="1:10" ht="75">
      <c r="A5" s="5">
        <v>1</v>
      </c>
      <c r="B5" s="47" t="s">
        <v>743</v>
      </c>
      <c r="C5" s="5" t="s">
        <v>744</v>
      </c>
      <c r="D5" s="5">
        <v>20</v>
      </c>
      <c r="E5" s="5"/>
      <c r="F5" s="501"/>
      <c r="G5" s="42"/>
      <c r="H5" s="5"/>
      <c r="I5" s="501"/>
      <c r="J5" s="5"/>
    </row>
    <row r="6" spans="1:10">
      <c r="A6" s="5"/>
      <c r="B6" s="75" t="s">
        <v>72</v>
      </c>
      <c r="C6" s="5"/>
      <c r="D6" s="5"/>
      <c r="E6" s="5"/>
      <c r="F6" s="41"/>
      <c r="G6" s="41"/>
      <c r="H6" s="41"/>
      <c r="I6" s="41"/>
      <c r="J6" s="5"/>
    </row>
    <row r="7" spans="1:10" ht="23.25" customHeight="1">
      <c r="B7" s="721"/>
      <c r="C7" s="721"/>
      <c r="D7" s="721"/>
      <c r="E7" s="721"/>
      <c r="F7" s="721"/>
      <c r="G7" s="721"/>
      <c r="H7" s="721"/>
      <c r="I7" s="721"/>
      <c r="J7" s="721"/>
    </row>
    <row r="10" spans="1:10">
      <c r="B10" t="s">
        <v>73</v>
      </c>
      <c r="I10" t="s">
        <v>74</v>
      </c>
    </row>
    <row r="11" spans="1:10">
      <c r="B11" t="s">
        <v>75</v>
      </c>
      <c r="I11" t="s">
        <v>76</v>
      </c>
    </row>
  </sheetData>
  <mergeCells count="1">
    <mergeCell ref="B7:J7"/>
  </mergeCells>
  <pageMargins left="0.78749999999999998" right="0.78749999999999998" top="1.05277777777778" bottom="1.05277777777778" header="0.78749999999999998" footer="0.78749999999999998"/>
  <pageSetup paperSize="9" scale="59" orientation="portrait" r:id="rId1"/>
  <headerFooter>
    <oddHeader>&amp;C&amp;"Times New Roman,Normalny"&amp;12&amp;A</oddHeader>
    <oddFooter>&amp;C&amp;"Times New Roman,Normalny"&amp;12Strona &amp;P</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FFFF00"/>
    <pageSetUpPr fitToPage="1"/>
  </sheetPr>
  <dimension ref="A1:J17"/>
  <sheetViews>
    <sheetView zoomScaleNormal="100" workbookViewId="0">
      <selection activeCell="L7" sqref="L7"/>
    </sheetView>
  </sheetViews>
  <sheetFormatPr defaultColWidth="12" defaultRowHeight="15"/>
  <cols>
    <col min="1" max="1" width="4.28515625" customWidth="1"/>
    <col min="2" max="2" width="57.42578125" customWidth="1"/>
    <col min="1023" max="1024" width="11.5703125" customWidth="1"/>
  </cols>
  <sheetData>
    <row r="1" spans="1:10">
      <c r="A1" s="53"/>
      <c r="B1" t="s">
        <v>1600</v>
      </c>
      <c r="E1" s="40"/>
      <c r="F1" s="40"/>
      <c r="I1" s="40"/>
    </row>
    <row r="2" spans="1:10">
      <c r="B2" s="53" t="s">
        <v>0</v>
      </c>
      <c r="E2" s="40"/>
      <c r="F2" s="40"/>
      <c r="I2" s="40"/>
    </row>
    <row r="3" spans="1:10">
      <c r="A3" s="53" t="s">
        <v>745</v>
      </c>
      <c r="B3" s="53"/>
      <c r="C3" s="53"/>
      <c r="D3" s="53"/>
      <c r="E3" s="120"/>
      <c r="F3" s="120"/>
      <c r="G3" s="53"/>
      <c r="H3" s="53"/>
      <c r="I3" s="120"/>
      <c r="J3" s="53"/>
    </row>
    <row r="4" spans="1:10" ht="39">
      <c r="A4" s="60" t="s">
        <v>2</v>
      </c>
      <c r="B4" s="61" t="s">
        <v>3</v>
      </c>
      <c r="C4" s="61" t="s">
        <v>4</v>
      </c>
      <c r="D4" s="61" t="s">
        <v>5</v>
      </c>
      <c r="E4" s="65" t="s">
        <v>6</v>
      </c>
      <c r="F4" s="65" t="s">
        <v>7</v>
      </c>
      <c r="G4" s="61" t="s">
        <v>8</v>
      </c>
      <c r="H4" s="61" t="s">
        <v>9</v>
      </c>
      <c r="I4" s="65" t="s">
        <v>10</v>
      </c>
      <c r="J4" s="66" t="s">
        <v>226</v>
      </c>
    </row>
    <row r="5" spans="1:10">
      <c r="A5" s="8">
        <v>1</v>
      </c>
      <c r="B5" s="200" t="s">
        <v>746</v>
      </c>
      <c r="C5" s="8" t="s">
        <v>13</v>
      </c>
      <c r="D5" s="544">
        <v>600</v>
      </c>
      <c r="E5" s="544"/>
      <c r="F5" s="498"/>
      <c r="G5" s="10"/>
      <c r="H5" s="8"/>
      <c r="I5" s="498"/>
      <c r="J5" s="8"/>
    </row>
    <row r="6" spans="1:10">
      <c r="A6" s="8">
        <v>2</v>
      </c>
      <c r="B6" s="200" t="s">
        <v>747</v>
      </c>
      <c r="C6" s="8" t="s">
        <v>13</v>
      </c>
      <c r="D6" s="544">
        <v>8000</v>
      </c>
      <c r="E6" s="544"/>
      <c r="F6" s="498"/>
      <c r="G6" s="10"/>
      <c r="H6" s="8"/>
      <c r="I6" s="498"/>
      <c r="J6" s="8"/>
    </row>
    <row r="7" spans="1:10">
      <c r="A7" s="8">
        <v>3</v>
      </c>
      <c r="B7" s="200" t="s">
        <v>748</v>
      </c>
      <c r="C7" s="8" t="s">
        <v>13</v>
      </c>
      <c r="D7" s="544">
        <v>3000</v>
      </c>
      <c r="E7" s="544"/>
      <c r="F7" s="498"/>
      <c r="G7" s="10"/>
      <c r="H7" s="8"/>
      <c r="I7" s="498"/>
      <c r="J7" s="8"/>
    </row>
    <row r="8" spans="1:10">
      <c r="A8" s="8">
        <v>4</v>
      </c>
      <c r="B8" s="200" t="s">
        <v>749</v>
      </c>
      <c r="C8" s="8" t="s">
        <v>13</v>
      </c>
      <c r="D8" s="544">
        <v>1300</v>
      </c>
      <c r="E8" s="544"/>
      <c r="F8" s="498"/>
      <c r="G8" s="10"/>
      <c r="H8" s="8"/>
      <c r="I8" s="498"/>
      <c r="J8" s="8"/>
    </row>
    <row r="9" spans="1:10">
      <c r="A9" s="8">
        <v>5</v>
      </c>
      <c r="B9" s="200" t="s">
        <v>750</v>
      </c>
      <c r="C9" s="8" t="s">
        <v>13</v>
      </c>
      <c r="D9" s="544">
        <v>100</v>
      </c>
      <c r="E9" s="544"/>
      <c r="F9" s="498"/>
      <c r="G9" s="10"/>
      <c r="H9" s="8"/>
      <c r="I9" s="498"/>
      <c r="J9" s="8"/>
    </row>
    <row r="10" spans="1:10">
      <c r="A10" s="8">
        <v>6</v>
      </c>
      <c r="B10" s="200" t="s">
        <v>751</v>
      </c>
      <c r="C10" s="8" t="s">
        <v>13</v>
      </c>
      <c r="D10" s="544">
        <v>50</v>
      </c>
      <c r="E10" s="544"/>
      <c r="F10" s="498"/>
      <c r="G10" s="10"/>
      <c r="H10" s="8"/>
      <c r="I10" s="498"/>
      <c r="J10" s="8"/>
    </row>
    <row r="11" spans="1:10">
      <c r="A11" s="8"/>
      <c r="B11" s="203" t="s">
        <v>72</v>
      </c>
      <c r="C11" s="8"/>
      <c r="D11" s="8"/>
      <c r="E11" s="8"/>
      <c r="F11" s="11"/>
      <c r="G11" s="11"/>
      <c r="H11" s="11"/>
      <c r="I11" s="11"/>
      <c r="J11" s="8"/>
    </row>
    <row r="12" spans="1:10">
      <c r="E12" s="40"/>
      <c r="F12" s="40"/>
      <c r="I12" s="40"/>
    </row>
    <row r="13" spans="1:10">
      <c r="E13" s="40"/>
      <c r="F13" s="40"/>
      <c r="I13" s="40"/>
    </row>
    <row r="14" spans="1:10">
      <c r="E14" s="40"/>
      <c r="F14" s="40"/>
      <c r="I14" s="40"/>
    </row>
    <row r="15" spans="1:10">
      <c r="B15" t="s">
        <v>73</v>
      </c>
      <c r="E15" s="40"/>
      <c r="F15" s="40"/>
      <c r="H15" t="s">
        <v>74</v>
      </c>
      <c r="I15" s="40"/>
    </row>
    <row r="16" spans="1:10">
      <c r="B16" t="s">
        <v>75</v>
      </c>
      <c r="E16" s="40"/>
      <c r="F16" s="40"/>
      <c r="H16" t="s">
        <v>76</v>
      </c>
      <c r="I16" s="40"/>
    </row>
    <row r="17" spans="5:9">
      <c r="E17" s="40"/>
      <c r="F17" s="40"/>
      <c r="I17" s="40"/>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FFFF00"/>
    <pageSetUpPr fitToPage="1"/>
  </sheetPr>
  <dimension ref="A1:J27"/>
  <sheetViews>
    <sheetView topLeftCell="A22" zoomScaleNormal="100" workbookViewId="0">
      <selection activeCell="L7" sqref="L7"/>
    </sheetView>
  </sheetViews>
  <sheetFormatPr defaultColWidth="12" defaultRowHeight="15"/>
  <cols>
    <col min="1" max="1" width="4.42578125" customWidth="1"/>
    <col min="2" max="2" width="42.85546875" customWidth="1"/>
    <col min="6" max="6" width="13.42578125" customWidth="1"/>
    <col min="9" max="9" width="13.5703125" customWidth="1"/>
    <col min="1023" max="1024" width="11.5703125" customWidth="1"/>
  </cols>
  <sheetData>
    <row r="1" spans="1:10">
      <c r="A1" s="204"/>
      <c r="B1" t="s">
        <v>1600</v>
      </c>
    </row>
    <row r="2" spans="1:10">
      <c r="B2" s="53" t="s">
        <v>0</v>
      </c>
    </row>
    <row r="4" spans="1:10">
      <c r="A4" s="53" t="s">
        <v>752</v>
      </c>
      <c r="B4" s="53"/>
      <c r="C4" s="53"/>
      <c r="D4" s="53"/>
      <c r="E4" s="53"/>
      <c r="F4" s="53"/>
      <c r="G4" s="53"/>
      <c r="H4" s="53"/>
    </row>
    <row r="5" spans="1:10" ht="39">
      <c r="A5" s="60" t="s">
        <v>2</v>
      </c>
      <c r="B5" s="173" t="s">
        <v>3</v>
      </c>
      <c r="C5" s="173" t="s">
        <v>4</v>
      </c>
      <c r="D5" s="173" t="s">
        <v>5</v>
      </c>
      <c r="E5" s="173" t="s">
        <v>6</v>
      </c>
      <c r="F5" s="173" t="s">
        <v>7</v>
      </c>
      <c r="G5" s="173" t="s">
        <v>8</v>
      </c>
      <c r="H5" s="173" t="s">
        <v>9</v>
      </c>
      <c r="I5" s="173" t="s">
        <v>10</v>
      </c>
      <c r="J5" s="66" t="s">
        <v>226</v>
      </c>
    </row>
    <row r="6" spans="1:10" ht="25.5">
      <c r="A6" s="205">
        <v>1</v>
      </c>
      <c r="B6" s="206" t="s">
        <v>753</v>
      </c>
      <c r="C6" s="156" t="s">
        <v>13</v>
      </c>
      <c r="D6" s="207">
        <v>2500</v>
      </c>
      <c r="E6" s="208"/>
      <c r="F6" s="515"/>
      <c r="G6" s="209"/>
      <c r="H6" s="210"/>
      <c r="I6" s="515"/>
      <c r="J6" s="211"/>
    </row>
    <row r="7" spans="1:10" ht="38.25">
      <c r="A7" s="205">
        <v>2</v>
      </c>
      <c r="B7" s="206" t="s">
        <v>754</v>
      </c>
      <c r="C7" s="156" t="s">
        <v>13</v>
      </c>
      <c r="D7" s="207">
        <v>1000</v>
      </c>
      <c r="E7" s="208"/>
      <c r="F7" s="515"/>
      <c r="G7" s="209"/>
      <c r="H7" s="210"/>
      <c r="I7" s="515"/>
      <c r="J7" s="211"/>
    </row>
    <row r="8" spans="1:10" ht="38.25">
      <c r="A8" s="205">
        <v>3</v>
      </c>
      <c r="B8" s="206" t="s">
        <v>755</v>
      </c>
      <c r="C8" s="156" t="s">
        <v>13</v>
      </c>
      <c r="D8" s="207">
        <v>200</v>
      </c>
      <c r="E8" s="208"/>
      <c r="F8" s="515"/>
      <c r="G8" s="209"/>
      <c r="H8" s="210"/>
      <c r="I8" s="515"/>
      <c r="J8" s="211"/>
    </row>
    <row r="9" spans="1:10" ht="38.25">
      <c r="A9" s="205">
        <v>4</v>
      </c>
      <c r="B9" s="206" t="s">
        <v>756</v>
      </c>
      <c r="C9" s="156" t="s">
        <v>13</v>
      </c>
      <c r="D9" s="207">
        <v>200</v>
      </c>
      <c r="E9" s="208"/>
      <c r="F9" s="515"/>
      <c r="G9" s="209"/>
      <c r="H9" s="210"/>
      <c r="I9" s="515"/>
      <c r="J9" s="211"/>
    </row>
    <row r="10" spans="1:10" ht="25.5">
      <c r="A10" s="205">
        <v>5</v>
      </c>
      <c r="B10" s="212" t="s">
        <v>757</v>
      </c>
      <c r="C10" s="156" t="s">
        <v>13</v>
      </c>
      <c r="D10" s="205">
        <v>100</v>
      </c>
      <c r="E10" s="158"/>
      <c r="F10" s="515"/>
      <c r="G10" s="209"/>
      <c r="H10" s="210"/>
      <c r="I10" s="515"/>
      <c r="J10" s="213"/>
    </row>
    <row r="11" spans="1:10">
      <c r="A11" s="205">
        <v>6</v>
      </c>
      <c r="B11" s="206" t="s">
        <v>758</v>
      </c>
      <c r="C11" s="214" t="s">
        <v>13</v>
      </c>
      <c r="D11" s="215">
        <v>400</v>
      </c>
      <c r="E11" s="158"/>
      <c r="F11" s="515"/>
      <c r="G11" s="209"/>
      <c r="H11" s="210"/>
      <c r="I11" s="515"/>
      <c r="J11" s="211"/>
    </row>
    <row r="12" spans="1:10" ht="38.25">
      <c r="A12" s="205">
        <v>7</v>
      </c>
      <c r="B12" s="216" t="s">
        <v>759</v>
      </c>
      <c r="C12" s="217" t="s">
        <v>13</v>
      </c>
      <c r="D12" s="218">
        <v>3500</v>
      </c>
      <c r="E12" s="158"/>
      <c r="F12" s="515"/>
      <c r="G12" s="209"/>
      <c r="H12" s="210"/>
      <c r="I12" s="515"/>
      <c r="J12" s="219"/>
    </row>
    <row r="13" spans="1:10">
      <c r="A13" s="205">
        <v>8</v>
      </c>
      <c r="B13" s="206" t="s">
        <v>760</v>
      </c>
      <c r="C13" s="214" t="s">
        <v>13</v>
      </c>
      <c r="D13" s="215">
        <v>11000</v>
      </c>
      <c r="E13" s="208"/>
      <c r="F13" s="515"/>
      <c r="G13" s="209"/>
      <c r="H13" s="210"/>
      <c r="I13" s="515"/>
      <c r="J13" s="211"/>
    </row>
    <row r="14" spans="1:10">
      <c r="A14" s="205">
        <v>9</v>
      </c>
      <c r="B14" s="220" t="s">
        <v>761</v>
      </c>
      <c r="C14" s="217" t="s">
        <v>13</v>
      </c>
      <c r="D14" s="218">
        <v>1000</v>
      </c>
      <c r="E14" s="218"/>
      <c r="F14" s="515"/>
      <c r="G14" s="209"/>
      <c r="H14" s="210"/>
      <c r="I14" s="515"/>
      <c r="J14" s="218"/>
    </row>
    <row r="15" spans="1:10">
      <c r="A15" s="205">
        <v>10</v>
      </c>
      <c r="B15" s="220" t="s">
        <v>762</v>
      </c>
      <c r="C15" s="217" t="s">
        <v>13</v>
      </c>
      <c r="D15" s="218">
        <v>2300</v>
      </c>
      <c r="E15" s="221"/>
      <c r="F15" s="515"/>
      <c r="G15" s="209"/>
      <c r="H15" s="210"/>
      <c r="I15" s="515"/>
      <c r="J15" s="218"/>
    </row>
    <row r="16" spans="1:10">
      <c r="A16" s="205">
        <v>11</v>
      </c>
      <c r="B16" s="222" t="s">
        <v>763</v>
      </c>
      <c r="C16" s="156" t="s">
        <v>13</v>
      </c>
      <c r="D16" s="223">
        <v>100</v>
      </c>
      <c r="E16" s="224"/>
      <c r="F16" s="515"/>
      <c r="G16" s="209"/>
      <c r="H16" s="210"/>
      <c r="I16" s="515"/>
      <c r="J16" s="224"/>
    </row>
    <row r="17" spans="1:10" ht="280.5">
      <c r="A17" s="205">
        <v>12</v>
      </c>
      <c r="B17" s="222" t="s">
        <v>764</v>
      </c>
      <c r="C17" s="156" t="s">
        <v>13</v>
      </c>
      <c r="D17" s="223">
        <v>200</v>
      </c>
      <c r="E17" s="224"/>
      <c r="F17" s="515"/>
      <c r="G17" s="209"/>
      <c r="H17" s="210"/>
      <c r="I17" s="515"/>
      <c r="J17" s="224"/>
    </row>
    <row r="18" spans="1:10" ht="280.5">
      <c r="A18" s="205">
        <v>13</v>
      </c>
      <c r="B18" s="222" t="s">
        <v>765</v>
      </c>
      <c r="C18" s="156" t="s">
        <v>13</v>
      </c>
      <c r="D18" s="223">
        <v>100</v>
      </c>
      <c r="E18" s="224"/>
      <c r="F18" s="515"/>
      <c r="G18" s="209"/>
      <c r="H18" s="210"/>
      <c r="I18" s="515"/>
      <c r="J18" s="224"/>
    </row>
    <row r="19" spans="1:10" ht="280.5">
      <c r="A19" s="205">
        <v>14</v>
      </c>
      <c r="B19" s="222" t="s">
        <v>766</v>
      </c>
      <c r="C19" s="156" t="s">
        <v>13</v>
      </c>
      <c r="D19" s="223">
        <v>1000</v>
      </c>
      <c r="E19" s="224"/>
      <c r="F19" s="515"/>
      <c r="G19" s="209"/>
      <c r="H19" s="210"/>
      <c r="I19" s="515"/>
      <c r="J19" s="224"/>
    </row>
    <row r="20" spans="1:10" ht="280.5">
      <c r="A20" s="205">
        <v>15</v>
      </c>
      <c r="B20" s="222" t="s">
        <v>767</v>
      </c>
      <c r="C20" s="156" t="s">
        <v>13</v>
      </c>
      <c r="D20" s="223">
        <v>1000</v>
      </c>
      <c r="E20" s="224"/>
      <c r="F20" s="515"/>
      <c r="G20" s="209"/>
      <c r="H20" s="210"/>
      <c r="I20" s="515"/>
      <c r="J20" s="224"/>
    </row>
    <row r="21" spans="1:10" ht="293.25">
      <c r="A21" s="205">
        <v>16</v>
      </c>
      <c r="B21" s="222" t="s">
        <v>768</v>
      </c>
      <c r="C21" s="225" t="s">
        <v>13</v>
      </c>
      <c r="D21" s="226">
        <v>131000</v>
      </c>
      <c r="E21" s="227"/>
      <c r="F21" s="515"/>
      <c r="G21" s="229"/>
      <c r="H21" s="230"/>
      <c r="I21" s="515"/>
      <c r="J21" s="227"/>
    </row>
    <row r="22" spans="1:10" ht="293.25">
      <c r="A22" s="205">
        <v>17</v>
      </c>
      <c r="B22" s="231" t="s">
        <v>769</v>
      </c>
      <c r="C22" s="225" t="s">
        <v>13</v>
      </c>
      <c r="D22" s="226">
        <v>3000</v>
      </c>
      <c r="E22" s="227"/>
      <c r="F22" s="515"/>
      <c r="G22" s="229"/>
      <c r="H22" s="230"/>
      <c r="I22" s="515"/>
      <c r="J22" s="232"/>
    </row>
    <row r="23" spans="1:10">
      <c r="A23" s="233"/>
      <c r="B23" s="234" t="s">
        <v>72</v>
      </c>
      <c r="C23" s="235"/>
      <c r="D23" s="236"/>
      <c r="E23" s="236"/>
      <c r="F23" s="237"/>
      <c r="G23" s="236"/>
      <c r="H23" s="236"/>
      <c r="I23" s="237"/>
      <c r="J23" s="236"/>
    </row>
    <row r="26" spans="1:10">
      <c r="A26" s="48"/>
      <c r="B26" s="48" t="s">
        <v>73</v>
      </c>
      <c r="C26" s="48"/>
      <c r="D26" s="48"/>
      <c r="E26" s="48"/>
      <c r="F26" s="48" t="s">
        <v>74</v>
      </c>
      <c r="G26" s="48"/>
      <c r="H26" s="48"/>
    </row>
    <row r="27" spans="1:10">
      <c r="A27" s="48"/>
      <c r="B27" s="48" t="s">
        <v>75</v>
      </c>
      <c r="C27" s="48"/>
      <c r="D27" s="48"/>
      <c r="E27" s="48"/>
      <c r="F27" s="48" t="s">
        <v>76</v>
      </c>
      <c r="G27" s="48"/>
    </row>
  </sheetData>
  <pageMargins left="0.78749999999999998" right="0.78749999999999998" top="1.05277777777778" bottom="1.05277777777778" header="0.78749999999999998" footer="0.78749999999999998"/>
  <pageSetup paperSize="9" scale="58" fitToHeight="0" orientation="portrait" r:id="rId1"/>
  <headerFooter>
    <oddHeader>&amp;C&amp;"Times New Roman,Normalny"&amp;12&amp;Kffffff&amp;A</oddHeader>
    <oddFooter>&amp;C&amp;"Times New Roman,Normalny"&amp;12&amp;KffffffStrona &amp;P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FFFF00"/>
    <pageSetUpPr fitToPage="1"/>
  </sheetPr>
  <dimension ref="A1:J12"/>
  <sheetViews>
    <sheetView zoomScaleNormal="100" workbookViewId="0">
      <selection activeCell="B9" sqref="B9"/>
    </sheetView>
  </sheetViews>
  <sheetFormatPr defaultColWidth="11.28515625" defaultRowHeight="15"/>
  <cols>
    <col min="1" max="1" width="3.42578125" customWidth="1"/>
    <col min="2" max="2" width="43.28515625" customWidth="1"/>
    <col min="3" max="3" width="10" customWidth="1"/>
    <col min="4" max="4" width="5.85546875" customWidth="1"/>
    <col min="5" max="5" width="12.140625" customWidth="1"/>
    <col min="6" max="6" width="12.28515625" customWidth="1"/>
    <col min="7" max="7" width="7.7109375" customWidth="1"/>
    <col min="8" max="8" width="12.140625" customWidth="1"/>
    <col min="9" max="9" width="12.7109375" customWidth="1"/>
    <col min="1021" max="1022" width="11.5703125" customWidth="1"/>
  </cols>
  <sheetData>
    <row r="1" spans="1:10">
      <c r="B1" t="s">
        <v>1600</v>
      </c>
    </row>
    <row r="2" spans="1:10">
      <c r="B2" t="s">
        <v>0</v>
      </c>
    </row>
    <row r="3" spans="1:10">
      <c r="A3" s="307" t="s">
        <v>770</v>
      </c>
      <c r="B3" s="307"/>
    </row>
    <row r="4" spans="1:10" ht="75">
      <c r="A4" s="9" t="s">
        <v>2</v>
      </c>
      <c r="B4" s="9" t="s">
        <v>3</v>
      </c>
      <c r="C4" s="9" t="s">
        <v>4</v>
      </c>
      <c r="D4" s="9" t="s">
        <v>5</v>
      </c>
      <c r="E4" s="9" t="s">
        <v>6</v>
      </c>
      <c r="F4" s="9" t="s">
        <v>7</v>
      </c>
      <c r="G4" s="9" t="s">
        <v>8</v>
      </c>
      <c r="H4" s="9" t="s">
        <v>9</v>
      </c>
      <c r="I4" s="9" t="s">
        <v>10</v>
      </c>
      <c r="J4" s="9" t="s">
        <v>11</v>
      </c>
    </row>
    <row r="5" spans="1:10" ht="30">
      <c r="A5" s="5">
        <v>1</v>
      </c>
      <c r="B5" s="5" t="s">
        <v>771</v>
      </c>
      <c r="C5" s="5" t="s">
        <v>13</v>
      </c>
      <c r="D5" s="5">
        <v>10</v>
      </c>
      <c r="E5" s="5"/>
      <c r="F5" s="501"/>
      <c r="G5" s="42"/>
      <c r="H5" s="5"/>
      <c r="I5" s="501"/>
      <c r="J5" s="5"/>
    </row>
    <row r="6" spans="1:10" ht="30">
      <c r="A6" s="5">
        <v>2</v>
      </c>
      <c r="B6" s="5" t="s">
        <v>772</v>
      </c>
      <c r="C6" s="5" t="s">
        <v>13</v>
      </c>
      <c r="D6" s="5">
        <v>10</v>
      </c>
      <c r="E6" s="5"/>
      <c r="F6" s="501"/>
      <c r="G6" s="42"/>
      <c r="H6" s="5"/>
      <c r="I6" s="501"/>
      <c r="J6" s="5"/>
    </row>
    <row r="7" spans="1:10" ht="30">
      <c r="A7" s="5">
        <v>3</v>
      </c>
      <c r="B7" s="5" t="s">
        <v>773</v>
      </c>
      <c r="C7" s="5" t="s">
        <v>13</v>
      </c>
      <c r="D7" s="5">
        <v>10</v>
      </c>
      <c r="E7" s="5"/>
      <c r="F7" s="501"/>
      <c r="G7" s="42"/>
      <c r="H7" s="5"/>
      <c r="I7" s="501"/>
      <c r="J7" s="5"/>
    </row>
    <row r="8" spans="1:10" ht="30">
      <c r="A8" s="5">
        <v>4</v>
      </c>
      <c r="B8" s="5" t="s">
        <v>774</v>
      </c>
      <c r="C8" s="5" t="s">
        <v>13</v>
      </c>
      <c r="D8" s="5">
        <v>20</v>
      </c>
      <c r="E8" s="5"/>
      <c r="F8" s="501"/>
      <c r="G8" s="42"/>
      <c r="H8" s="5"/>
      <c r="I8" s="501"/>
      <c r="J8" s="5"/>
    </row>
    <row r="9" spans="1:10">
      <c r="A9" s="5"/>
      <c r="B9" s="75" t="s">
        <v>72</v>
      </c>
      <c r="C9" s="5"/>
      <c r="D9" s="5"/>
      <c r="E9" s="5"/>
      <c r="F9" s="41"/>
      <c r="G9" s="41"/>
      <c r="H9" s="41"/>
      <c r="I9" s="41"/>
      <c r="J9" s="5"/>
    </row>
    <row r="11" spans="1:10">
      <c r="B11" t="s">
        <v>73</v>
      </c>
      <c r="H11" t="s">
        <v>74</v>
      </c>
    </row>
    <row r="12" spans="1:10">
      <c r="B12" t="s">
        <v>75</v>
      </c>
      <c r="H12" t="s">
        <v>76</v>
      </c>
    </row>
  </sheetData>
  <pageMargins left="0.78749999999999998" right="0.78749999999999998" top="1.05277777777778" bottom="1.05277777777778" header="0.78749999999999998" footer="0.78749999999999998"/>
  <pageSetup paperSize="9" scale="65" fitToHeight="0" orientation="portrait" r:id="rId1"/>
  <headerFooter>
    <oddHeader>&amp;C&amp;"Times New Roman,Normalny"&amp;12&amp;A</oddHeader>
    <oddFooter>&amp;C&amp;"Times New Roman,Normalny"&amp;12Strona &amp;P</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FFFF00"/>
    <pageSetUpPr fitToPage="1"/>
  </sheetPr>
  <dimension ref="A1:J19"/>
  <sheetViews>
    <sheetView zoomScaleNormal="100" workbookViewId="0">
      <selection activeCell="E5" sqref="E5:J15"/>
    </sheetView>
  </sheetViews>
  <sheetFormatPr defaultColWidth="12" defaultRowHeight="15"/>
  <cols>
    <col min="1" max="1" width="5" customWidth="1"/>
    <col min="2" max="2" width="59.85546875" customWidth="1"/>
    <col min="6" max="6" width="12.28515625" bestFit="1" customWidth="1"/>
    <col min="9" max="9" width="12.28515625" bestFit="1" customWidth="1"/>
    <col min="1023" max="1024" width="11.5703125" customWidth="1"/>
  </cols>
  <sheetData>
    <row r="1" spans="1:10">
      <c r="A1" s="238"/>
      <c r="B1" t="s">
        <v>1600</v>
      </c>
      <c r="C1" s="239"/>
      <c r="D1" s="239"/>
      <c r="E1" s="239"/>
      <c r="F1" s="239"/>
      <c r="I1" s="238"/>
    </row>
    <row r="2" spans="1:10">
      <c r="A2" s="238"/>
      <c r="B2" s="53" t="s">
        <v>0</v>
      </c>
      <c r="C2" s="239"/>
      <c r="D2" s="239"/>
      <c r="E2" s="239"/>
      <c r="F2" s="239"/>
      <c r="I2" s="238"/>
    </row>
    <row r="3" spans="1:10" ht="13.9" customHeight="1">
      <c r="A3" s="240"/>
      <c r="B3" s="240" t="s">
        <v>775</v>
      </c>
      <c r="C3" s="240"/>
      <c r="D3" s="240"/>
      <c r="E3" s="240"/>
      <c r="F3" s="240"/>
      <c r="G3" s="241"/>
      <c r="H3" s="241"/>
      <c r="I3" s="241"/>
      <c r="J3" s="240"/>
    </row>
    <row r="4" spans="1:10" ht="38.25">
      <c r="A4" s="242" t="s">
        <v>2</v>
      </c>
      <c r="B4" s="242" t="s">
        <v>3</v>
      </c>
      <c r="C4" s="242" t="s">
        <v>4</v>
      </c>
      <c r="D4" s="242" t="s">
        <v>5</v>
      </c>
      <c r="E4" s="242" t="s">
        <v>222</v>
      </c>
      <c r="F4" s="242" t="s">
        <v>223</v>
      </c>
      <c r="G4" s="242" t="s">
        <v>8</v>
      </c>
      <c r="H4" s="242" t="s">
        <v>224</v>
      </c>
      <c r="I4" s="242" t="s">
        <v>225</v>
      </c>
      <c r="J4" s="66" t="s">
        <v>226</v>
      </c>
    </row>
    <row r="5" spans="1:10" ht="38.25">
      <c r="A5" s="243">
        <v>1</v>
      </c>
      <c r="B5" s="244" t="s">
        <v>776</v>
      </c>
      <c r="C5" s="156" t="s">
        <v>777</v>
      </c>
      <c r="D5" s="156">
        <v>30</v>
      </c>
      <c r="E5" s="243"/>
      <c r="F5" s="549"/>
      <c r="G5" s="245"/>
      <c r="H5" s="246"/>
      <c r="I5" s="247"/>
      <c r="J5" s="243"/>
    </row>
    <row r="6" spans="1:10" ht="25.5">
      <c r="A6" s="243">
        <v>2</v>
      </c>
      <c r="B6" s="196" t="s">
        <v>778</v>
      </c>
      <c r="C6" s="156" t="s">
        <v>777</v>
      </c>
      <c r="D6" s="156">
        <v>40</v>
      </c>
      <c r="E6" s="243"/>
      <c r="F6" s="549"/>
      <c r="G6" s="245"/>
      <c r="H6" s="246"/>
      <c r="I6" s="247"/>
      <c r="J6" s="243"/>
    </row>
    <row r="7" spans="1:10">
      <c r="A7" s="243">
        <v>3</v>
      </c>
      <c r="B7" s="248" t="s">
        <v>779</v>
      </c>
      <c r="C7" s="249" t="s">
        <v>780</v>
      </c>
      <c r="D7" s="249">
        <v>120</v>
      </c>
      <c r="E7" s="545"/>
      <c r="F7" s="549"/>
      <c r="G7" s="245"/>
      <c r="H7" s="246"/>
      <c r="I7" s="247"/>
      <c r="J7" s="250"/>
    </row>
    <row r="8" spans="1:10">
      <c r="A8" s="243">
        <v>4</v>
      </c>
      <c r="B8" s="251" t="s">
        <v>781</v>
      </c>
      <c r="C8" s="217" t="s">
        <v>780</v>
      </c>
      <c r="D8" s="217">
        <v>4</v>
      </c>
      <c r="E8" s="546"/>
      <c r="F8" s="549"/>
      <c r="G8" s="245"/>
      <c r="H8" s="246"/>
      <c r="I8" s="247"/>
      <c r="J8" s="252"/>
    </row>
    <row r="9" spans="1:10" ht="25.5">
      <c r="A9" s="243">
        <v>5</v>
      </c>
      <c r="B9" s="244" t="s">
        <v>782</v>
      </c>
      <c r="C9" s="156" t="s">
        <v>13</v>
      </c>
      <c r="D9" s="156">
        <v>8</v>
      </c>
      <c r="E9" s="243"/>
      <c r="F9" s="549"/>
      <c r="G9" s="245"/>
      <c r="H9" s="246"/>
      <c r="I9" s="247"/>
      <c r="J9" s="243"/>
    </row>
    <row r="10" spans="1:10" ht="25.5">
      <c r="A10" s="243">
        <v>6</v>
      </c>
      <c r="B10" s="244" t="s">
        <v>783</v>
      </c>
      <c r="C10" s="156" t="s">
        <v>13</v>
      </c>
      <c r="D10" s="156">
        <v>5</v>
      </c>
      <c r="E10" s="243"/>
      <c r="F10" s="549"/>
      <c r="G10" s="245"/>
      <c r="H10" s="246"/>
      <c r="I10" s="247"/>
      <c r="J10" s="243"/>
    </row>
    <row r="11" spans="1:10">
      <c r="A11" s="243">
        <v>7</v>
      </c>
      <c r="B11" s="244" t="s">
        <v>784</v>
      </c>
      <c r="C11" s="156" t="s">
        <v>13</v>
      </c>
      <c r="D11" s="156">
        <v>5</v>
      </c>
      <c r="E11" s="243"/>
      <c r="F11" s="549"/>
      <c r="G11" s="245"/>
      <c r="H11" s="246"/>
      <c r="I11" s="247"/>
      <c r="J11" s="243"/>
    </row>
    <row r="12" spans="1:10">
      <c r="A12" s="243">
        <v>8</v>
      </c>
      <c r="B12" s="244" t="s">
        <v>785</v>
      </c>
      <c r="C12" s="156" t="s">
        <v>13</v>
      </c>
      <c r="D12" s="156">
        <v>10</v>
      </c>
      <c r="E12" s="243"/>
      <c r="F12" s="549"/>
      <c r="G12" s="245"/>
      <c r="H12" s="246"/>
      <c r="I12" s="247"/>
      <c r="J12" s="243"/>
    </row>
    <row r="13" spans="1:10">
      <c r="A13" s="243">
        <v>9</v>
      </c>
      <c r="B13" s="244" t="s">
        <v>786</v>
      </c>
      <c r="C13" s="156" t="s">
        <v>13</v>
      </c>
      <c r="D13" s="547">
        <v>5</v>
      </c>
      <c r="E13" s="547"/>
      <c r="F13" s="549"/>
      <c r="G13" s="245"/>
      <c r="H13" s="246"/>
      <c r="I13" s="247"/>
      <c r="J13" s="243"/>
    </row>
    <row r="14" spans="1:10" ht="25.5">
      <c r="A14" s="243">
        <v>10</v>
      </c>
      <c r="B14" s="253" t="s">
        <v>787</v>
      </c>
      <c r="C14" s="254" t="s">
        <v>13</v>
      </c>
      <c r="D14" s="548">
        <v>5</v>
      </c>
      <c r="E14" s="548"/>
      <c r="F14" s="549"/>
      <c r="G14" s="255"/>
      <c r="H14" s="256"/>
      <c r="I14" s="247"/>
      <c r="J14" s="257"/>
    </row>
    <row r="15" spans="1:10">
      <c r="A15" s="258"/>
      <c r="B15" s="259" t="s">
        <v>98</v>
      </c>
      <c r="C15" s="260"/>
      <c r="D15" s="261"/>
      <c r="E15" s="262"/>
      <c r="F15" s="263"/>
      <c r="G15" s="264"/>
      <c r="H15" s="265"/>
      <c r="I15" s="263"/>
      <c r="J15" s="266"/>
    </row>
    <row r="16" spans="1:10">
      <c r="A16" s="238"/>
      <c r="B16" s="238"/>
      <c r="C16" s="238"/>
      <c r="D16" s="238"/>
      <c r="E16" s="238"/>
      <c r="F16" s="238"/>
      <c r="G16" s="238"/>
      <c r="H16" s="238"/>
      <c r="I16" s="238"/>
      <c r="J16" s="238"/>
    </row>
    <row r="17" spans="1:10">
      <c r="A17" s="238"/>
      <c r="B17" s="238"/>
      <c r="C17" s="238"/>
      <c r="D17" s="238"/>
      <c r="E17" s="238"/>
      <c r="F17" s="238"/>
      <c r="G17" s="238"/>
      <c r="H17" s="238"/>
      <c r="I17" s="238"/>
      <c r="J17" s="238"/>
    </row>
    <row r="18" spans="1:10">
      <c r="A18" s="238"/>
      <c r="B18" s="48" t="s">
        <v>73</v>
      </c>
      <c r="C18" s="48"/>
      <c r="D18" s="48"/>
      <c r="E18" s="48"/>
      <c r="F18" s="48"/>
      <c r="G18" s="48" t="s">
        <v>74</v>
      </c>
      <c r="H18" s="48"/>
      <c r="I18" s="48"/>
      <c r="J18" s="238"/>
    </row>
    <row r="19" spans="1:10">
      <c r="A19" s="238"/>
      <c r="B19" s="48" t="s">
        <v>75</v>
      </c>
      <c r="C19" s="48"/>
      <c r="D19" s="48"/>
      <c r="E19" s="48"/>
      <c r="F19" s="48"/>
      <c r="G19" s="48" t="s">
        <v>76</v>
      </c>
      <c r="H19" s="48"/>
      <c r="I19" s="238"/>
      <c r="J19" s="238"/>
    </row>
  </sheetData>
  <pageMargins left="0.78749999999999998" right="0.78749999999999998" top="1.05277777777778" bottom="1.05277777777778" header="0.78749999999999998" footer="0.78749999999999998"/>
  <pageSetup paperSize="9" scale="79" fitToHeight="0" orientation="landscape" r:id="rId1"/>
  <headerFooter>
    <oddHeader>&amp;C&amp;"Times New Roman,Normalny"&amp;12&amp;Kffffff&amp;A</oddHeader>
    <oddFooter>&amp;C&amp;"Times New Roman,Normalny"&amp;12&amp;KffffffStrona &amp;P</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FF00"/>
    <pageSetUpPr fitToPage="1"/>
  </sheetPr>
  <dimension ref="A1:J11"/>
  <sheetViews>
    <sheetView zoomScaleNormal="100" workbookViewId="0">
      <selection activeCell="E5" sqref="E5"/>
    </sheetView>
  </sheetViews>
  <sheetFormatPr defaultColWidth="9.28515625" defaultRowHeight="15"/>
  <cols>
    <col min="1" max="1" width="3.85546875" customWidth="1"/>
    <col min="2" max="2" width="63.7109375" customWidth="1"/>
    <col min="6" max="6" width="15.5703125" customWidth="1"/>
    <col min="9" max="9" width="14.42578125" customWidth="1"/>
    <col min="10" max="10" width="11.140625" customWidth="1"/>
    <col min="1022" max="1023" width="11.5703125" customWidth="1"/>
  </cols>
  <sheetData>
    <row r="1" spans="1:10">
      <c r="B1" t="s">
        <v>1600</v>
      </c>
    </row>
    <row r="2" spans="1:10">
      <c r="B2" t="s">
        <v>0</v>
      </c>
    </row>
    <row r="3" spans="1:10">
      <c r="A3" s="307" t="s">
        <v>788</v>
      </c>
      <c r="B3" s="307"/>
    </row>
    <row r="4" spans="1:10" ht="77.25" customHeight="1">
      <c r="A4" s="9" t="s">
        <v>2</v>
      </c>
      <c r="B4" s="9" t="s">
        <v>3</v>
      </c>
      <c r="C4" s="9" t="s">
        <v>4</v>
      </c>
      <c r="D4" s="9" t="s">
        <v>5</v>
      </c>
      <c r="E4" s="9" t="s">
        <v>6</v>
      </c>
      <c r="F4" s="9" t="s">
        <v>7</v>
      </c>
      <c r="G4" s="9" t="s">
        <v>8</v>
      </c>
      <c r="H4" s="9" t="s">
        <v>9</v>
      </c>
      <c r="I4" s="9" t="s">
        <v>10</v>
      </c>
      <c r="J4" s="9" t="s">
        <v>11</v>
      </c>
    </row>
    <row r="5" spans="1:10" ht="209.65" customHeight="1">
      <c r="A5" s="5">
        <v>1</v>
      </c>
      <c r="B5" s="5" t="s">
        <v>789</v>
      </c>
      <c r="C5" s="5" t="s">
        <v>297</v>
      </c>
      <c r="D5" s="5">
        <v>25</v>
      </c>
      <c r="E5" s="5"/>
      <c r="F5" s="501"/>
      <c r="G5" s="42"/>
      <c r="H5" s="5"/>
      <c r="I5" s="501"/>
      <c r="J5" s="5"/>
    </row>
    <row r="6" spans="1:10" ht="63" customHeight="1">
      <c r="A6" s="5">
        <v>2</v>
      </c>
      <c r="B6" s="5" t="s">
        <v>790</v>
      </c>
      <c r="C6" s="5" t="s">
        <v>791</v>
      </c>
      <c r="D6" s="5">
        <v>20</v>
      </c>
      <c r="E6" s="5"/>
      <c r="F6" s="501"/>
      <c r="G6" s="42"/>
      <c r="H6" s="5"/>
      <c r="I6" s="501"/>
      <c r="J6" s="5"/>
    </row>
    <row r="7" spans="1:10">
      <c r="A7" s="5"/>
      <c r="B7" s="75" t="s">
        <v>98</v>
      </c>
      <c r="C7" s="5"/>
      <c r="D7" s="5"/>
      <c r="E7" s="5"/>
      <c r="F7" s="41"/>
      <c r="G7" s="41"/>
      <c r="H7" s="41"/>
      <c r="I7" s="41"/>
      <c r="J7" s="5"/>
    </row>
    <row r="10" spans="1:10">
      <c r="B10" t="s">
        <v>73</v>
      </c>
      <c r="G10" t="s">
        <v>74</v>
      </c>
    </row>
    <row r="11" spans="1:10">
      <c r="B11" t="s">
        <v>75</v>
      </c>
      <c r="G11" t="s">
        <v>76</v>
      </c>
    </row>
  </sheetData>
  <pageMargins left="0.7" right="0.7" top="0.75" bottom="0.75" header="0.511811023622047" footer="0.511811023622047"/>
  <pageSetup paperSize="9" scale="56" fitToHeight="0"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FFFF00"/>
    <pageSetUpPr fitToPage="1"/>
  </sheetPr>
  <dimension ref="A1:K75"/>
  <sheetViews>
    <sheetView zoomScaleNormal="100" workbookViewId="0">
      <selection activeCell="B58" sqref="B58"/>
    </sheetView>
  </sheetViews>
  <sheetFormatPr defaultColWidth="11.28515625" defaultRowHeight="15"/>
  <cols>
    <col min="1" max="1" width="3.5703125" customWidth="1"/>
    <col min="2" max="2" width="82.140625" customWidth="1"/>
    <col min="3" max="3" width="10.28515625" customWidth="1"/>
    <col min="4" max="4" width="7.140625" customWidth="1"/>
    <col min="5" max="5" width="12" customWidth="1"/>
    <col min="6" max="6" width="15.85546875" customWidth="1"/>
    <col min="7" max="7" width="7" customWidth="1"/>
    <col min="8" max="8" width="12.140625" customWidth="1"/>
    <col min="9" max="9" width="18.140625" customWidth="1"/>
    <col min="1023" max="1024" width="11.5703125" customWidth="1"/>
  </cols>
  <sheetData>
    <row r="1" spans="1:11">
      <c r="B1" t="s">
        <v>1600</v>
      </c>
    </row>
    <row r="2" spans="1:11">
      <c r="B2" t="s">
        <v>0</v>
      </c>
    </row>
    <row r="3" spans="1:11">
      <c r="A3" s="307" t="s">
        <v>1592</v>
      </c>
      <c r="B3" s="307"/>
    </row>
    <row r="4" spans="1:11" ht="75">
      <c r="A4" s="9" t="s">
        <v>2</v>
      </c>
      <c r="B4" s="9" t="s">
        <v>3</v>
      </c>
      <c r="C4" s="9" t="s">
        <v>4</v>
      </c>
      <c r="D4" s="9" t="s">
        <v>5</v>
      </c>
      <c r="E4" s="9" t="s">
        <v>6</v>
      </c>
      <c r="F4" s="9" t="s">
        <v>7</v>
      </c>
      <c r="G4" s="9" t="s">
        <v>8</v>
      </c>
      <c r="H4" s="9" t="s">
        <v>9</v>
      </c>
      <c r="I4" s="9" t="s">
        <v>10</v>
      </c>
      <c r="J4" s="9" t="s">
        <v>11</v>
      </c>
      <c r="K4" s="4"/>
    </row>
    <row r="5" spans="1:11" ht="186.75" customHeight="1">
      <c r="A5" s="5">
        <v>1</v>
      </c>
      <c r="B5" s="14" t="s">
        <v>793</v>
      </c>
      <c r="C5" s="5" t="s">
        <v>794</v>
      </c>
      <c r="D5" s="5">
        <v>1</v>
      </c>
      <c r="E5" s="5"/>
      <c r="F5" s="501"/>
      <c r="G5" s="42"/>
      <c r="H5" s="5"/>
      <c r="I5" s="501"/>
      <c r="J5" s="8"/>
    </row>
    <row r="6" spans="1:11" ht="182.25" customHeight="1">
      <c r="A6" s="5">
        <v>2</v>
      </c>
      <c r="B6" s="14" t="s">
        <v>795</v>
      </c>
      <c r="C6" s="5" t="s">
        <v>794</v>
      </c>
      <c r="D6" s="5">
        <v>1</v>
      </c>
      <c r="E6" s="5"/>
      <c r="F6" s="501"/>
      <c r="G6" s="42"/>
      <c r="H6" s="5"/>
      <c r="I6" s="501"/>
      <c r="J6" s="8"/>
    </row>
    <row r="7" spans="1:11" ht="159.75" customHeight="1">
      <c r="A7" s="5">
        <v>3</v>
      </c>
      <c r="B7" s="14" t="s">
        <v>796</v>
      </c>
      <c r="C7" s="5" t="s">
        <v>794</v>
      </c>
      <c r="D7" s="5">
        <v>1</v>
      </c>
      <c r="E7" s="5"/>
      <c r="F7" s="501"/>
      <c r="G7" s="42"/>
      <c r="H7" s="5"/>
      <c r="I7" s="501"/>
      <c r="J7" s="8"/>
    </row>
    <row r="8" spans="1:11" ht="183.75" customHeight="1">
      <c r="A8" s="5">
        <v>4</v>
      </c>
      <c r="B8" s="14" t="s">
        <v>797</v>
      </c>
      <c r="C8" s="5" t="s">
        <v>794</v>
      </c>
      <c r="D8" s="5">
        <v>1</v>
      </c>
      <c r="E8" s="5"/>
      <c r="F8" s="501"/>
      <c r="G8" s="42"/>
      <c r="H8" s="5"/>
      <c r="I8" s="501"/>
      <c r="J8" s="8"/>
    </row>
    <row r="9" spans="1:11" ht="191.25" customHeight="1">
      <c r="A9" s="5">
        <v>5</v>
      </c>
      <c r="B9" s="14" t="s">
        <v>798</v>
      </c>
      <c r="C9" s="5" t="s">
        <v>794</v>
      </c>
      <c r="D9" s="5">
        <v>1</v>
      </c>
      <c r="E9" s="5"/>
      <c r="F9" s="501"/>
      <c r="G9" s="42"/>
      <c r="H9" s="5"/>
      <c r="I9" s="501"/>
      <c r="J9" s="8"/>
    </row>
    <row r="10" spans="1:11" ht="30.75" customHeight="1">
      <c r="A10" s="5">
        <v>6</v>
      </c>
      <c r="B10" s="5" t="s">
        <v>799</v>
      </c>
      <c r="C10" s="5" t="s">
        <v>13</v>
      </c>
      <c r="D10" s="5">
        <v>5</v>
      </c>
      <c r="E10" s="5"/>
      <c r="F10" s="501"/>
      <c r="G10" s="42"/>
      <c r="H10" s="5"/>
      <c r="I10" s="501"/>
      <c r="J10" s="8"/>
    </row>
    <row r="11" spans="1:11" ht="20.25" customHeight="1">
      <c r="A11" s="5">
        <v>7</v>
      </c>
      <c r="B11" s="5" t="s">
        <v>800</v>
      </c>
      <c r="C11" s="5" t="s">
        <v>13</v>
      </c>
      <c r="D11" s="5">
        <v>5</v>
      </c>
      <c r="E11" s="5"/>
      <c r="F11" s="501"/>
      <c r="G11" s="42"/>
      <c r="H11" s="5"/>
      <c r="I11" s="501"/>
      <c r="J11" s="8"/>
    </row>
    <row r="12" spans="1:11" ht="27.75" customHeight="1">
      <c r="A12" s="5">
        <v>8</v>
      </c>
      <c r="B12" s="5" t="s">
        <v>801</v>
      </c>
      <c r="C12" s="5" t="s">
        <v>13</v>
      </c>
      <c r="D12" s="5">
        <v>1</v>
      </c>
      <c r="E12" s="5"/>
      <c r="F12" s="501"/>
      <c r="G12" s="42"/>
      <c r="H12" s="5"/>
      <c r="I12" s="501"/>
      <c r="J12" s="8"/>
    </row>
    <row r="13" spans="1:11" ht="18" customHeight="1">
      <c r="A13" s="5">
        <v>9</v>
      </c>
      <c r="B13" s="5" t="s">
        <v>802</v>
      </c>
      <c r="C13" s="5" t="s">
        <v>13</v>
      </c>
      <c r="D13" s="5">
        <v>5</v>
      </c>
      <c r="E13" s="5"/>
      <c r="F13" s="501"/>
      <c r="G13" s="42"/>
      <c r="H13" s="5"/>
      <c r="I13" s="501"/>
      <c r="J13" s="8"/>
    </row>
    <row r="14" spans="1:11" ht="27.75" customHeight="1">
      <c r="A14" s="5">
        <v>10</v>
      </c>
      <c r="B14" s="5" t="s">
        <v>803</v>
      </c>
      <c r="C14" s="5" t="s">
        <v>13</v>
      </c>
      <c r="D14" s="5">
        <v>5</v>
      </c>
      <c r="E14" s="5"/>
      <c r="F14" s="501"/>
      <c r="G14" s="42"/>
      <c r="H14" s="5"/>
      <c r="I14" s="501"/>
      <c r="J14" s="8"/>
    </row>
    <row r="15" spans="1:11" ht="22.5" customHeight="1">
      <c r="A15" s="5">
        <v>11</v>
      </c>
      <c r="B15" s="5" t="s">
        <v>804</v>
      </c>
      <c r="C15" s="5" t="s">
        <v>13</v>
      </c>
      <c r="D15" s="5">
        <v>3</v>
      </c>
      <c r="E15" s="5"/>
      <c r="F15" s="501"/>
      <c r="G15" s="42"/>
      <c r="H15" s="5"/>
      <c r="I15" s="501"/>
      <c r="J15" s="8"/>
    </row>
    <row r="16" spans="1:11" ht="23.25" customHeight="1">
      <c r="A16" s="5">
        <v>12</v>
      </c>
      <c r="B16" s="5" t="s">
        <v>805</v>
      </c>
      <c r="C16" s="5" t="s">
        <v>13</v>
      </c>
      <c r="D16" s="5">
        <v>10</v>
      </c>
      <c r="E16" s="5"/>
      <c r="F16" s="501"/>
      <c r="G16" s="42"/>
      <c r="H16" s="5"/>
      <c r="I16" s="501"/>
      <c r="J16" s="8"/>
    </row>
    <row r="17" spans="1:10" ht="36.75" customHeight="1">
      <c r="A17" s="5">
        <v>13</v>
      </c>
      <c r="B17" s="5" t="s">
        <v>806</v>
      </c>
      <c r="C17" s="5" t="s">
        <v>13</v>
      </c>
      <c r="D17" s="5">
        <v>1</v>
      </c>
      <c r="E17" s="5"/>
      <c r="F17" s="501"/>
      <c r="G17" s="42"/>
      <c r="H17" s="5"/>
      <c r="I17" s="501"/>
      <c r="J17" s="8"/>
    </row>
    <row r="18" spans="1:10" ht="36.75" customHeight="1">
      <c r="A18" s="5">
        <v>14</v>
      </c>
      <c r="B18" s="5" t="s">
        <v>807</v>
      </c>
      <c r="C18" s="5" t="s">
        <v>13</v>
      </c>
      <c r="D18" s="5">
        <v>1</v>
      </c>
      <c r="E18" s="5"/>
      <c r="F18" s="501"/>
      <c r="G18" s="42"/>
      <c r="H18" s="5"/>
      <c r="I18" s="501"/>
      <c r="J18" s="8"/>
    </row>
    <row r="19" spans="1:10" ht="36.75" customHeight="1">
      <c r="A19" s="5">
        <v>15</v>
      </c>
      <c r="B19" s="5" t="s">
        <v>808</v>
      </c>
      <c r="C19" s="5" t="s">
        <v>13</v>
      </c>
      <c r="D19" s="5">
        <v>1</v>
      </c>
      <c r="E19" s="5"/>
      <c r="F19" s="501"/>
      <c r="G19" s="42"/>
      <c r="H19" s="5"/>
      <c r="I19" s="501"/>
      <c r="J19" s="8"/>
    </row>
    <row r="20" spans="1:10" ht="36.75" customHeight="1">
      <c r="A20" s="5">
        <v>16</v>
      </c>
      <c r="B20" s="5" t="s">
        <v>809</v>
      </c>
      <c r="C20" s="5" t="s">
        <v>13</v>
      </c>
      <c r="D20" s="5">
        <v>3</v>
      </c>
      <c r="E20" s="5"/>
      <c r="F20" s="501"/>
      <c r="G20" s="42"/>
      <c r="H20" s="5"/>
      <c r="I20" s="501"/>
      <c r="J20" s="8"/>
    </row>
    <row r="21" spans="1:10" ht="39.75" customHeight="1">
      <c r="A21" s="5">
        <v>17</v>
      </c>
      <c r="B21" s="5" t="s">
        <v>810</v>
      </c>
      <c r="C21" s="5" t="s">
        <v>13</v>
      </c>
      <c r="D21" s="5">
        <v>15</v>
      </c>
      <c r="E21" s="5"/>
      <c r="F21" s="501"/>
      <c r="G21" s="42"/>
      <c r="H21" s="5"/>
      <c r="I21" s="501"/>
      <c r="J21" s="8"/>
    </row>
    <row r="22" spans="1:10" ht="44.25" customHeight="1">
      <c r="A22" s="5">
        <v>18</v>
      </c>
      <c r="B22" s="5" t="s">
        <v>811</v>
      </c>
      <c r="C22" s="5" t="s">
        <v>13</v>
      </c>
      <c r="D22" s="5">
        <v>5</v>
      </c>
      <c r="E22" s="5"/>
      <c r="F22" s="501"/>
      <c r="G22" s="42"/>
      <c r="H22" s="5"/>
      <c r="I22" s="501"/>
      <c r="J22" s="8"/>
    </row>
    <row r="23" spans="1:10" ht="44.25" customHeight="1">
      <c r="A23" s="5">
        <v>19</v>
      </c>
      <c r="B23" s="5" t="s">
        <v>812</v>
      </c>
      <c r="C23" s="5" t="s">
        <v>13</v>
      </c>
      <c r="D23" s="5">
        <v>30</v>
      </c>
      <c r="E23" s="5"/>
      <c r="F23" s="501"/>
      <c r="G23" s="42"/>
      <c r="H23" s="5"/>
      <c r="I23" s="501"/>
      <c r="J23" s="8"/>
    </row>
    <row r="24" spans="1:10" ht="44.25" customHeight="1">
      <c r="A24" s="5">
        <v>20</v>
      </c>
      <c r="B24" s="5" t="s">
        <v>813</v>
      </c>
      <c r="C24" s="5" t="s">
        <v>13</v>
      </c>
      <c r="D24" s="5">
        <v>30</v>
      </c>
      <c r="E24" s="5"/>
      <c r="F24" s="501"/>
      <c r="G24" s="42"/>
      <c r="H24" s="5"/>
      <c r="I24" s="501"/>
      <c r="J24" s="8"/>
    </row>
    <row r="25" spans="1:10" ht="44.25" customHeight="1">
      <c r="A25" s="5">
        <v>21</v>
      </c>
      <c r="B25" s="5" t="s">
        <v>814</v>
      </c>
      <c r="C25" s="5" t="s">
        <v>13</v>
      </c>
      <c r="D25" s="5">
        <v>20</v>
      </c>
      <c r="E25" s="5"/>
      <c r="F25" s="501"/>
      <c r="G25" s="42"/>
      <c r="H25" s="5"/>
      <c r="I25" s="501"/>
      <c r="J25" s="8"/>
    </row>
    <row r="26" spans="1:10" ht="44.25" customHeight="1">
      <c r="A26" s="5">
        <v>22</v>
      </c>
      <c r="B26" s="5" t="s">
        <v>815</v>
      </c>
      <c r="C26" s="5" t="s">
        <v>13</v>
      </c>
      <c r="D26" s="5">
        <v>20</v>
      </c>
      <c r="E26" s="5"/>
      <c r="F26" s="501"/>
      <c r="G26" s="42"/>
      <c r="H26" s="5"/>
      <c r="I26" s="501"/>
      <c r="J26" s="8"/>
    </row>
    <row r="27" spans="1:10" ht="44.25" customHeight="1">
      <c r="A27" s="5">
        <v>23</v>
      </c>
      <c r="B27" s="5" t="s">
        <v>816</v>
      </c>
      <c r="C27" s="5" t="s">
        <v>13</v>
      </c>
      <c r="D27" s="5">
        <v>10</v>
      </c>
      <c r="E27" s="5"/>
      <c r="F27" s="501"/>
      <c r="G27" s="42"/>
      <c r="H27" s="5"/>
      <c r="I27" s="501"/>
      <c r="J27" s="8"/>
    </row>
    <row r="28" spans="1:10" ht="44.25" customHeight="1">
      <c r="A28" s="5">
        <v>24</v>
      </c>
      <c r="B28" s="5" t="s">
        <v>817</v>
      </c>
      <c r="C28" s="5" t="s">
        <v>13</v>
      </c>
      <c r="D28" s="5">
        <v>10</v>
      </c>
      <c r="E28" s="5"/>
      <c r="F28" s="501"/>
      <c r="G28" s="42"/>
      <c r="H28" s="5"/>
      <c r="I28" s="501"/>
      <c r="J28" s="8"/>
    </row>
    <row r="29" spans="1:10" ht="44.25" customHeight="1">
      <c r="A29" s="5">
        <v>25</v>
      </c>
      <c r="B29" s="5" t="s">
        <v>818</v>
      </c>
      <c r="C29" s="5" t="s">
        <v>13</v>
      </c>
      <c r="D29" s="5">
        <v>5</v>
      </c>
      <c r="E29" s="5"/>
      <c r="F29" s="501"/>
      <c r="G29" s="42"/>
      <c r="H29" s="5"/>
      <c r="I29" s="501"/>
      <c r="J29" s="8"/>
    </row>
    <row r="30" spans="1:10" ht="44.25" customHeight="1">
      <c r="A30" s="5">
        <v>26</v>
      </c>
      <c r="B30" s="5" t="s">
        <v>819</v>
      </c>
      <c r="C30" s="5" t="s">
        <v>13</v>
      </c>
      <c r="D30" s="5">
        <v>15</v>
      </c>
      <c r="E30" s="5"/>
      <c r="F30" s="501"/>
      <c r="G30" s="42"/>
      <c r="H30" s="5"/>
      <c r="I30" s="501"/>
      <c r="J30" s="8"/>
    </row>
    <row r="31" spans="1:10" ht="30.75" customHeight="1">
      <c r="A31" s="5">
        <v>27</v>
      </c>
      <c r="B31" s="5" t="s">
        <v>820</v>
      </c>
      <c r="C31" s="5" t="s">
        <v>13</v>
      </c>
      <c r="D31" s="5">
        <v>2</v>
      </c>
      <c r="E31" s="5"/>
      <c r="F31" s="501"/>
      <c r="G31" s="42"/>
      <c r="H31" s="5"/>
      <c r="I31" s="501"/>
      <c r="J31" s="8"/>
    </row>
    <row r="32" spans="1:10" ht="29.25" customHeight="1">
      <c r="A32" s="5">
        <v>28</v>
      </c>
      <c r="B32" s="5" t="s">
        <v>821</v>
      </c>
      <c r="C32" s="5" t="s">
        <v>13</v>
      </c>
      <c r="D32" s="5">
        <v>20</v>
      </c>
      <c r="E32" s="5"/>
      <c r="F32" s="501"/>
      <c r="G32" s="42"/>
      <c r="H32" s="5"/>
      <c r="I32" s="501"/>
      <c r="J32" s="8"/>
    </row>
    <row r="33" spans="1:10" ht="44.25" customHeight="1">
      <c r="A33" s="5">
        <v>29</v>
      </c>
      <c r="B33" s="5" t="s">
        <v>822</v>
      </c>
      <c r="C33" s="5" t="s">
        <v>13</v>
      </c>
      <c r="D33" s="5">
        <v>2</v>
      </c>
      <c r="E33" s="5"/>
      <c r="F33" s="501"/>
      <c r="G33" s="42"/>
      <c r="H33" s="5"/>
      <c r="I33" s="501"/>
      <c r="J33" s="8"/>
    </row>
    <row r="34" spans="1:10" ht="28.5" customHeight="1">
      <c r="A34" s="5">
        <v>30</v>
      </c>
      <c r="B34" s="5" t="s">
        <v>823</v>
      </c>
      <c r="C34" s="5" t="s">
        <v>13</v>
      </c>
      <c r="D34" s="5">
        <v>2</v>
      </c>
      <c r="E34" s="5"/>
      <c r="F34" s="501"/>
      <c r="G34" s="42"/>
      <c r="H34" s="5"/>
      <c r="I34" s="501"/>
      <c r="J34" s="8"/>
    </row>
    <row r="35" spans="1:10" ht="28.5" customHeight="1">
      <c r="A35" s="5">
        <v>31</v>
      </c>
      <c r="B35" s="5" t="s">
        <v>824</v>
      </c>
      <c r="C35" s="5" t="s">
        <v>13</v>
      </c>
      <c r="D35" s="5">
        <v>2</v>
      </c>
      <c r="E35" s="5"/>
      <c r="F35" s="501"/>
      <c r="G35" s="42"/>
      <c r="H35" s="5"/>
      <c r="I35" s="501"/>
      <c r="J35" s="8"/>
    </row>
    <row r="36" spans="1:10" ht="28.5" customHeight="1">
      <c r="A36" s="5">
        <v>32</v>
      </c>
      <c r="B36" s="5" t="s">
        <v>825</v>
      </c>
      <c r="C36" s="5" t="s">
        <v>13</v>
      </c>
      <c r="D36" s="5">
        <v>6</v>
      </c>
      <c r="E36" s="5"/>
      <c r="F36" s="501"/>
      <c r="G36" s="42"/>
      <c r="H36" s="5"/>
      <c r="I36" s="501"/>
      <c r="J36" s="8"/>
    </row>
    <row r="37" spans="1:10" ht="28.5" customHeight="1">
      <c r="A37" s="5">
        <v>33</v>
      </c>
      <c r="B37" s="5" t="s">
        <v>826</v>
      </c>
      <c r="C37" s="5" t="s">
        <v>13</v>
      </c>
      <c r="D37" s="5">
        <v>6</v>
      </c>
      <c r="E37" s="5"/>
      <c r="F37" s="501"/>
      <c r="G37" s="42"/>
      <c r="H37" s="5"/>
      <c r="I37" s="501"/>
      <c r="J37" s="8"/>
    </row>
    <row r="38" spans="1:10" ht="28.5" customHeight="1">
      <c r="A38" s="5">
        <v>34</v>
      </c>
      <c r="B38" s="5" t="s">
        <v>827</v>
      </c>
      <c r="C38" s="5" t="s">
        <v>13</v>
      </c>
      <c r="D38" s="5">
        <v>4</v>
      </c>
      <c r="E38" s="5"/>
      <c r="F38" s="501"/>
      <c r="G38" s="42"/>
      <c r="H38" s="5"/>
      <c r="I38" s="501"/>
      <c r="J38" s="8"/>
    </row>
    <row r="39" spans="1:10" ht="28.5" customHeight="1">
      <c r="A39" s="5">
        <v>35</v>
      </c>
      <c r="B39" s="5" t="s">
        <v>828</v>
      </c>
      <c r="C39" s="5" t="s">
        <v>13</v>
      </c>
      <c r="D39" s="5">
        <v>2</v>
      </c>
      <c r="E39" s="5"/>
      <c r="F39" s="501"/>
      <c r="G39" s="42"/>
      <c r="H39" s="5"/>
      <c r="I39" s="501"/>
      <c r="J39" s="8"/>
    </row>
    <row r="40" spans="1:10" ht="28.5" customHeight="1">
      <c r="A40" s="5">
        <v>36</v>
      </c>
      <c r="B40" s="5" t="s">
        <v>829</v>
      </c>
      <c r="C40" s="5" t="s">
        <v>794</v>
      </c>
      <c r="D40" s="5">
        <v>5</v>
      </c>
      <c r="E40" s="5"/>
      <c r="F40" s="501"/>
      <c r="G40" s="42"/>
      <c r="H40" s="5"/>
      <c r="I40" s="501"/>
      <c r="J40" s="8"/>
    </row>
    <row r="41" spans="1:10" ht="28.5" customHeight="1">
      <c r="A41" s="5">
        <v>37</v>
      </c>
      <c r="B41" s="5" t="s">
        <v>830</v>
      </c>
      <c r="C41" s="5" t="s">
        <v>13</v>
      </c>
      <c r="D41" s="5">
        <v>2</v>
      </c>
      <c r="E41" s="5"/>
      <c r="F41" s="501"/>
      <c r="G41" s="42"/>
      <c r="H41" s="5"/>
      <c r="I41" s="501"/>
      <c r="J41" s="8"/>
    </row>
    <row r="42" spans="1:10" ht="28.5" customHeight="1">
      <c r="A42" s="5">
        <v>38</v>
      </c>
      <c r="B42" s="5" t="s">
        <v>831</v>
      </c>
      <c r="C42" s="5" t="s">
        <v>13</v>
      </c>
      <c r="D42" s="5">
        <v>5</v>
      </c>
      <c r="E42" s="5"/>
      <c r="F42" s="501"/>
      <c r="G42" s="42"/>
      <c r="H42" s="5"/>
      <c r="I42" s="501"/>
      <c r="J42" s="8"/>
    </row>
    <row r="43" spans="1:10" ht="28.5" customHeight="1">
      <c r="A43" s="5">
        <v>39</v>
      </c>
      <c r="B43" s="5" t="s">
        <v>832</v>
      </c>
      <c r="C43" s="5" t="s">
        <v>13</v>
      </c>
      <c r="D43" s="5">
        <v>5</v>
      </c>
      <c r="E43" s="5"/>
      <c r="F43" s="501"/>
      <c r="G43" s="42"/>
      <c r="H43" s="5"/>
      <c r="I43" s="501"/>
      <c r="J43" s="8"/>
    </row>
    <row r="44" spans="1:10" ht="28.5" customHeight="1">
      <c r="A44" s="5">
        <v>40</v>
      </c>
      <c r="B44" s="267" t="s">
        <v>833</v>
      </c>
      <c r="C44" s="5" t="s">
        <v>13</v>
      </c>
      <c r="D44" s="5">
        <v>5</v>
      </c>
      <c r="E44" s="5"/>
      <c r="F44" s="501"/>
      <c r="G44" s="42"/>
      <c r="H44" s="5"/>
      <c r="I44" s="501"/>
      <c r="J44" s="8"/>
    </row>
    <row r="45" spans="1:10" ht="28.5" customHeight="1">
      <c r="A45" s="5">
        <v>41</v>
      </c>
      <c r="B45" s="5" t="s">
        <v>834</v>
      </c>
      <c r="C45" s="5" t="s">
        <v>13</v>
      </c>
      <c r="D45" s="5">
        <v>10</v>
      </c>
      <c r="E45" s="5"/>
      <c r="F45" s="501"/>
      <c r="G45" s="42"/>
      <c r="H45" s="5"/>
      <c r="I45" s="501"/>
      <c r="J45" s="8"/>
    </row>
    <row r="46" spans="1:10" ht="28.5" customHeight="1">
      <c r="A46" s="5">
        <v>42</v>
      </c>
      <c r="B46" s="5" t="s">
        <v>835</v>
      </c>
      <c r="C46" s="5" t="s">
        <v>13</v>
      </c>
      <c r="D46" s="5">
        <v>2</v>
      </c>
      <c r="E46" s="5"/>
      <c r="F46" s="501"/>
      <c r="G46" s="42"/>
      <c r="H46" s="5"/>
      <c r="I46" s="501"/>
      <c r="J46" s="8"/>
    </row>
    <row r="47" spans="1:10" ht="28.5" customHeight="1">
      <c r="A47" s="5">
        <v>43</v>
      </c>
      <c r="B47" s="5" t="s">
        <v>836</v>
      </c>
      <c r="C47" s="5" t="s">
        <v>13</v>
      </c>
      <c r="D47" s="5">
        <v>2</v>
      </c>
      <c r="E47" s="5"/>
      <c r="F47" s="501"/>
      <c r="G47" s="42"/>
      <c r="H47" s="5"/>
      <c r="I47" s="501"/>
      <c r="J47" s="8"/>
    </row>
    <row r="48" spans="1:10" ht="28.5" customHeight="1">
      <c r="A48" s="5">
        <v>44</v>
      </c>
      <c r="B48" s="5" t="s">
        <v>837</v>
      </c>
      <c r="C48" s="5" t="s">
        <v>13</v>
      </c>
      <c r="D48" s="5">
        <v>2</v>
      </c>
      <c r="E48" s="5"/>
      <c r="F48" s="501"/>
      <c r="G48" s="42"/>
      <c r="H48" s="5"/>
      <c r="I48" s="501"/>
      <c r="J48" s="8"/>
    </row>
    <row r="49" spans="1:10" ht="28.5" customHeight="1">
      <c r="A49" s="5">
        <v>45</v>
      </c>
      <c r="B49" s="5" t="s">
        <v>838</v>
      </c>
      <c r="C49" s="5" t="s">
        <v>839</v>
      </c>
      <c r="D49" s="5">
        <v>10</v>
      </c>
      <c r="E49" s="5"/>
      <c r="F49" s="501"/>
      <c r="G49" s="42"/>
      <c r="H49" s="5"/>
      <c r="I49" s="501"/>
      <c r="J49" s="5"/>
    </row>
    <row r="50" spans="1:10" ht="28.5" customHeight="1">
      <c r="A50" s="5">
        <v>46</v>
      </c>
      <c r="B50" s="5" t="s">
        <v>840</v>
      </c>
      <c r="C50" s="5" t="s">
        <v>839</v>
      </c>
      <c r="D50" s="5">
        <v>10</v>
      </c>
      <c r="E50" s="5"/>
      <c r="F50" s="501"/>
      <c r="G50" s="42"/>
      <c r="H50" s="5"/>
      <c r="I50" s="501"/>
      <c r="J50" s="5"/>
    </row>
    <row r="51" spans="1:10" ht="28.5" customHeight="1">
      <c r="A51" s="5">
        <v>47</v>
      </c>
      <c r="B51" s="5" t="s">
        <v>841</v>
      </c>
      <c r="C51" s="5" t="s">
        <v>13</v>
      </c>
      <c r="D51" s="5">
        <v>2</v>
      </c>
      <c r="E51" s="5"/>
      <c r="F51" s="501"/>
      <c r="G51" s="42"/>
      <c r="H51" s="5"/>
      <c r="I51" s="501"/>
      <c r="J51" s="5"/>
    </row>
    <row r="52" spans="1:10" ht="28.5" customHeight="1">
      <c r="A52" s="5">
        <v>48</v>
      </c>
      <c r="B52" s="5" t="s">
        <v>842</v>
      </c>
      <c r="C52" s="5" t="s">
        <v>13</v>
      </c>
      <c r="D52" s="5">
        <v>2</v>
      </c>
      <c r="E52" s="5"/>
      <c r="F52" s="501"/>
      <c r="G52" s="42"/>
      <c r="H52" s="5"/>
      <c r="I52" s="501"/>
      <c r="J52" s="5"/>
    </row>
    <row r="53" spans="1:10" ht="28.5" customHeight="1">
      <c r="A53" s="5">
        <v>49</v>
      </c>
      <c r="B53" s="5" t="s">
        <v>843</v>
      </c>
      <c r="C53" s="5" t="s">
        <v>13</v>
      </c>
      <c r="D53" s="5">
        <v>2</v>
      </c>
      <c r="E53" s="5"/>
      <c r="F53" s="501"/>
      <c r="G53" s="42"/>
      <c r="H53" s="5"/>
      <c r="I53" s="501"/>
      <c r="J53" s="5"/>
    </row>
    <row r="54" spans="1:10" ht="28.5" customHeight="1">
      <c r="A54" s="5">
        <v>50</v>
      </c>
      <c r="B54" s="5" t="s">
        <v>844</v>
      </c>
      <c r="C54" s="5" t="s">
        <v>13</v>
      </c>
      <c r="D54" s="5">
        <v>2</v>
      </c>
      <c r="E54" s="5"/>
      <c r="F54" s="501"/>
      <c r="G54" s="42"/>
      <c r="H54" s="5"/>
      <c r="I54" s="501"/>
      <c r="J54" s="5"/>
    </row>
    <row r="55" spans="1:10" ht="28.5" customHeight="1">
      <c r="A55" s="5">
        <v>51</v>
      </c>
      <c r="B55" s="5" t="s">
        <v>845</v>
      </c>
      <c r="C55" s="5" t="s">
        <v>13</v>
      </c>
      <c r="D55" s="5">
        <v>2</v>
      </c>
      <c r="E55" s="5"/>
      <c r="F55" s="501"/>
      <c r="G55" s="42"/>
      <c r="H55" s="5"/>
      <c r="I55" s="501"/>
      <c r="J55" s="5"/>
    </row>
    <row r="56" spans="1:10" ht="28.5" customHeight="1">
      <c r="A56" s="5">
        <v>52</v>
      </c>
      <c r="B56" s="5" t="s">
        <v>846</v>
      </c>
      <c r="C56" s="5" t="s">
        <v>13</v>
      </c>
      <c r="D56" s="5">
        <v>2</v>
      </c>
      <c r="E56" s="5"/>
      <c r="F56" s="501"/>
      <c r="G56" s="42"/>
      <c r="H56" s="5"/>
      <c r="I56" s="501"/>
      <c r="J56" s="5"/>
    </row>
    <row r="57" spans="1:10" ht="28.5" customHeight="1">
      <c r="A57" s="5">
        <v>53</v>
      </c>
      <c r="B57" s="5" t="s">
        <v>847</v>
      </c>
      <c r="C57" s="5" t="s">
        <v>13</v>
      </c>
      <c r="D57" s="5">
        <v>2</v>
      </c>
      <c r="E57" s="5"/>
      <c r="F57" s="501"/>
      <c r="G57" s="42"/>
      <c r="H57" s="5"/>
      <c r="I57" s="501"/>
      <c r="J57" s="5"/>
    </row>
    <row r="58" spans="1:10">
      <c r="A58" s="5"/>
      <c r="B58" s="75" t="s">
        <v>72</v>
      </c>
      <c r="C58" s="5"/>
      <c r="D58" s="5"/>
      <c r="E58" s="5"/>
      <c r="F58" s="41"/>
      <c r="G58" s="41"/>
      <c r="H58" s="41"/>
      <c r="I58" s="41"/>
      <c r="J58" s="8"/>
    </row>
    <row r="61" spans="1:10" ht="12.75" customHeight="1">
      <c r="B61" t="s">
        <v>73</v>
      </c>
      <c r="H61" t="s">
        <v>74</v>
      </c>
    </row>
    <row r="62" spans="1:10">
      <c r="B62" t="s">
        <v>75</v>
      </c>
      <c r="H62" s="721" t="s">
        <v>76</v>
      </c>
      <c r="I62" s="721"/>
    </row>
    <row r="67" spans="2:9" ht="14.25" customHeight="1">
      <c r="B67" s="722" t="s">
        <v>848</v>
      </c>
      <c r="C67" s="722"/>
      <c r="D67" s="722"/>
      <c r="E67" s="722"/>
      <c r="F67" s="722"/>
      <c r="G67" s="722"/>
      <c r="H67" s="722"/>
      <c r="I67" s="722"/>
    </row>
    <row r="68" spans="2:9">
      <c r="B68" s="722"/>
      <c r="C68" s="722"/>
      <c r="D68" s="722"/>
      <c r="E68" s="722"/>
      <c r="F68" s="722"/>
      <c r="G68" s="722"/>
      <c r="H68" s="722"/>
      <c r="I68" s="722"/>
    </row>
    <row r="69" spans="2:9">
      <c r="B69" s="722"/>
      <c r="C69" s="722"/>
      <c r="D69" s="722"/>
      <c r="E69" s="722"/>
      <c r="F69" s="722"/>
      <c r="G69" s="722"/>
      <c r="H69" s="722"/>
      <c r="I69" s="722"/>
    </row>
    <row r="70" spans="2:9">
      <c r="B70" s="722"/>
      <c r="C70" s="722"/>
      <c r="D70" s="722"/>
      <c r="E70" s="722"/>
      <c r="F70" s="722"/>
      <c r="G70" s="722"/>
      <c r="H70" s="722"/>
      <c r="I70" s="722"/>
    </row>
    <row r="71" spans="2:9" ht="193.5" customHeight="1">
      <c r="B71" s="722"/>
      <c r="C71" s="722"/>
      <c r="D71" s="722"/>
      <c r="E71" s="722"/>
      <c r="F71" s="722"/>
      <c r="G71" s="722"/>
      <c r="H71" s="722"/>
      <c r="I71" s="722"/>
    </row>
    <row r="74" spans="2:9">
      <c r="B74" t="s">
        <v>73</v>
      </c>
      <c r="H74" t="s">
        <v>74</v>
      </c>
    </row>
    <row r="75" spans="2:9">
      <c r="B75" t="s">
        <v>75</v>
      </c>
      <c r="H75" t="s">
        <v>76</v>
      </c>
    </row>
  </sheetData>
  <mergeCells count="2">
    <mergeCell ref="H62:I62"/>
    <mergeCell ref="B67:I71"/>
  </mergeCells>
  <pageMargins left="0.78749999999999998" right="0.78749999999999998" top="1.05277777777778" bottom="1.05277777777778" header="0.78749999999999998" footer="0.78749999999999998"/>
  <pageSetup paperSize="9" scale="71" fitToHeight="0" orientation="landscape" r:id="rId1"/>
  <headerFooter>
    <oddHeader>&amp;C&amp;"Times New Roman,Normalny"&amp;12&amp;A</oddHeader>
    <oddFooter>&amp;C&amp;"Times New Roman,Normalny"&amp;12Strona &amp;P</oddFooter>
  </headerFooter>
  <rowBreaks count="2" manualBreakCount="2">
    <brk id="5" max="16383" man="1"/>
    <brk id="58" max="1638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FFFF00"/>
    <pageSetUpPr fitToPage="1"/>
  </sheetPr>
  <dimension ref="A1:L12"/>
  <sheetViews>
    <sheetView zoomScaleNormal="100" workbookViewId="0">
      <selection activeCell="B6" sqref="B6"/>
    </sheetView>
  </sheetViews>
  <sheetFormatPr defaultColWidth="11.28515625" defaultRowHeight="15"/>
  <cols>
    <col min="1" max="1" width="4" customWidth="1"/>
    <col min="2" max="2" width="52.42578125" customWidth="1"/>
    <col min="3" max="3" width="10" customWidth="1"/>
    <col min="4" max="4" width="6.7109375" customWidth="1"/>
    <col min="5" max="5" width="12" customWidth="1"/>
    <col min="6" max="6" width="13.42578125" customWidth="1"/>
    <col min="7" max="7" width="7" customWidth="1"/>
    <col min="8" max="8" width="12.140625" customWidth="1"/>
    <col min="9" max="9" width="11.5703125" customWidth="1"/>
    <col min="1023" max="1024" width="11.5703125" customWidth="1"/>
  </cols>
  <sheetData>
    <row r="1" spans="1:12">
      <c r="B1" t="s">
        <v>1600</v>
      </c>
    </row>
    <row r="2" spans="1:12">
      <c r="B2" t="s">
        <v>0</v>
      </c>
    </row>
    <row r="3" spans="1:12">
      <c r="B3" s="307" t="s">
        <v>849</v>
      </c>
      <c r="C3" s="307"/>
    </row>
    <row r="4" spans="1:12" ht="75">
      <c r="A4" s="9" t="s">
        <v>2</v>
      </c>
      <c r="B4" s="9" t="s">
        <v>3</v>
      </c>
      <c r="C4" s="9" t="s">
        <v>4</v>
      </c>
      <c r="D4" s="9" t="s">
        <v>5</v>
      </c>
      <c r="E4" s="9" t="s">
        <v>6</v>
      </c>
      <c r="F4" s="9" t="s">
        <v>7</v>
      </c>
      <c r="G4" s="9" t="s">
        <v>8</v>
      </c>
      <c r="H4" s="9" t="s">
        <v>9</v>
      </c>
      <c r="I4" s="9" t="s">
        <v>10</v>
      </c>
      <c r="J4" s="9" t="s">
        <v>11</v>
      </c>
      <c r="K4" s="5"/>
      <c r="L4" s="5"/>
    </row>
    <row r="5" spans="1:12" ht="31.5" customHeight="1">
      <c r="A5" s="5">
        <v>1</v>
      </c>
      <c r="B5" s="5" t="s">
        <v>850</v>
      </c>
      <c r="C5" s="5" t="s">
        <v>13</v>
      </c>
      <c r="D5" s="5">
        <v>20</v>
      </c>
      <c r="E5" s="5"/>
      <c r="F5" s="501"/>
      <c r="G5" s="42"/>
      <c r="H5" s="5"/>
      <c r="I5" s="501"/>
      <c r="J5" s="5"/>
      <c r="K5" s="5"/>
      <c r="L5" s="5"/>
    </row>
    <row r="6" spans="1:12">
      <c r="A6" s="5"/>
      <c r="B6" s="75" t="s">
        <v>72</v>
      </c>
      <c r="C6" s="5"/>
      <c r="D6" s="5"/>
      <c r="E6" s="5"/>
      <c r="F6" s="41"/>
      <c r="G6" s="41"/>
      <c r="H6" s="41"/>
      <c r="I6" s="41"/>
      <c r="J6" s="5"/>
      <c r="K6" s="5"/>
      <c r="L6" s="5"/>
    </row>
    <row r="11" spans="1:12">
      <c r="B11" t="s">
        <v>73</v>
      </c>
      <c r="H11" t="s">
        <v>74</v>
      </c>
    </row>
    <row r="12" spans="1:12">
      <c r="B12" t="s">
        <v>75</v>
      </c>
      <c r="H12" t="s">
        <v>76</v>
      </c>
    </row>
  </sheetData>
  <pageMargins left="0.78749999999999998" right="0.78749999999999998" top="1.05277777777778" bottom="1.05277777777778" header="0.78749999999999998" footer="0.78749999999999998"/>
  <pageSetup paperSize="9" scale="79" fitToHeight="0" orientation="landscape" r:id="rId1"/>
  <headerFooter>
    <oddHeader>&amp;C&amp;"Times New Roman,Normalny"&amp;12&amp;A</oddHeader>
    <oddFooter>&amp;C&amp;"Times New Roman,Normalny"&amp;12Strona &amp;P</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FFFF00"/>
    <pageSetUpPr fitToPage="1"/>
  </sheetPr>
  <dimension ref="A2:J12"/>
  <sheetViews>
    <sheetView zoomScaleNormal="100" workbookViewId="0">
      <selection activeCell="B7" sqref="B7"/>
    </sheetView>
  </sheetViews>
  <sheetFormatPr defaultColWidth="10.7109375" defaultRowHeight="15"/>
  <cols>
    <col min="1" max="1" width="4.7109375" customWidth="1"/>
    <col min="2" max="2" width="59.7109375" customWidth="1"/>
    <col min="10" max="10" width="18" customWidth="1"/>
    <col min="1023" max="1024" width="11.5703125" customWidth="1"/>
  </cols>
  <sheetData>
    <row r="2" spans="1:10">
      <c r="B2" t="s">
        <v>1600</v>
      </c>
    </row>
    <row r="3" spans="1:10">
      <c r="B3" t="s">
        <v>0</v>
      </c>
    </row>
    <row r="5" spans="1:10">
      <c r="A5" s="307" t="s">
        <v>851</v>
      </c>
      <c r="B5" s="307"/>
    </row>
    <row r="6" spans="1:10" ht="63.75" customHeight="1">
      <c r="A6" s="9" t="s">
        <v>2</v>
      </c>
      <c r="B6" s="9" t="s">
        <v>3</v>
      </c>
      <c r="C6" s="9" t="s">
        <v>4</v>
      </c>
      <c r="D6" s="9" t="s">
        <v>5</v>
      </c>
      <c r="E6" s="9" t="s">
        <v>6</v>
      </c>
      <c r="F6" s="9" t="s">
        <v>7</v>
      </c>
      <c r="G6" s="9" t="s">
        <v>8</v>
      </c>
      <c r="H6" s="9" t="s">
        <v>9</v>
      </c>
      <c r="I6" s="9" t="s">
        <v>10</v>
      </c>
      <c r="J6" s="9" t="s">
        <v>11</v>
      </c>
    </row>
    <row r="7" spans="1:10" ht="257.25">
      <c r="A7" s="8">
        <v>1</v>
      </c>
      <c r="B7" s="268" t="s">
        <v>852</v>
      </c>
      <c r="C7" s="8" t="s">
        <v>853</v>
      </c>
      <c r="D7" s="8">
        <v>8</v>
      </c>
      <c r="E7" s="8"/>
      <c r="F7" s="8"/>
      <c r="G7" s="19"/>
      <c r="H7" s="8"/>
      <c r="I7" s="8"/>
      <c r="J7" s="8"/>
    </row>
    <row r="8" spans="1:10">
      <c r="A8" s="8"/>
      <c r="B8" s="203" t="s">
        <v>72</v>
      </c>
      <c r="C8" s="8"/>
      <c r="D8" s="8"/>
      <c r="E8" s="8"/>
      <c r="F8" s="269"/>
      <c r="G8" s="8"/>
      <c r="H8" s="8"/>
      <c r="I8" s="269"/>
      <c r="J8" s="8"/>
    </row>
    <row r="11" spans="1:10">
      <c r="B11" t="s">
        <v>73</v>
      </c>
      <c r="H11" t="s">
        <v>74</v>
      </c>
    </row>
    <row r="12" spans="1:10">
      <c r="B12" t="s">
        <v>75</v>
      </c>
      <c r="I12" t="s">
        <v>76</v>
      </c>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rgb="FFFFFF00"/>
    <pageSetUpPr fitToPage="1"/>
  </sheetPr>
  <dimension ref="A1:J9"/>
  <sheetViews>
    <sheetView zoomScaleNormal="100" workbookViewId="0">
      <selection activeCell="C17" sqref="C17"/>
    </sheetView>
  </sheetViews>
  <sheetFormatPr defaultColWidth="10.7109375" defaultRowHeight="15"/>
  <cols>
    <col min="1" max="1" width="3.7109375" customWidth="1"/>
    <col min="2" max="2" width="51.7109375" customWidth="1"/>
    <col min="4" max="4" width="7.5703125" customWidth="1"/>
    <col min="7" max="7" width="6.5703125" customWidth="1"/>
    <col min="10" max="10" width="17.140625" customWidth="1"/>
    <col min="1022" max="1023" width="11.5703125" customWidth="1"/>
  </cols>
  <sheetData>
    <row r="1" spans="1:10">
      <c r="B1" t="s">
        <v>1600</v>
      </c>
    </row>
    <row r="2" spans="1:10">
      <c r="B2" t="s">
        <v>0</v>
      </c>
    </row>
    <row r="3" spans="1:10">
      <c r="A3" s="307" t="s">
        <v>854</v>
      </c>
      <c r="B3" s="307"/>
    </row>
    <row r="4" spans="1:10" ht="65.25" customHeight="1">
      <c r="A4" s="9" t="s">
        <v>2</v>
      </c>
      <c r="B4" s="9" t="s">
        <v>3</v>
      </c>
      <c r="C4" s="9" t="s">
        <v>4</v>
      </c>
      <c r="D4" s="9" t="s">
        <v>5</v>
      </c>
      <c r="E4" s="9" t="s">
        <v>222</v>
      </c>
      <c r="F4" s="9" t="s">
        <v>223</v>
      </c>
      <c r="G4" s="9" t="s">
        <v>8</v>
      </c>
      <c r="H4" s="9" t="s">
        <v>224</v>
      </c>
      <c r="I4" s="9" t="s">
        <v>225</v>
      </c>
      <c r="J4" s="9" t="s">
        <v>11</v>
      </c>
    </row>
    <row r="5" spans="1:10" ht="105">
      <c r="A5" s="5">
        <v>1</v>
      </c>
      <c r="B5" s="5" t="s">
        <v>855</v>
      </c>
      <c r="C5" s="5" t="s">
        <v>856</v>
      </c>
      <c r="D5" s="5">
        <v>30</v>
      </c>
      <c r="E5" s="5"/>
      <c r="F5" s="501"/>
      <c r="G5" s="270"/>
      <c r="H5" s="5"/>
      <c r="I5" s="501"/>
      <c r="J5" s="5"/>
    </row>
    <row r="6" spans="1:10">
      <c r="A6" s="5"/>
      <c r="B6" s="75" t="s">
        <v>72</v>
      </c>
      <c r="C6" s="5"/>
      <c r="D6" s="5"/>
      <c r="E6" s="5"/>
      <c r="F6" s="41"/>
      <c r="G6" s="41"/>
      <c r="H6" s="41"/>
      <c r="I6" s="41"/>
      <c r="J6" s="5"/>
    </row>
    <row r="8" spans="1:10">
      <c r="B8" t="s">
        <v>73</v>
      </c>
      <c r="G8" t="s">
        <v>74</v>
      </c>
    </row>
    <row r="9" spans="1:10">
      <c r="B9" t="s">
        <v>75</v>
      </c>
      <c r="G9" t="s">
        <v>76</v>
      </c>
    </row>
  </sheetData>
  <pageMargins left="0.78749999999999998" right="0.78749999999999998" top="1.05277777777778" bottom="1.05277777777778" header="0.78749999999999998" footer="0.78749999999999998"/>
  <pageSetup paperSize="9" scale="91" fitToHeight="0" orientation="landscape" r:id="rId1"/>
  <headerFooter>
    <oddHeader>&amp;C&amp;"Times New Roman,Normalny"&amp;12&amp;A</oddHeader>
    <oddFooter>&amp;C&amp;"Times New Roman,Normalny"&amp;12Strona &amp;P</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FFFF00"/>
    <pageSetUpPr fitToPage="1"/>
  </sheetPr>
  <dimension ref="A1:J18"/>
  <sheetViews>
    <sheetView topLeftCell="A13" zoomScaleNormal="100" workbookViewId="0">
      <selection sqref="A1:J19"/>
    </sheetView>
  </sheetViews>
  <sheetFormatPr defaultColWidth="11.28515625" defaultRowHeight="15"/>
  <cols>
    <col min="1" max="1" width="4" customWidth="1"/>
    <col min="2" max="2" width="38" customWidth="1"/>
    <col min="4" max="4" width="6.7109375" customWidth="1"/>
    <col min="6" max="6" width="12.42578125" customWidth="1"/>
    <col min="7" max="7" width="12.140625" customWidth="1"/>
    <col min="8" max="8" width="13.140625" customWidth="1"/>
    <col min="9" max="9" width="14.7109375" customWidth="1"/>
    <col min="1022" max="1023" width="11.5703125" customWidth="1"/>
  </cols>
  <sheetData>
    <row r="1" spans="1:10">
      <c r="B1" t="s">
        <v>1600</v>
      </c>
    </row>
    <row r="2" spans="1:10">
      <c r="B2" t="s">
        <v>0</v>
      </c>
    </row>
    <row r="3" spans="1:10">
      <c r="A3" s="271" t="s">
        <v>857</v>
      </c>
      <c r="B3" s="272"/>
      <c r="C3" s="272"/>
      <c r="D3" s="272"/>
      <c r="E3" s="272"/>
      <c r="F3" s="273"/>
      <c r="G3" s="272"/>
      <c r="H3" s="272"/>
      <c r="I3" s="139"/>
      <c r="J3" s="48"/>
    </row>
    <row r="4" spans="1:10" ht="51">
      <c r="A4" s="60" t="s">
        <v>2</v>
      </c>
      <c r="B4" s="61" t="s">
        <v>3</v>
      </c>
      <c r="C4" s="61" t="s">
        <v>4</v>
      </c>
      <c r="D4" s="61" t="s">
        <v>5</v>
      </c>
      <c r="E4" s="61" t="s">
        <v>6</v>
      </c>
      <c r="F4" s="65" t="s">
        <v>7</v>
      </c>
      <c r="G4" s="61" t="s">
        <v>8</v>
      </c>
      <c r="H4" s="61" t="s">
        <v>9</v>
      </c>
      <c r="I4" s="65" t="s">
        <v>10</v>
      </c>
      <c r="J4" s="66" t="s">
        <v>226</v>
      </c>
    </row>
    <row r="5" spans="1:10" ht="166.5">
      <c r="A5" s="8">
        <v>1</v>
      </c>
      <c r="B5" s="14" t="s">
        <v>858</v>
      </c>
      <c r="C5" s="8" t="s">
        <v>13</v>
      </c>
      <c r="D5" s="8">
        <v>1000</v>
      </c>
      <c r="E5" s="544"/>
      <c r="F5" s="498"/>
      <c r="G5" s="10"/>
      <c r="H5" s="8"/>
      <c r="I5" s="498"/>
      <c r="J5" s="8"/>
    </row>
    <row r="6" spans="1:10" ht="90">
      <c r="A6" s="8">
        <v>2</v>
      </c>
      <c r="B6" s="14" t="s">
        <v>859</v>
      </c>
      <c r="C6" s="8" t="s">
        <v>13</v>
      </c>
      <c r="D6" s="8">
        <v>20</v>
      </c>
      <c r="E6" s="544"/>
      <c r="F6" s="498"/>
      <c r="G6" s="10"/>
      <c r="H6" s="8"/>
      <c r="I6" s="498"/>
      <c r="J6" s="8"/>
    </row>
    <row r="7" spans="1:10" ht="115.5">
      <c r="A7" s="8">
        <v>3</v>
      </c>
      <c r="B7" s="14" t="s">
        <v>860</v>
      </c>
      <c r="C7" s="8" t="s">
        <v>13</v>
      </c>
      <c r="D7" s="8">
        <v>10</v>
      </c>
      <c r="E7" s="544"/>
      <c r="F7" s="498"/>
      <c r="G7" s="10"/>
      <c r="H7" s="8"/>
      <c r="I7" s="498"/>
      <c r="J7" s="8"/>
    </row>
    <row r="8" spans="1:10" ht="115.5">
      <c r="A8" s="8">
        <v>4</v>
      </c>
      <c r="B8" s="14" t="s">
        <v>861</v>
      </c>
      <c r="C8" s="8" t="s">
        <v>13</v>
      </c>
      <c r="D8" s="8">
        <v>5</v>
      </c>
      <c r="E8" s="544"/>
      <c r="F8" s="498"/>
      <c r="G8" s="10"/>
      <c r="H8" s="8"/>
      <c r="I8" s="498"/>
      <c r="J8" s="8"/>
    </row>
    <row r="9" spans="1:10" ht="179.25">
      <c r="A9" s="8">
        <v>5</v>
      </c>
      <c r="B9" s="14" t="s">
        <v>862</v>
      </c>
      <c r="C9" s="8" t="s">
        <v>13</v>
      </c>
      <c r="D9" s="8">
        <v>5</v>
      </c>
      <c r="E9" s="544"/>
      <c r="F9" s="498"/>
      <c r="G9" s="10"/>
      <c r="H9" s="8"/>
      <c r="I9" s="498"/>
      <c r="J9" s="8"/>
    </row>
    <row r="10" spans="1:10" ht="179.25">
      <c r="A10" s="8">
        <v>6</v>
      </c>
      <c r="B10" s="14" t="s">
        <v>863</v>
      </c>
      <c r="C10" s="8" t="s">
        <v>13</v>
      </c>
      <c r="D10" s="8">
        <v>2</v>
      </c>
      <c r="E10" s="544"/>
      <c r="F10" s="498"/>
      <c r="G10" s="10"/>
      <c r="H10" s="8"/>
      <c r="I10" s="498"/>
      <c r="J10" s="8"/>
    </row>
    <row r="11" spans="1:10" ht="141">
      <c r="A11" s="8">
        <v>7</v>
      </c>
      <c r="B11" s="14" t="s">
        <v>864</v>
      </c>
      <c r="C11" s="8" t="s">
        <v>13</v>
      </c>
      <c r="D11" s="8">
        <v>3000</v>
      </c>
      <c r="E11" s="544"/>
      <c r="F11" s="498"/>
      <c r="G11" s="10"/>
      <c r="H11" s="8"/>
      <c r="I11" s="498"/>
      <c r="J11" s="8"/>
    </row>
    <row r="12" spans="1:10" ht="90">
      <c r="A12" s="8">
        <v>8</v>
      </c>
      <c r="B12" s="14" t="s">
        <v>865</v>
      </c>
      <c r="C12" s="8" t="s">
        <v>13</v>
      </c>
      <c r="D12" s="8">
        <v>1000</v>
      </c>
      <c r="E12" s="544"/>
      <c r="F12" s="498"/>
      <c r="G12" s="10"/>
      <c r="H12" s="8"/>
      <c r="I12" s="498"/>
      <c r="J12" s="8"/>
    </row>
    <row r="13" spans="1:10" ht="408.75">
      <c r="A13" s="8">
        <v>9</v>
      </c>
      <c r="B13" s="14" t="s">
        <v>866</v>
      </c>
      <c r="C13" s="8" t="s">
        <v>13</v>
      </c>
      <c r="D13" s="8">
        <v>50</v>
      </c>
      <c r="E13" s="544"/>
      <c r="F13" s="498"/>
      <c r="G13" s="10"/>
      <c r="H13" s="8"/>
      <c r="I13" s="498"/>
      <c r="J13" s="8"/>
    </row>
    <row r="14" spans="1:10">
      <c r="A14" s="8"/>
      <c r="B14" s="203" t="s">
        <v>72</v>
      </c>
      <c r="C14" s="8"/>
      <c r="D14" s="8"/>
      <c r="E14" s="8"/>
      <c r="F14" s="11"/>
      <c r="G14" s="11"/>
      <c r="H14" s="11"/>
      <c r="I14" s="11"/>
      <c r="J14" s="11"/>
    </row>
    <row r="17" spans="2:8">
      <c r="B17" t="s">
        <v>73</v>
      </c>
      <c r="H17" t="s">
        <v>74</v>
      </c>
    </row>
    <row r="18" spans="2:8">
      <c r="B18" t="s">
        <v>75</v>
      </c>
      <c r="H18" t="s">
        <v>76</v>
      </c>
    </row>
  </sheetData>
  <pageMargins left="0.78749999999999998" right="0.78749999999999998" top="1.05277777777778" bottom="1.05277777777778" header="0.78749999999999998" footer="0.78749999999999998"/>
  <pageSetup paperSize="9" scale="63" fitToHeight="0" orientation="portrait" r:id="rId1"/>
  <headerFooter>
    <oddHeader>&amp;C&amp;"Times New Roman,Normalny"&amp;12&amp;A</oddHeader>
    <oddFooter>&amp;C&amp;"Times New Roman,Normalny"&amp;12Strona &amp;P</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FFFF00"/>
    <pageSetUpPr fitToPage="1"/>
  </sheetPr>
  <dimension ref="A1:J10"/>
  <sheetViews>
    <sheetView zoomScaleNormal="100" workbookViewId="0">
      <selection activeCell="K15" sqref="K15"/>
    </sheetView>
  </sheetViews>
  <sheetFormatPr defaultColWidth="12" defaultRowHeight="15"/>
  <cols>
    <col min="1" max="1" width="5.28515625" customWidth="1"/>
    <col min="2" max="2" width="50.5703125" customWidth="1"/>
    <col min="1024" max="1024" width="11.5703125" customWidth="1"/>
  </cols>
  <sheetData>
    <row r="1" spans="1:10">
      <c r="B1" t="s">
        <v>1600</v>
      </c>
    </row>
    <row r="2" spans="1:10">
      <c r="B2" s="53" t="s">
        <v>0</v>
      </c>
    </row>
    <row r="3" spans="1:10">
      <c r="A3" s="53" t="s">
        <v>867</v>
      </c>
      <c r="B3" s="53"/>
      <c r="C3" s="53"/>
      <c r="D3" s="53"/>
      <c r="E3" s="53"/>
      <c r="F3" s="53"/>
      <c r="G3" s="53"/>
      <c r="H3" s="53"/>
      <c r="I3" s="53"/>
      <c r="J3" s="53"/>
    </row>
    <row r="4" spans="1:10" ht="39">
      <c r="A4" s="60" t="s">
        <v>2</v>
      </c>
      <c r="B4" s="173" t="s">
        <v>3</v>
      </c>
      <c r="C4" s="173" t="s">
        <v>4</v>
      </c>
      <c r="D4" s="173" t="s">
        <v>5</v>
      </c>
      <c r="E4" s="173" t="s">
        <v>6</v>
      </c>
      <c r="F4" s="173" t="s">
        <v>7</v>
      </c>
      <c r="G4" s="173" t="s">
        <v>8</v>
      </c>
      <c r="H4" s="173" t="s">
        <v>9</v>
      </c>
      <c r="I4" s="173" t="s">
        <v>10</v>
      </c>
      <c r="J4" s="66" t="s">
        <v>226</v>
      </c>
    </row>
    <row r="5" spans="1:10" ht="51">
      <c r="A5" s="205">
        <v>1</v>
      </c>
      <c r="B5" s="274" t="s">
        <v>868</v>
      </c>
      <c r="C5" s="156" t="s">
        <v>869</v>
      </c>
      <c r="D5" s="207">
        <v>6</v>
      </c>
      <c r="E5" s="208"/>
      <c r="F5" s="158"/>
      <c r="G5" s="209"/>
      <c r="H5" s="210"/>
      <c r="I5" s="158"/>
      <c r="J5" s="211"/>
    </row>
    <row r="6" spans="1:10">
      <c r="A6" s="275"/>
      <c r="B6" s="276" t="s">
        <v>72</v>
      </c>
      <c r="C6" s="277"/>
      <c r="D6" s="236"/>
      <c r="E6" s="236"/>
      <c r="F6" s="237"/>
      <c r="G6" s="237"/>
      <c r="H6" s="237"/>
      <c r="I6" s="154"/>
      <c r="J6" s="236"/>
    </row>
    <row r="9" spans="1:10">
      <c r="A9" s="48"/>
      <c r="B9" s="48" t="s">
        <v>73</v>
      </c>
      <c r="C9" s="48"/>
      <c r="D9" s="48"/>
      <c r="E9" s="48"/>
      <c r="F9" s="48"/>
      <c r="G9" s="48"/>
      <c r="H9" s="48" t="s">
        <v>74</v>
      </c>
      <c r="I9" s="48"/>
      <c r="J9" s="48"/>
    </row>
    <row r="10" spans="1:10">
      <c r="A10" s="48"/>
      <c r="B10" s="48" t="s">
        <v>75</v>
      </c>
      <c r="C10" s="48"/>
      <c r="D10" s="48"/>
      <c r="E10" s="48"/>
      <c r="F10" s="48"/>
      <c r="G10" s="48"/>
      <c r="H10" s="48" t="s">
        <v>76</v>
      </c>
      <c r="I10" s="48"/>
    </row>
  </sheetData>
  <pageMargins left="0.78749999999999998" right="0.78749999999999998" top="1.05277777777778" bottom="1.05277777777778" header="0.78749999999999998" footer="0.78749999999999998"/>
  <pageSetup paperSize="9" scale="85" fitToHeight="0" orientation="landscape" r:id="rId1"/>
  <headerFooter>
    <oddHeader>&amp;C&amp;"Times New Roman,Normalny"&amp;12&amp;Kffffff&amp;A</oddHeader>
    <oddFooter>&amp;C&amp;"Times New Roman,Normalny"&amp;12&amp;KffffffStrona &amp;P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FFFF00"/>
    <pageSetUpPr fitToPage="1"/>
  </sheetPr>
  <dimension ref="A1:J10"/>
  <sheetViews>
    <sheetView zoomScaleNormal="100" workbookViewId="0">
      <selection activeCell="F10" sqref="E10:F10"/>
    </sheetView>
  </sheetViews>
  <sheetFormatPr defaultColWidth="10.7109375" defaultRowHeight="15"/>
  <cols>
    <col min="1" max="1" width="4" customWidth="1"/>
    <col min="2" max="2" width="60.42578125" customWidth="1"/>
    <col min="7" max="7" width="7.5703125" customWidth="1"/>
    <col min="10" max="10" width="18.5703125" customWidth="1"/>
    <col min="1021" max="1022" width="11.5703125" customWidth="1"/>
  </cols>
  <sheetData>
    <row r="1" spans="1:10">
      <c r="B1" t="s">
        <v>1600</v>
      </c>
    </row>
    <row r="2" spans="1:10">
      <c r="B2" t="s">
        <v>0</v>
      </c>
    </row>
    <row r="3" spans="1:10">
      <c r="A3" s="307" t="s">
        <v>870</v>
      </c>
      <c r="B3" s="307"/>
    </row>
    <row r="4" spans="1:10" ht="61.5" customHeight="1">
      <c r="A4" s="9" t="s">
        <v>2</v>
      </c>
      <c r="B4" s="9" t="s">
        <v>3</v>
      </c>
      <c r="C4" s="9" t="s">
        <v>4</v>
      </c>
      <c r="D4" s="9" t="s">
        <v>5</v>
      </c>
      <c r="E4" s="9" t="s">
        <v>222</v>
      </c>
      <c r="F4" s="9" t="s">
        <v>223</v>
      </c>
      <c r="G4" s="9" t="s">
        <v>8</v>
      </c>
      <c r="H4" s="9" t="s">
        <v>224</v>
      </c>
      <c r="I4" s="9" t="s">
        <v>225</v>
      </c>
      <c r="J4" s="9" t="s">
        <v>11</v>
      </c>
    </row>
    <row r="5" spans="1:10" ht="192.75" customHeight="1">
      <c r="A5" s="5">
        <v>1</v>
      </c>
      <c r="B5" s="5" t="s">
        <v>871</v>
      </c>
      <c r="C5" s="5" t="s">
        <v>302</v>
      </c>
      <c r="D5" s="5">
        <v>20</v>
      </c>
      <c r="E5" s="5"/>
      <c r="F5" s="5"/>
      <c r="G5" s="42"/>
      <c r="H5" s="5"/>
      <c r="I5" s="5"/>
      <c r="J5" s="5"/>
    </row>
    <row r="6" spans="1:10">
      <c r="A6" s="5"/>
      <c r="B6" s="75" t="s">
        <v>98</v>
      </c>
      <c r="C6" s="5"/>
      <c r="D6" s="5"/>
      <c r="E6" s="5"/>
      <c r="F6" s="41"/>
      <c r="G6" s="41"/>
      <c r="H6" s="41"/>
      <c r="I6" s="41"/>
      <c r="J6" s="5"/>
    </row>
    <row r="9" spans="1:10">
      <c r="B9" t="s">
        <v>73</v>
      </c>
      <c r="G9" t="s">
        <v>74</v>
      </c>
    </row>
    <row r="10" spans="1:10">
      <c r="B10" t="s">
        <v>75</v>
      </c>
      <c r="G10" t="s">
        <v>76</v>
      </c>
    </row>
  </sheetData>
  <pageMargins left="0.78749999999999998" right="0.78749999999999998" top="1.05277777777778" bottom="1.05277777777778" header="0.78749999999999998" footer="0.78749999999999998"/>
  <pageSetup paperSize="9" scale="83" fitToHeight="0" orientation="landscape" r:id="rId1"/>
  <headerFooter>
    <oddHeader>&amp;C&amp;"Times New Roman,Normalny"&amp;12&amp;A</oddHeader>
    <oddFooter>&amp;C&amp;"Times New Roman,Normalny"&amp;12Strona &amp;P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FFFF00"/>
    <pageSetUpPr fitToPage="1"/>
  </sheetPr>
  <dimension ref="A1:J11"/>
  <sheetViews>
    <sheetView zoomScaleNormal="100" workbookViewId="0">
      <selection activeCell="B10" sqref="B10:J11"/>
    </sheetView>
  </sheetViews>
  <sheetFormatPr defaultColWidth="10.7109375" defaultRowHeight="15"/>
  <cols>
    <col min="1" max="1" width="3.7109375" customWidth="1"/>
    <col min="2" max="2" width="52.140625" customWidth="1"/>
    <col min="4" max="4" width="6.42578125" customWidth="1"/>
    <col min="5" max="5" width="15.7109375" customWidth="1"/>
    <col min="6" max="6" width="12.140625" customWidth="1"/>
    <col min="7" max="7" width="7" customWidth="1"/>
    <col min="9" max="9" width="12.140625" customWidth="1"/>
    <col min="10" max="10" width="11.42578125" customWidth="1"/>
    <col min="1021" max="1022" width="11.5703125" customWidth="1"/>
  </cols>
  <sheetData>
    <row r="1" spans="1:10">
      <c r="B1" t="s">
        <v>1600</v>
      </c>
    </row>
    <row r="2" spans="1:10">
      <c r="B2" t="s">
        <v>0</v>
      </c>
    </row>
    <row r="3" spans="1:10">
      <c r="A3" s="307" t="s">
        <v>872</v>
      </c>
      <c r="B3" s="307"/>
    </row>
    <row r="4" spans="1:10" ht="75">
      <c r="A4" s="9" t="s">
        <v>2</v>
      </c>
      <c r="B4" s="9" t="s">
        <v>3</v>
      </c>
      <c r="C4" s="9" t="s">
        <v>4</v>
      </c>
      <c r="D4" s="9" t="s">
        <v>5</v>
      </c>
      <c r="E4" s="9" t="s">
        <v>222</v>
      </c>
      <c r="F4" s="9" t="s">
        <v>223</v>
      </c>
      <c r="G4" s="9" t="s">
        <v>8</v>
      </c>
      <c r="H4" s="9" t="s">
        <v>224</v>
      </c>
      <c r="I4" s="9" t="s">
        <v>225</v>
      </c>
      <c r="J4" s="9" t="s">
        <v>11</v>
      </c>
    </row>
    <row r="5" spans="1:10" ht="143.25" customHeight="1">
      <c r="A5" s="5">
        <v>1</v>
      </c>
      <c r="B5" s="5" t="s">
        <v>873</v>
      </c>
      <c r="C5" s="5" t="s">
        <v>13</v>
      </c>
      <c r="D5" s="5">
        <v>10300</v>
      </c>
      <c r="E5" s="5"/>
      <c r="F5" s="501"/>
      <c r="G5" s="42"/>
      <c r="H5" s="5"/>
      <c r="I5" s="501"/>
      <c r="J5" s="5"/>
    </row>
    <row r="6" spans="1:10" ht="36.75" customHeight="1">
      <c r="A6" s="5">
        <v>2</v>
      </c>
      <c r="B6" s="5" t="s">
        <v>874</v>
      </c>
      <c r="C6" s="5" t="s">
        <v>13</v>
      </c>
      <c r="D6" s="5">
        <v>6500</v>
      </c>
      <c r="E6" s="5"/>
      <c r="F6" s="501"/>
      <c r="G6" s="42"/>
      <c r="H6" s="5"/>
      <c r="I6" s="501"/>
      <c r="J6" s="5"/>
    </row>
    <row r="7" spans="1:10">
      <c r="A7" s="5"/>
      <c r="B7" s="75" t="s">
        <v>98</v>
      </c>
      <c r="C7" s="5"/>
      <c r="D7" s="5"/>
      <c r="E7" s="5"/>
      <c r="F7" s="41"/>
      <c r="G7" s="41"/>
      <c r="H7" s="41"/>
      <c r="I7" s="41"/>
      <c r="J7" s="41"/>
    </row>
    <row r="10" spans="1:10">
      <c r="B10" t="s">
        <v>73</v>
      </c>
      <c r="G10" t="s">
        <v>74</v>
      </c>
    </row>
    <row r="11" spans="1:10">
      <c r="B11" t="s">
        <v>75</v>
      </c>
      <c r="G11" t="s">
        <v>76</v>
      </c>
    </row>
  </sheetData>
  <pageMargins left="0.78749999999999998" right="0.78749999999999998" top="1.05277777777778" bottom="1.05277777777778" header="0.78749999999999998" footer="0.78749999999999998"/>
  <pageSetup paperSize="9" scale="90" fitToHeight="0" orientation="landscape" r:id="rId1"/>
  <headerFooter>
    <oddHeader>&amp;C&amp;"Times New Roman,Normalny"&amp;12&amp;A</oddHeader>
    <oddFooter>&amp;C&amp;"Times New Roman,Normalny"&amp;12Strona &amp;P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FFFF00"/>
    <pageSetUpPr fitToPage="1"/>
  </sheetPr>
  <dimension ref="A1:J13"/>
  <sheetViews>
    <sheetView zoomScaleNormal="100" workbookViewId="0">
      <selection activeCell="C17" sqref="C17"/>
    </sheetView>
  </sheetViews>
  <sheetFormatPr defaultColWidth="11.5703125" defaultRowHeight="15"/>
  <cols>
    <col min="1" max="1" width="4" customWidth="1"/>
    <col min="2" max="2" width="61" customWidth="1"/>
    <col min="3" max="3" width="10.42578125" customWidth="1"/>
    <col min="4" max="4" width="7.85546875" customWidth="1"/>
    <col min="5" max="5" width="12.5703125" customWidth="1"/>
    <col min="6" max="6" width="12.7109375" customWidth="1"/>
    <col min="7" max="7" width="5.5703125" customWidth="1"/>
    <col min="8" max="8" width="12.140625" customWidth="1"/>
  </cols>
  <sheetData>
    <row r="1" spans="1:10">
      <c r="B1" t="s">
        <v>1600</v>
      </c>
    </row>
    <row r="2" spans="1:10">
      <c r="B2" t="s">
        <v>0</v>
      </c>
    </row>
    <row r="3" spans="1:10" ht="12" customHeight="1">
      <c r="A3" s="307" t="s">
        <v>875</v>
      </c>
      <c r="B3" s="307"/>
    </row>
    <row r="4" spans="1:10" ht="75">
      <c r="A4" s="9" t="s">
        <v>2</v>
      </c>
      <c r="B4" s="9" t="s">
        <v>3</v>
      </c>
      <c r="C4" s="9" t="s">
        <v>4</v>
      </c>
      <c r="D4" s="9" t="s">
        <v>5</v>
      </c>
      <c r="E4" s="9" t="s">
        <v>6</v>
      </c>
      <c r="F4" s="9" t="s">
        <v>7</v>
      </c>
      <c r="G4" s="9" t="s">
        <v>8</v>
      </c>
      <c r="H4" s="9" t="s">
        <v>9</v>
      </c>
      <c r="I4" s="9" t="s">
        <v>10</v>
      </c>
      <c r="J4" s="9" t="s">
        <v>11</v>
      </c>
    </row>
    <row r="5" spans="1:10" ht="173.25" customHeight="1">
      <c r="A5" s="5">
        <v>1</v>
      </c>
      <c r="B5" s="46" t="s">
        <v>876</v>
      </c>
      <c r="C5" s="5" t="s">
        <v>13</v>
      </c>
      <c r="D5" s="536">
        <v>2</v>
      </c>
      <c r="E5" s="5"/>
      <c r="F5" s="501"/>
      <c r="G5" s="42"/>
      <c r="H5" s="5"/>
      <c r="I5" s="501"/>
      <c r="J5" s="5"/>
    </row>
    <row r="6" spans="1:10" ht="184.5" customHeight="1">
      <c r="A6" s="5">
        <v>2</v>
      </c>
      <c r="B6" s="46" t="s">
        <v>877</v>
      </c>
      <c r="C6" s="5" t="s">
        <v>13</v>
      </c>
      <c r="D6" s="536">
        <v>2</v>
      </c>
      <c r="E6" s="5"/>
      <c r="F6" s="501"/>
      <c r="G6" s="42"/>
      <c r="H6" s="5"/>
      <c r="I6" s="501"/>
      <c r="J6" s="5"/>
    </row>
    <row r="7" spans="1:10">
      <c r="A7" s="5"/>
      <c r="B7" s="75" t="s">
        <v>72</v>
      </c>
      <c r="C7" s="5"/>
      <c r="D7" s="5"/>
      <c r="E7" s="5"/>
      <c r="F7" s="41"/>
      <c r="G7" s="41"/>
      <c r="H7" s="41"/>
      <c r="I7" s="41"/>
      <c r="J7" s="5"/>
    </row>
    <row r="12" spans="1:10">
      <c r="B12" t="s">
        <v>73</v>
      </c>
      <c r="H12" t="s">
        <v>74</v>
      </c>
    </row>
    <row r="13" spans="1:10">
      <c r="B13" t="s">
        <v>75</v>
      </c>
      <c r="H13" t="s">
        <v>76</v>
      </c>
    </row>
  </sheetData>
  <pageMargins left="0.78749999999999998" right="0.78749999999999998" top="1.05277777777778" bottom="1.05277777777778" header="0.78749999999999998" footer="0.78749999999999998"/>
  <pageSetup paperSize="9" scale="57" fitToHeight="0" orientation="portrait" r:id="rId1"/>
  <headerFooter>
    <oddHeader>&amp;C&amp;"Times New Roman,Normalny"&amp;12&amp;A</oddHeader>
    <oddFooter>&amp;C&amp;"Times New Roman,Normalny"&amp;12Strona &amp;P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FF00"/>
  </sheetPr>
  <dimension ref="A2:J10"/>
  <sheetViews>
    <sheetView zoomScaleNormal="100" workbookViewId="0">
      <selection activeCell="N6" sqref="N6"/>
    </sheetView>
  </sheetViews>
  <sheetFormatPr defaultColWidth="10.7109375" defaultRowHeight="15"/>
  <cols>
    <col min="1" max="1" width="4.28515625" customWidth="1"/>
    <col min="2" max="2" width="68" customWidth="1"/>
    <col min="4" max="4" width="6.7109375" customWidth="1"/>
    <col min="6" max="6" width="14.28515625" customWidth="1"/>
    <col min="7" max="7" width="6.5703125" customWidth="1"/>
    <col min="9" max="9" width="12" customWidth="1"/>
    <col min="10" max="10" width="11.140625" customWidth="1"/>
    <col min="1021" max="1022" width="11.5703125" customWidth="1"/>
  </cols>
  <sheetData>
    <row r="2" spans="1:10">
      <c r="B2" t="s">
        <v>1600</v>
      </c>
    </row>
    <row r="3" spans="1:10">
      <c r="B3" t="s">
        <v>0</v>
      </c>
    </row>
    <row r="4" spans="1:10" ht="14.25" customHeight="1">
      <c r="B4" s="718" t="s">
        <v>878</v>
      </c>
      <c r="C4" s="718"/>
      <c r="D4" s="718"/>
      <c r="E4" s="718"/>
      <c r="F4" s="718"/>
    </row>
    <row r="5" spans="1:10" ht="78" customHeight="1">
      <c r="A5" s="9" t="s">
        <v>2</v>
      </c>
      <c r="B5" s="9" t="s">
        <v>3</v>
      </c>
      <c r="C5" s="9" t="s">
        <v>4</v>
      </c>
      <c r="D5" s="9" t="s">
        <v>5</v>
      </c>
      <c r="E5" s="9" t="s">
        <v>222</v>
      </c>
      <c r="F5" s="9" t="s">
        <v>223</v>
      </c>
      <c r="G5" s="9" t="s">
        <v>8</v>
      </c>
      <c r="H5" s="9" t="s">
        <v>224</v>
      </c>
      <c r="I5" s="9" t="s">
        <v>225</v>
      </c>
      <c r="J5" s="9" t="s">
        <v>11</v>
      </c>
    </row>
    <row r="6" spans="1:10" ht="209.25" customHeight="1">
      <c r="A6" s="5">
        <v>1</v>
      </c>
      <c r="B6" s="278" t="s">
        <v>879</v>
      </c>
      <c r="C6" s="5" t="s">
        <v>13</v>
      </c>
      <c r="D6" s="5">
        <v>70</v>
      </c>
      <c r="E6" s="5"/>
      <c r="F6" s="501"/>
      <c r="G6" s="42"/>
      <c r="H6" s="5"/>
      <c r="I6" s="501"/>
      <c r="J6" s="5"/>
    </row>
    <row r="7" spans="1:10">
      <c r="A7" s="5"/>
      <c r="B7" s="75" t="s">
        <v>98</v>
      </c>
      <c r="C7" s="5"/>
      <c r="D7" s="5"/>
      <c r="E7" s="5"/>
      <c r="F7" s="41"/>
      <c r="G7" s="41"/>
      <c r="H7" s="41"/>
      <c r="I7" s="41"/>
      <c r="J7" s="5"/>
    </row>
    <row r="9" spans="1:10">
      <c r="B9" t="s">
        <v>73</v>
      </c>
      <c r="G9" t="s">
        <v>74</v>
      </c>
    </row>
    <row r="10" spans="1:10">
      <c r="B10" t="s">
        <v>75</v>
      </c>
      <c r="G10" t="s">
        <v>76</v>
      </c>
    </row>
  </sheetData>
  <mergeCells count="1">
    <mergeCell ref="B4:F4"/>
  </mergeCells>
  <pageMargins left="0.78749999999999998" right="0.78749999999999998" top="1.05277777777778" bottom="1.05277777777778" header="0.78749999999999998" footer="0.78749999999999998"/>
  <pageSetup paperSize="9" scale="55" orientation="portrait" r:id="rId1"/>
  <headerFooter>
    <oddHeader>&amp;C&amp;"Times New Roman,Normalny"&amp;12&amp;A</oddHeader>
    <oddFooter>&amp;C&amp;"Times New Roman,Normalny"&amp;12Strona &amp;P</odd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FF00"/>
    <pageSetUpPr fitToPage="1"/>
  </sheetPr>
  <dimension ref="A2:J39"/>
  <sheetViews>
    <sheetView zoomScaleNormal="100" workbookViewId="0">
      <selection activeCell="O7" sqref="O7"/>
    </sheetView>
  </sheetViews>
  <sheetFormatPr defaultColWidth="10.7109375" defaultRowHeight="15"/>
  <cols>
    <col min="1" max="1" width="3.7109375" customWidth="1"/>
    <col min="2" max="2" width="65.5703125" customWidth="1"/>
    <col min="6" max="6" width="14" customWidth="1"/>
    <col min="9" max="9" width="12.42578125" customWidth="1"/>
    <col min="10" max="10" width="11.140625" customWidth="1"/>
    <col min="1022" max="1023" width="11.5703125" customWidth="1"/>
  </cols>
  <sheetData>
    <row r="2" spans="1:10">
      <c r="B2" t="s">
        <v>1600</v>
      </c>
    </row>
    <row r="3" spans="1:10">
      <c r="B3" t="s">
        <v>0</v>
      </c>
    </row>
    <row r="4" spans="1:10">
      <c r="A4" s="307" t="s">
        <v>880</v>
      </c>
      <c r="B4" s="307"/>
    </row>
    <row r="5" spans="1:10" ht="80.25" customHeight="1">
      <c r="A5" s="9" t="s">
        <v>2</v>
      </c>
      <c r="B5" s="9" t="s">
        <v>3</v>
      </c>
      <c r="C5" s="9" t="s">
        <v>4</v>
      </c>
      <c r="D5" s="9" t="s">
        <v>5</v>
      </c>
      <c r="E5" s="9" t="s">
        <v>222</v>
      </c>
      <c r="F5" s="9" t="s">
        <v>223</v>
      </c>
      <c r="G5" s="9" t="s">
        <v>8</v>
      </c>
      <c r="H5" s="9" t="s">
        <v>224</v>
      </c>
      <c r="I5" s="9" t="s">
        <v>225</v>
      </c>
      <c r="J5" s="9" t="s">
        <v>11</v>
      </c>
    </row>
    <row r="6" spans="1:10" ht="36" customHeight="1">
      <c r="A6" s="5">
        <v>1</v>
      </c>
      <c r="B6" s="5" t="s">
        <v>881</v>
      </c>
      <c r="C6" s="5" t="s">
        <v>13</v>
      </c>
      <c r="D6" s="5">
        <v>3</v>
      </c>
      <c r="E6" s="5"/>
      <c r="F6" s="501"/>
      <c r="G6" s="42"/>
      <c r="H6" s="5"/>
      <c r="I6" s="501"/>
      <c r="J6" s="5"/>
    </row>
    <row r="7" spans="1:10" ht="30">
      <c r="A7" s="5">
        <v>2</v>
      </c>
      <c r="B7" s="5" t="s">
        <v>882</v>
      </c>
      <c r="C7" s="5" t="s">
        <v>13</v>
      </c>
      <c r="D7" s="5">
        <v>10</v>
      </c>
      <c r="E7" s="5"/>
      <c r="F7" s="501"/>
      <c r="G7" s="42"/>
      <c r="H7" s="5"/>
      <c r="I7" s="501"/>
      <c r="J7" s="5"/>
    </row>
    <row r="8" spans="1:10" ht="30">
      <c r="A8" s="5">
        <v>3</v>
      </c>
      <c r="B8" s="5" t="s">
        <v>883</v>
      </c>
      <c r="C8" s="5" t="s">
        <v>13</v>
      </c>
      <c r="D8" s="5">
        <v>7</v>
      </c>
      <c r="E8" s="5"/>
      <c r="F8" s="501"/>
      <c r="G8" s="42"/>
      <c r="H8" s="5"/>
      <c r="I8" s="501"/>
      <c r="J8" s="5"/>
    </row>
    <row r="9" spans="1:10" ht="45">
      <c r="A9" s="5">
        <v>4</v>
      </c>
      <c r="B9" s="5" t="s">
        <v>884</v>
      </c>
      <c r="C9" s="5" t="s">
        <v>13</v>
      </c>
      <c r="D9" s="5">
        <v>4</v>
      </c>
      <c r="E9" s="5"/>
      <c r="F9" s="501"/>
      <c r="G9" s="42"/>
      <c r="H9" s="5"/>
      <c r="I9" s="501"/>
      <c r="J9" s="5"/>
    </row>
    <row r="10" spans="1:10" ht="213.75" customHeight="1">
      <c r="A10" s="5">
        <v>5</v>
      </c>
      <c r="B10" s="5" t="s">
        <v>885</v>
      </c>
      <c r="C10" s="5" t="s">
        <v>13</v>
      </c>
      <c r="D10" s="5">
        <v>2</v>
      </c>
      <c r="E10" s="5"/>
      <c r="F10" s="501"/>
      <c r="G10" s="42"/>
      <c r="H10" s="5"/>
      <c r="I10" s="501"/>
      <c r="J10" s="5"/>
    </row>
    <row r="11" spans="1:10" ht="184.5" customHeight="1">
      <c r="A11" s="5">
        <v>6</v>
      </c>
      <c r="B11" s="5" t="s">
        <v>886</v>
      </c>
      <c r="C11" s="5" t="s">
        <v>13</v>
      </c>
      <c r="D11" s="5">
        <v>2</v>
      </c>
      <c r="E11" s="5"/>
      <c r="F11" s="501"/>
      <c r="G11" s="42"/>
      <c r="H11" s="5"/>
      <c r="I11" s="501"/>
      <c r="J11" s="5"/>
    </row>
    <row r="12" spans="1:10" ht="216" customHeight="1">
      <c r="A12" s="5">
        <v>7</v>
      </c>
      <c r="B12" s="5" t="s">
        <v>887</v>
      </c>
      <c r="C12" s="5" t="s">
        <v>13</v>
      </c>
      <c r="D12" s="5">
        <v>2</v>
      </c>
      <c r="E12" s="5"/>
      <c r="F12" s="501"/>
      <c r="G12" s="42"/>
      <c r="H12" s="5"/>
      <c r="I12" s="501"/>
      <c r="J12" s="5"/>
    </row>
    <row r="13" spans="1:10">
      <c r="A13" s="5">
        <v>8</v>
      </c>
      <c r="B13" s="5" t="s">
        <v>888</v>
      </c>
      <c r="C13" s="5" t="s">
        <v>13</v>
      </c>
      <c r="D13" s="5">
        <v>2</v>
      </c>
      <c r="E13" s="5"/>
      <c r="F13" s="501"/>
      <c r="G13" s="42"/>
      <c r="H13" s="5"/>
      <c r="I13" s="501"/>
      <c r="J13" s="5"/>
    </row>
    <row r="14" spans="1:10">
      <c r="A14" s="5">
        <v>9</v>
      </c>
      <c r="B14" s="5" t="s">
        <v>889</v>
      </c>
      <c r="C14" s="5" t="s">
        <v>13</v>
      </c>
      <c r="D14" s="5">
        <v>2</v>
      </c>
      <c r="E14" s="5"/>
      <c r="F14" s="501"/>
      <c r="G14" s="42"/>
      <c r="H14" s="5"/>
      <c r="I14" s="501"/>
      <c r="J14" s="5"/>
    </row>
    <row r="15" spans="1:10">
      <c r="A15" s="5">
        <v>10</v>
      </c>
      <c r="B15" s="5" t="s">
        <v>890</v>
      </c>
      <c r="C15" s="5" t="s">
        <v>13</v>
      </c>
      <c r="D15" s="5">
        <v>2</v>
      </c>
      <c r="E15" s="5"/>
      <c r="F15" s="501"/>
      <c r="G15" s="42"/>
      <c r="H15" s="5"/>
      <c r="I15" s="501"/>
      <c r="J15" s="5"/>
    </row>
    <row r="16" spans="1:10">
      <c r="A16" s="5">
        <v>11</v>
      </c>
      <c r="B16" s="5" t="s">
        <v>891</v>
      </c>
      <c r="C16" s="5" t="s">
        <v>13</v>
      </c>
      <c r="D16" s="5">
        <v>4</v>
      </c>
      <c r="E16" s="5"/>
      <c r="F16" s="501"/>
      <c r="G16" s="42"/>
      <c r="H16" s="5"/>
      <c r="I16" s="501"/>
      <c r="J16" s="5"/>
    </row>
    <row r="17" spans="1:10">
      <c r="A17" s="5">
        <v>12</v>
      </c>
      <c r="B17" s="5" t="s">
        <v>892</v>
      </c>
      <c r="C17" s="5" t="s">
        <v>13</v>
      </c>
      <c r="D17" s="5">
        <v>10</v>
      </c>
      <c r="E17" s="5"/>
      <c r="F17" s="501"/>
      <c r="G17" s="42"/>
      <c r="H17" s="5"/>
      <c r="I17" s="501"/>
      <c r="J17" s="5"/>
    </row>
    <row r="18" spans="1:10">
      <c r="A18" s="5">
        <v>13</v>
      </c>
      <c r="B18" s="5" t="s">
        <v>893</v>
      </c>
      <c r="C18" s="5" t="s">
        <v>13</v>
      </c>
      <c r="D18" s="5">
        <v>1</v>
      </c>
      <c r="E18" s="5"/>
      <c r="F18" s="501"/>
      <c r="G18" s="42"/>
      <c r="H18" s="5"/>
      <c r="I18" s="501"/>
      <c r="J18" s="5"/>
    </row>
    <row r="19" spans="1:10" ht="30">
      <c r="A19" s="5">
        <v>14</v>
      </c>
      <c r="B19" s="5" t="s">
        <v>894</v>
      </c>
      <c r="C19" s="5" t="s">
        <v>13</v>
      </c>
      <c r="D19" s="5">
        <v>25</v>
      </c>
      <c r="E19" s="5"/>
      <c r="F19" s="501"/>
      <c r="G19" s="42"/>
      <c r="H19" s="5"/>
      <c r="I19" s="501"/>
      <c r="J19" s="5"/>
    </row>
    <row r="20" spans="1:10">
      <c r="A20" s="5">
        <v>15</v>
      </c>
      <c r="B20" s="5" t="s">
        <v>895</v>
      </c>
      <c r="C20" s="5" t="s">
        <v>13</v>
      </c>
      <c r="D20" s="5">
        <v>7</v>
      </c>
      <c r="E20" s="5"/>
      <c r="F20" s="501"/>
      <c r="G20" s="42"/>
      <c r="H20" s="5"/>
      <c r="I20" s="501"/>
      <c r="J20" s="5"/>
    </row>
    <row r="21" spans="1:10" ht="30">
      <c r="A21" s="5">
        <v>16</v>
      </c>
      <c r="B21" s="5" t="s">
        <v>896</v>
      </c>
      <c r="C21" s="5" t="s">
        <v>897</v>
      </c>
      <c r="D21" s="5">
        <v>35</v>
      </c>
      <c r="E21" s="5"/>
      <c r="F21" s="501"/>
      <c r="G21" s="42"/>
      <c r="H21" s="5"/>
      <c r="I21" s="501"/>
      <c r="J21" s="5"/>
    </row>
    <row r="22" spans="1:10" ht="30">
      <c r="A22" s="5">
        <v>17</v>
      </c>
      <c r="B22" s="5" t="s">
        <v>898</v>
      </c>
      <c r="C22" s="5" t="s">
        <v>897</v>
      </c>
      <c r="D22" s="5">
        <v>10</v>
      </c>
      <c r="E22" s="5"/>
      <c r="F22" s="501"/>
      <c r="G22" s="42"/>
      <c r="H22" s="5"/>
      <c r="I22" s="501"/>
      <c r="J22" s="5"/>
    </row>
    <row r="23" spans="1:10" ht="30">
      <c r="A23" s="5">
        <v>18</v>
      </c>
      <c r="B23" s="5" t="s">
        <v>899</v>
      </c>
      <c r="C23" s="5" t="s">
        <v>897</v>
      </c>
      <c r="D23" s="5">
        <v>10</v>
      </c>
      <c r="E23" s="5"/>
      <c r="F23" s="501"/>
      <c r="G23" s="42"/>
      <c r="H23" s="5"/>
      <c r="I23" s="501"/>
      <c r="J23" s="5"/>
    </row>
    <row r="24" spans="1:10" ht="30">
      <c r="A24" s="5">
        <v>19</v>
      </c>
      <c r="B24" s="5" t="s">
        <v>900</v>
      </c>
      <c r="C24" s="5" t="s">
        <v>897</v>
      </c>
      <c r="D24" s="5">
        <v>126</v>
      </c>
      <c r="E24" s="5"/>
      <c r="F24" s="501"/>
      <c r="G24" s="42"/>
      <c r="H24" s="5"/>
      <c r="I24" s="501"/>
      <c r="J24" s="5"/>
    </row>
    <row r="25" spans="1:10" ht="30">
      <c r="A25" s="5">
        <v>20</v>
      </c>
      <c r="B25" s="5" t="s">
        <v>901</v>
      </c>
      <c r="C25" s="5" t="s">
        <v>897</v>
      </c>
      <c r="D25" s="5">
        <v>20</v>
      </c>
      <c r="E25" s="5"/>
      <c r="F25" s="501"/>
      <c r="G25" s="42"/>
      <c r="H25" s="5"/>
      <c r="I25" s="501"/>
      <c r="J25" s="5"/>
    </row>
    <row r="26" spans="1:10" ht="30">
      <c r="A26" s="5">
        <v>21</v>
      </c>
      <c r="B26" s="5" t="s">
        <v>902</v>
      </c>
      <c r="C26" s="5" t="s">
        <v>13</v>
      </c>
      <c r="D26" s="5">
        <v>30</v>
      </c>
      <c r="E26" s="5"/>
      <c r="F26" s="501"/>
      <c r="G26" s="42"/>
      <c r="H26" s="5"/>
      <c r="I26" s="501"/>
      <c r="J26" s="5"/>
    </row>
    <row r="27" spans="1:10" ht="30">
      <c r="A27" s="5">
        <v>22</v>
      </c>
      <c r="B27" s="5" t="s">
        <v>903</v>
      </c>
      <c r="C27" s="5" t="s">
        <v>13</v>
      </c>
      <c r="D27" s="5">
        <v>10</v>
      </c>
      <c r="E27" s="5"/>
      <c r="F27" s="501"/>
      <c r="G27" s="42"/>
      <c r="H27" s="5"/>
      <c r="I27" s="501"/>
      <c r="J27" s="5"/>
    </row>
    <row r="28" spans="1:10" ht="30">
      <c r="A28" s="5">
        <v>23</v>
      </c>
      <c r="B28" s="5" t="s">
        <v>904</v>
      </c>
      <c r="C28" s="5" t="s">
        <v>13</v>
      </c>
      <c r="D28" s="5">
        <v>5</v>
      </c>
      <c r="E28" s="5"/>
      <c r="F28" s="501"/>
      <c r="G28" s="42"/>
      <c r="H28" s="5"/>
      <c r="I28" s="501"/>
      <c r="J28" s="5"/>
    </row>
    <row r="29" spans="1:10">
      <c r="A29" s="5">
        <v>24</v>
      </c>
      <c r="B29" s="5" t="s">
        <v>905</v>
      </c>
      <c r="C29" s="5" t="s">
        <v>13</v>
      </c>
      <c r="D29" s="5">
        <v>250</v>
      </c>
      <c r="E29" s="5"/>
      <c r="F29" s="501"/>
      <c r="G29" s="42"/>
      <c r="H29" s="5"/>
      <c r="I29" s="501"/>
      <c r="J29" s="5"/>
    </row>
    <row r="30" spans="1:10" ht="36" customHeight="1">
      <c r="A30" s="5">
        <v>25</v>
      </c>
      <c r="B30" s="5" t="s">
        <v>906</v>
      </c>
      <c r="C30" s="5" t="s">
        <v>13</v>
      </c>
      <c r="D30" s="5">
        <v>10</v>
      </c>
      <c r="E30" s="5"/>
      <c r="F30" s="501"/>
      <c r="G30" s="42"/>
      <c r="H30" s="5"/>
      <c r="I30" s="501"/>
      <c r="J30" s="5"/>
    </row>
    <row r="31" spans="1:10" ht="30">
      <c r="A31" s="5">
        <v>26</v>
      </c>
      <c r="B31" s="5" t="s">
        <v>907</v>
      </c>
      <c r="C31" s="5" t="s">
        <v>13</v>
      </c>
      <c r="D31" s="5">
        <v>20</v>
      </c>
      <c r="E31" s="5"/>
      <c r="F31" s="501"/>
      <c r="G31" s="42"/>
      <c r="H31" s="5"/>
      <c r="I31" s="501"/>
      <c r="J31" s="5"/>
    </row>
    <row r="32" spans="1:10">
      <c r="A32" s="5"/>
      <c r="B32" s="75" t="s">
        <v>98</v>
      </c>
      <c r="C32" s="5"/>
      <c r="D32" s="5"/>
      <c r="E32" s="5"/>
      <c r="F32" s="41"/>
      <c r="G32" s="41"/>
      <c r="H32" s="41"/>
      <c r="I32" s="41"/>
      <c r="J32" s="5"/>
    </row>
    <row r="35" spans="2:7">
      <c r="B35" t="s">
        <v>908</v>
      </c>
    </row>
    <row r="36" spans="2:7">
      <c r="B36" t="s">
        <v>909</v>
      </c>
    </row>
    <row r="38" spans="2:7">
      <c r="B38" t="s">
        <v>73</v>
      </c>
      <c r="G38" t="s">
        <v>74</v>
      </c>
    </row>
    <row r="39" spans="2:7">
      <c r="B39" t="s">
        <v>75</v>
      </c>
      <c r="G39" t="s">
        <v>76</v>
      </c>
    </row>
  </sheetData>
  <pageMargins left="0.78749999999999998" right="0.78749999999999998" top="1.05277777777778" bottom="1.05277777777778" header="0.78749999999999998" footer="0.78749999999999998"/>
  <pageSetup paperSize="9" scale="53" fitToHeight="0" orientation="portrait" r:id="rId1"/>
  <headerFooter>
    <oddHeader>&amp;C&amp;"Times New Roman,Normalny"&amp;12&amp;A</oddHeader>
    <oddFooter>&amp;C&amp;"Times New Roman,Normalny"&amp;12Strona &amp;P</oddFooter>
  </headerFooter>
  <rowBreaks count="1" manualBreakCount="1">
    <brk id="20" max="1638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FF00"/>
    <pageSetUpPr fitToPage="1"/>
  </sheetPr>
  <dimension ref="A1:J10"/>
  <sheetViews>
    <sheetView zoomScaleNormal="100" workbookViewId="0">
      <selection activeCell="B14" sqref="B14"/>
    </sheetView>
  </sheetViews>
  <sheetFormatPr defaultColWidth="10.7109375" defaultRowHeight="15"/>
  <cols>
    <col min="1" max="1" width="5.7109375" customWidth="1"/>
    <col min="2" max="2" width="74.42578125" customWidth="1"/>
    <col min="10" max="10" width="11.42578125" customWidth="1"/>
    <col min="1024" max="1024" width="11.5703125" customWidth="1"/>
  </cols>
  <sheetData>
    <row r="1" spans="1:10">
      <c r="B1" t="s">
        <v>1600</v>
      </c>
    </row>
    <row r="2" spans="1:10">
      <c r="B2" t="s">
        <v>0</v>
      </c>
    </row>
    <row r="3" spans="1:10">
      <c r="A3" s="307" t="s">
        <v>910</v>
      </c>
      <c r="B3" s="307"/>
    </row>
    <row r="4" spans="1:10" ht="60">
      <c r="A4" s="9" t="s">
        <v>2</v>
      </c>
      <c r="B4" s="9" t="s">
        <v>3</v>
      </c>
      <c r="C4" s="9" t="s">
        <v>4</v>
      </c>
      <c r="D4" s="9" t="s">
        <v>5</v>
      </c>
      <c r="E4" s="9" t="s">
        <v>222</v>
      </c>
      <c r="F4" s="9" t="s">
        <v>223</v>
      </c>
      <c r="G4" s="9" t="s">
        <v>8</v>
      </c>
      <c r="H4" s="9" t="s">
        <v>224</v>
      </c>
      <c r="I4" s="9" t="s">
        <v>225</v>
      </c>
      <c r="J4" s="9" t="s">
        <v>226</v>
      </c>
    </row>
    <row r="5" spans="1:10" ht="60.75">
      <c r="A5" s="5">
        <v>1</v>
      </c>
      <c r="B5" s="5" t="s">
        <v>911</v>
      </c>
      <c r="C5" s="5" t="s">
        <v>912</v>
      </c>
      <c r="D5" s="5">
        <v>2</v>
      </c>
      <c r="E5" s="5"/>
      <c r="F5" s="501"/>
      <c r="G5" s="42"/>
      <c r="H5" s="5"/>
      <c r="I5" s="501"/>
      <c r="J5" s="5"/>
    </row>
    <row r="6" spans="1:10" ht="45">
      <c r="A6" s="5">
        <v>2</v>
      </c>
      <c r="B6" s="5" t="s">
        <v>913</v>
      </c>
      <c r="C6" s="5" t="s">
        <v>914</v>
      </c>
      <c r="D6" s="5">
        <v>3</v>
      </c>
      <c r="E6" s="5"/>
      <c r="F6" s="501"/>
      <c r="G6" s="42"/>
      <c r="H6" s="5"/>
      <c r="I6" s="501"/>
      <c r="J6" s="5"/>
    </row>
    <row r="7" spans="1:10">
      <c r="A7" s="5"/>
      <c r="B7" s="75" t="s">
        <v>72</v>
      </c>
      <c r="C7" s="5"/>
      <c r="D7" s="5"/>
      <c r="E7" s="5"/>
      <c r="F7" s="41"/>
      <c r="G7" s="41"/>
      <c r="H7" s="41"/>
      <c r="I7" s="41"/>
      <c r="J7" s="5"/>
    </row>
    <row r="9" spans="1:10">
      <c r="B9" t="s">
        <v>915</v>
      </c>
      <c r="F9" s="721" t="s">
        <v>916</v>
      </c>
      <c r="G9" s="721"/>
      <c r="H9" s="721"/>
    </row>
    <row r="10" spans="1:10">
      <c r="B10" t="s">
        <v>73</v>
      </c>
      <c r="F10" s="723" t="s">
        <v>917</v>
      </c>
      <c r="G10" s="723"/>
      <c r="H10" s="723"/>
    </row>
  </sheetData>
  <mergeCells count="2">
    <mergeCell ref="F9:H9"/>
    <mergeCell ref="F10:H10"/>
  </mergeCells>
  <pageMargins left="0.78749999999999998" right="0.78749999999999998" top="1.05277777777778" bottom="1.05277777777778" header="0.78749999999999998" footer="0.78749999999999998"/>
  <pageSetup paperSize="9" scale="77" fitToHeight="0" orientation="landscape" r:id="rId1"/>
  <headerFooter>
    <oddHeader>&amp;C&amp;"Times New Roman,Normalny"&amp;12&amp;A</oddHeader>
    <oddFooter>&amp;C&amp;"Times New Roman,Normalny"&amp;12Strona &amp;P</odd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rgb="FFFFFF00"/>
    <pageSetUpPr fitToPage="1"/>
  </sheetPr>
  <dimension ref="A1:J12"/>
  <sheetViews>
    <sheetView zoomScaleNormal="100" workbookViewId="0">
      <selection activeCell="K1" sqref="K1:K1048576"/>
    </sheetView>
  </sheetViews>
  <sheetFormatPr defaultColWidth="11.28515625" defaultRowHeight="15"/>
  <cols>
    <col min="1" max="1" width="4" customWidth="1"/>
    <col min="2" max="2" width="37.85546875" customWidth="1"/>
    <col min="3" max="3" width="10.28515625" customWidth="1"/>
    <col min="4" max="4" width="6.42578125" customWidth="1"/>
    <col min="5" max="5" width="12.140625" customWidth="1"/>
    <col min="6" max="6" width="15.7109375" customWidth="1"/>
    <col min="7" max="7" width="7.28515625" customWidth="1"/>
    <col min="8" max="8" width="12.140625" customWidth="1"/>
    <col min="9" max="9" width="13" customWidth="1"/>
    <col min="1022" max="1023" width="11.5703125" customWidth="1"/>
  </cols>
  <sheetData>
    <row r="1" spans="1:10">
      <c r="B1" t="s">
        <v>1600</v>
      </c>
    </row>
    <row r="2" spans="1:10">
      <c r="B2" t="s">
        <v>0</v>
      </c>
    </row>
    <row r="3" spans="1:10">
      <c r="B3" s="307" t="s">
        <v>918</v>
      </c>
    </row>
    <row r="4" spans="1:10" ht="75">
      <c r="A4" s="9" t="s">
        <v>2</v>
      </c>
      <c r="B4" s="9" t="s">
        <v>3</v>
      </c>
      <c r="C4" s="9" t="s">
        <v>4</v>
      </c>
      <c r="D4" s="9" t="s">
        <v>5</v>
      </c>
      <c r="E4" s="9" t="s">
        <v>6</v>
      </c>
      <c r="F4" s="9" t="s">
        <v>7</v>
      </c>
      <c r="G4" s="9" t="s">
        <v>8</v>
      </c>
      <c r="H4" s="9" t="s">
        <v>9</v>
      </c>
      <c r="I4" s="9" t="s">
        <v>10</v>
      </c>
      <c r="J4" s="9" t="s">
        <v>11</v>
      </c>
    </row>
    <row r="5" spans="1:10" ht="60">
      <c r="A5" s="5">
        <v>1</v>
      </c>
      <c r="B5" s="5" t="s">
        <v>919</v>
      </c>
      <c r="C5" s="5" t="s">
        <v>13</v>
      </c>
      <c r="D5" s="5">
        <v>85</v>
      </c>
      <c r="E5" s="5"/>
      <c r="F5" s="501"/>
      <c r="G5" s="42"/>
      <c r="H5" s="5"/>
      <c r="I5" s="501"/>
      <c r="J5" s="5"/>
    </row>
    <row r="6" spans="1:10" ht="60">
      <c r="A6" s="5">
        <v>2</v>
      </c>
      <c r="B6" s="5" t="s">
        <v>920</v>
      </c>
      <c r="C6" s="5" t="s">
        <v>13</v>
      </c>
      <c r="D6" s="5">
        <v>30</v>
      </c>
      <c r="E6" s="5"/>
      <c r="F6" s="501"/>
      <c r="G6" s="42"/>
      <c r="H6" s="5"/>
      <c r="I6" s="501"/>
      <c r="J6" s="5"/>
    </row>
    <row r="7" spans="1:10">
      <c r="A7" s="5"/>
      <c r="B7" s="75" t="s">
        <v>72</v>
      </c>
      <c r="C7" s="5"/>
      <c r="D7" s="5"/>
      <c r="E7" s="5"/>
      <c r="F7" s="41"/>
      <c r="G7" s="41"/>
      <c r="H7" s="41"/>
      <c r="I7" s="41"/>
      <c r="J7" s="5"/>
    </row>
    <row r="11" spans="1:10">
      <c r="B11" t="s">
        <v>73</v>
      </c>
      <c r="H11" t="s">
        <v>74</v>
      </c>
    </row>
    <row r="12" spans="1:10">
      <c r="B12" t="s">
        <v>75</v>
      </c>
      <c r="H12" t="s">
        <v>76</v>
      </c>
    </row>
  </sheetData>
  <pageMargins left="0.78749999999999998" right="0.78749999999999998" top="1.05277777777778" bottom="1.05277777777778" header="0.78749999999999998" footer="0.78749999999999998"/>
  <pageSetup paperSize="9" scale="99" fitToHeight="0" orientation="landscape" r:id="rId1"/>
  <headerFooter>
    <oddHeader>&amp;C&amp;"Times New Roman,Normalny"&amp;12&amp;A</oddHeader>
    <oddFooter>&amp;C&amp;"Times New Roman,Normalny"&amp;12Strona &amp;P</odd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FF00"/>
    <pageSetUpPr fitToPage="1"/>
  </sheetPr>
  <dimension ref="A1:J12"/>
  <sheetViews>
    <sheetView zoomScaleNormal="100" workbookViewId="0">
      <selection activeCell="N12" sqref="N12"/>
    </sheetView>
  </sheetViews>
  <sheetFormatPr defaultColWidth="11.28515625" defaultRowHeight="15"/>
  <cols>
    <col min="1" max="1" width="3.5703125" customWidth="1"/>
    <col min="2" max="2" width="52.140625" customWidth="1"/>
    <col min="3" max="3" width="10" customWidth="1"/>
    <col min="4" max="4" width="7.28515625" customWidth="1"/>
    <col min="5" max="5" width="12.140625" customWidth="1"/>
    <col min="6" max="6" width="13.140625" customWidth="1"/>
    <col min="7" max="7" width="7.140625" customWidth="1"/>
    <col min="8" max="8" width="12.140625" customWidth="1"/>
    <col min="9" max="9" width="13.140625" customWidth="1"/>
    <col min="1022" max="1023" width="11.5703125" customWidth="1"/>
  </cols>
  <sheetData>
    <row r="1" spans="1:10">
      <c r="B1" t="s">
        <v>1600</v>
      </c>
    </row>
    <row r="2" spans="1:10">
      <c r="B2" t="s">
        <v>0</v>
      </c>
    </row>
    <row r="3" spans="1:10">
      <c r="A3" s="307" t="s">
        <v>921</v>
      </c>
      <c r="B3" s="307"/>
    </row>
    <row r="4" spans="1:10" ht="75">
      <c r="A4" s="9" t="s">
        <v>2</v>
      </c>
      <c r="B4" s="9" t="s">
        <v>3</v>
      </c>
      <c r="C4" s="9" t="s">
        <v>4</v>
      </c>
      <c r="D4" s="9" t="s">
        <v>5</v>
      </c>
      <c r="E4" s="9" t="s">
        <v>6</v>
      </c>
      <c r="F4" s="9" t="s">
        <v>7</v>
      </c>
      <c r="G4" s="9" t="s">
        <v>8</v>
      </c>
      <c r="H4" s="9" t="s">
        <v>9</v>
      </c>
      <c r="I4" s="9" t="s">
        <v>10</v>
      </c>
      <c r="J4" s="9" t="s">
        <v>11</v>
      </c>
    </row>
    <row r="5" spans="1:10" ht="33" customHeight="1">
      <c r="A5" s="5">
        <v>1</v>
      </c>
      <c r="B5" s="5" t="s">
        <v>922</v>
      </c>
      <c r="C5" s="5" t="s">
        <v>13</v>
      </c>
      <c r="D5" s="5">
        <v>800</v>
      </c>
      <c r="E5" s="5"/>
      <c r="F5" s="501"/>
      <c r="G5" s="42"/>
      <c r="H5" s="5"/>
      <c r="I5" s="501"/>
      <c r="J5" s="5"/>
    </row>
    <row r="6" spans="1:10" ht="31.5" customHeight="1">
      <c r="A6" s="5">
        <v>2</v>
      </c>
      <c r="B6" s="5" t="s">
        <v>923</v>
      </c>
      <c r="C6" s="5" t="s">
        <v>13</v>
      </c>
      <c r="D6" s="5">
        <v>20000</v>
      </c>
      <c r="E6" s="5"/>
      <c r="F6" s="501"/>
      <c r="G6" s="42"/>
      <c r="H6" s="5"/>
      <c r="I6" s="501"/>
      <c r="J6" s="5"/>
    </row>
    <row r="7" spans="1:10" ht="33" customHeight="1">
      <c r="A7" s="5">
        <v>3</v>
      </c>
      <c r="B7" s="5" t="s">
        <v>924</v>
      </c>
      <c r="C7" s="5" t="s">
        <v>13</v>
      </c>
      <c r="D7" s="5">
        <v>200</v>
      </c>
      <c r="E7" s="5"/>
      <c r="F7" s="501"/>
      <c r="G7" s="42"/>
      <c r="H7" s="5"/>
      <c r="I7" s="501"/>
      <c r="J7" s="5"/>
    </row>
    <row r="8" spans="1:10" ht="30.75" customHeight="1" thickBot="1">
      <c r="A8" s="527">
        <v>4</v>
      </c>
      <c r="B8" s="527" t="s">
        <v>925</v>
      </c>
      <c r="C8" s="527" t="s">
        <v>13</v>
      </c>
      <c r="D8" s="527">
        <v>200</v>
      </c>
      <c r="E8" s="527"/>
      <c r="F8" s="539"/>
      <c r="G8" s="528"/>
      <c r="H8" s="527"/>
      <c r="I8" s="539"/>
      <c r="J8" s="527"/>
    </row>
    <row r="9" spans="1:10" ht="15.75" thickBot="1">
      <c r="A9" s="713"/>
      <c r="B9" s="550" t="s">
        <v>72</v>
      </c>
      <c r="C9" s="551"/>
      <c r="D9" s="551"/>
      <c r="E9" s="551"/>
      <c r="F9" s="552"/>
      <c r="G9" s="552"/>
      <c r="H9" s="552"/>
      <c r="I9" s="553"/>
      <c r="J9" s="714"/>
    </row>
    <row r="10" spans="1:10" ht="13.5" customHeight="1">
      <c r="A10" s="4"/>
      <c r="B10" s="722" t="s">
        <v>1631</v>
      </c>
      <c r="C10" s="722"/>
      <c r="D10" s="722"/>
      <c r="E10" s="722"/>
      <c r="F10" s="722"/>
      <c r="G10" s="722"/>
      <c r="H10" s="722"/>
      <c r="I10" s="722"/>
      <c r="J10" s="722"/>
    </row>
    <row r="11" spans="1:10">
      <c r="B11" t="s">
        <v>73</v>
      </c>
      <c r="H11" t="s">
        <v>74</v>
      </c>
    </row>
    <row r="12" spans="1:10">
      <c r="B12" t="s">
        <v>75</v>
      </c>
      <c r="H12" t="s">
        <v>926</v>
      </c>
      <c r="I12" t="s">
        <v>76</v>
      </c>
    </row>
  </sheetData>
  <mergeCells count="1">
    <mergeCell ref="B10:J10"/>
  </mergeCells>
  <pageMargins left="0.78749999999999998" right="0.78749999999999998" top="1.05277777777778" bottom="1.05277777777778" header="0.78749999999999998" footer="0.78749999999999998"/>
  <pageSetup paperSize="9" scale="90" fitToHeight="0" orientation="landscape" r:id="rId1"/>
  <headerFooter>
    <oddHeader>&amp;C&amp;"Times New Roman,Normalny"&amp;12&amp;A</oddHeader>
    <oddFooter>&amp;C&amp;"Times New Roman,Normalny"&amp;12Strona &amp;P</odd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FF00"/>
    <pageSetUpPr fitToPage="1"/>
  </sheetPr>
  <dimension ref="A1:K15"/>
  <sheetViews>
    <sheetView zoomScaleNormal="100" workbookViewId="0">
      <selection activeCell="B10" sqref="B10"/>
    </sheetView>
  </sheetViews>
  <sheetFormatPr defaultColWidth="11.28515625" defaultRowHeight="15"/>
  <cols>
    <col min="1" max="1" width="4" customWidth="1"/>
    <col min="2" max="2" width="70.140625" customWidth="1"/>
    <col min="3" max="3" width="10.28515625" customWidth="1"/>
    <col min="4" max="4" width="7.5703125" customWidth="1"/>
    <col min="5" max="5" width="12.140625" customWidth="1"/>
    <col min="6" max="6" width="11.85546875" customWidth="1"/>
    <col min="7" max="7" width="8" customWidth="1"/>
    <col min="8" max="8" width="12.140625" customWidth="1"/>
    <col min="9" max="9" width="13.7109375" customWidth="1"/>
    <col min="1023" max="1024" width="11.5703125" customWidth="1"/>
  </cols>
  <sheetData>
    <row r="1" spans="1:11">
      <c r="B1" t="s">
        <v>1600</v>
      </c>
    </row>
    <row r="2" spans="1:11">
      <c r="B2" t="s">
        <v>0</v>
      </c>
    </row>
    <row r="3" spans="1:11">
      <c r="A3" s="307" t="s">
        <v>927</v>
      </c>
      <c r="B3" s="307"/>
    </row>
    <row r="4" spans="1:11" ht="75">
      <c r="A4" s="9" t="s">
        <v>2</v>
      </c>
      <c r="B4" s="9" t="s">
        <v>3</v>
      </c>
      <c r="C4" s="9" t="s">
        <v>4</v>
      </c>
      <c r="D4" s="9" t="s">
        <v>5</v>
      </c>
      <c r="E4" s="9" t="s">
        <v>6</v>
      </c>
      <c r="F4" s="9" t="s">
        <v>7</v>
      </c>
      <c r="G4" s="9" t="s">
        <v>8</v>
      </c>
      <c r="H4" s="9" t="s">
        <v>9</v>
      </c>
      <c r="I4" s="9" t="s">
        <v>10</v>
      </c>
      <c r="J4" s="9" t="s">
        <v>11</v>
      </c>
      <c r="K4" s="5"/>
    </row>
    <row r="5" spans="1:11" ht="159.75" customHeight="1">
      <c r="A5" s="5">
        <v>1</v>
      </c>
      <c r="B5" s="5" t="s">
        <v>928</v>
      </c>
      <c r="C5" s="5" t="s">
        <v>929</v>
      </c>
      <c r="D5" s="5">
        <v>8600</v>
      </c>
      <c r="E5" s="5"/>
      <c r="F5" s="501"/>
      <c r="G5" s="42"/>
      <c r="H5" s="5"/>
      <c r="I5" s="501"/>
      <c r="J5" s="5"/>
      <c r="K5" s="5"/>
    </row>
    <row r="6" spans="1:11" ht="119.25" customHeight="1">
      <c r="A6" s="5">
        <v>2</v>
      </c>
      <c r="B6" s="5" t="s">
        <v>930</v>
      </c>
      <c r="C6" s="5" t="s">
        <v>13</v>
      </c>
      <c r="D6" s="5">
        <v>7000</v>
      </c>
      <c r="E6" s="5"/>
      <c r="F6" s="501"/>
      <c r="G6" s="42"/>
      <c r="H6" s="5"/>
      <c r="I6" s="501"/>
      <c r="J6" s="5"/>
      <c r="K6" s="5"/>
    </row>
    <row r="7" spans="1:11" ht="102" customHeight="1">
      <c r="A7" s="5">
        <v>3</v>
      </c>
      <c r="B7" s="5" t="s">
        <v>931</v>
      </c>
      <c r="C7" s="5" t="s">
        <v>13</v>
      </c>
      <c r="D7" s="5">
        <v>2000</v>
      </c>
      <c r="E7" s="5"/>
      <c r="F7" s="501"/>
      <c r="G7" s="42"/>
      <c r="H7" s="5"/>
      <c r="I7" s="501"/>
      <c r="J7" s="5"/>
      <c r="K7" s="5"/>
    </row>
    <row r="8" spans="1:11" ht="117" customHeight="1">
      <c r="A8" s="5">
        <v>4</v>
      </c>
      <c r="B8" s="5" t="s">
        <v>932</v>
      </c>
      <c r="C8" s="5" t="s">
        <v>13</v>
      </c>
      <c r="D8" s="5">
        <v>5500</v>
      </c>
      <c r="E8" s="5"/>
      <c r="F8" s="501"/>
      <c r="G8" s="42"/>
      <c r="H8" s="5"/>
      <c r="I8" s="501"/>
      <c r="J8" s="5"/>
      <c r="K8" s="5"/>
    </row>
    <row r="9" spans="1:11" ht="165">
      <c r="A9" s="5">
        <v>5</v>
      </c>
      <c r="B9" s="5" t="s">
        <v>933</v>
      </c>
      <c r="C9" s="5" t="s">
        <v>302</v>
      </c>
      <c r="D9" s="5">
        <v>100</v>
      </c>
      <c r="E9" s="5"/>
      <c r="F9" s="501"/>
      <c r="G9" s="42"/>
      <c r="H9" s="5"/>
      <c r="I9" s="501"/>
      <c r="J9" s="5"/>
      <c r="K9" s="5"/>
    </row>
    <row r="10" spans="1:11">
      <c r="A10" s="5"/>
      <c r="B10" s="75" t="s">
        <v>72</v>
      </c>
      <c r="C10" s="5"/>
      <c r="D10" s="5"/>
      <c r="E10" s="5"/>
      <c r="F10" s="41"/>
      <c r="G10" s="41"/>
      <c r="H10" s="41"/>
      <c r="I10" s="41"/>
      <c r="J10" s="5"/>
      <c r="K10" s="5"/>
    </row>
    <row r="14" spans="1:11">
      <c r="B14" t="s">
        <v>73</v>
      </c>
      <c r="H14" t="s">
        <v>74</v>
      </c>
    </row>
    <row r="15" spans="1:11">
      <c r="B15" t="s">
        <v>75</v>
      </c>
      <c r="H15" t="s">
        <v>76</v>
      </c>
    </row>
  </sheetData>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FF00"/>
    <pageSetUpPr fitToPage="1"/>
  </sheetPr>
  <dimension ref="A1:J25"/>
  <sheetViews>
    <sheetView topLeftCell="A13" zoomScaleNormal="100" workbookViewId="0">
      <selection activeCell="B17" sqref="B17:J17"/>
    </sheetView>
  </sheetViews>
  <sheetFormatPr defaultColWidth="11.28515625" defaultRowHeight="15"/>
  <cols>
    <col min="1" max="1" width="4" customWidth="1"/>
    <col min="2" max="2" width="61.7109375" customWidth="1"/>
    <col min="4" max="4" width="7.85546875" customWidth="1"/>
    <col min="5" max="5" width="12.140625" customWidth="1"/>
    <col min="6" max="6" width="13.28515625" customWidth="1"/>
    <col min="7" max="7" width="7.85546875" customWidth="1"/>
    <col min="8" max="8" width="12.140625" customWidth="1"/>
    <col min="9" max="9" width="14.7109375" customWidth="1"/>
    <col min="1022" max="1024" width="11.5703125" customWidth="1"/>
  </cols>
  <sheetData>
    <row r="1" spans="1:10">
      <c r="B1" t="s">
        <v>1600</v>
      </c>
    </row>
    <row r="2" spans="1:10">
      <c r="B2" t="s">
        <v>0</v>
      </c>
    </row>
    <row r="3" spans="1:10" ht="12.75" customHeight="1">
      <c r="A3" s="718" t="s">
        <v>934</v>
      </c>
      <c r="B3" s="718"/>
      <c r="C3" s="718"/>
      <c r="D3" s="718"/>
      <c r="E3" s="718"/>
      <c r="F3" s="718"/>
    </row>
    <row r="4" spans="1:10" ht="75">
      <c r="A4" s="9" t="s">
        <v>2</v>
      </c>
      <c r="B4" s="9" t="s">
        <v>3</v>
      </c>
      <c r="C4" s="9" t="s">
        <v>4</v>
      </c>
      <c r="D4" s="9" t="s">
        <v>5</v>
      </c>
      <c r="E4" s="9" t="s">
        <v>6</v>
      </c>
      <c r="F4" s="9" t="s">
        <v>7</v>
      </c>
      <c r="G4" s="9" t="s">
        <v>8</v>
      </c>
      <c r="H4" s="9" t="s">
        <v>9</v>
      </c>
      <c r="I4" s="9" t="s">
        <v>10</v>
      </c>
      <c r="J4" s="9" t="s">
        <v>11</v>
      </c>
    </row>
    <row r="5" spans="1:10" ht="126.75" customHeight="1">
      <c r="A5" s="5">
        <v>1</v>
      </c>
      <c r="B5" s="46" t="s">
        <v>935</v>
      </c>
      <c r="C5" s="5" t="s">
        <v>13</v>
      </c>
      <c r="D5" s="5">
        <v>17600</v>
      </c>
      <c r="E5" s="228"/>
      <c r="F5" s="501"/>
      <c r="G5" s="42"/>
      <c r="H5" s="5"/>
      <c r="I5" s="501"/>
      <c r="J5" s="5"/>
    </row>
    <row r="6" spans="1:10" ht="84" customHeight="1">
      <c r="A6" s="5">
        <v>2</v>
      </c>
      <c r="B6" s="5" t="s">
        <v>936</v>
      </c>
      <c r="C6" s="5" t="s">
        <v>13</v>
      </c>
      <c r="D6" s="5">
        <v>2500</v>
      </c>
      <c r="E6" s="228"/>
      <c r="F6" s="501"/>
      <c r="G6" s="42"/>
      <c r="H6" s="5"/>
      <c r="I6" s="501"/>
      <c r="J6" s="5"/>
    </row>
    <row r="7" spans="1:10" ht="36.75" customHeight="1">
      <c r="A7" s="5">
        <v>3</v>
      </c>
      <c r="B7" s="5" t="s">
        <v>937</v>
      </c>
      <c r="C7" s="5" t="s">
        <v>13</v>
      </c>
      <c r="D7" s="5">
        <v>300</v>
      </c>
      <c r="E7" s="228"/>
      <c r="F7" s="501"/>
      <c r="G7" s="42"/>
      <c r="H7" s="5"/>
      <c r="I7" s="501"/>
      <c r="J7" s="5"/>
    </row>
    <row r="8" spans="1:10" ht="31.5" customHeight="1">
      <c r="A8" s="5">
        <v>4</v>
      </c>
      <c r="B8" s="5" t="s">
        <v>938</v>
      </c>
      <c r="C8" s="5" t="s">
        <v>13</v>
      </c>
      <c r="D8" s="5">
        <v>20</v>
      </c>
      <c r="E8" s="228"/>
      <c r="F8" s="501"/>
      <c r="G8" s="42"/>
      <c r="H8" s="5"/>
      <c r="I8" s="501"/>
      <c r="J8" s="5"/>
    </row>
    <row r="9" spans="1:10" ht="76.5" customHeight="1">
      <c r="A9" s="5">
        <v>5</v>
      </c>
      <c r="B9" s="5" t="s">
        <v>939</v>
      </c>
      <c r="C9" s="5" t="s">
        <v>13</v>
      </c>
      <c r="D9" s="5">
        <v>20000</v>
      </c>
      <c r="E9" s="228"/>
      <c r="F9" s="501"/>
      <c r="G9" s="42"/>
      <c r="H9" s="5"/>
      <c r="I9" s="501"/>
      <c r="J9" s="5"/>
    </row>
    <row r="10" spans="1:10" ht="112.5" customHeight="1">
      <c r="A10" s="5">
        <v>6</v>
      </c>
      <c r="B10" s="46" t="s">
        <v>940</v>
      </c>
      <c r="C10" s="5" t="s">
        <v>13</v>
      </c>
      <c r="D10" s="5">
        <v>15000</v>
      </c>
      <c r="E10" s="228"/>
      <c r="F10" s="501"/>
      <c r="G10" s="42"/>
      <c r="H10" s="5"/>
      <c r="I10" s="501"/>
      <c r="J10" s="5"/>
    </row>
    <row r="11" spans="1:10" ht="81" customHeight="1">
      <c r="A11" s="5">
        <v>7</v>
      </c>
      <c r="B11" s="5" t="s">
        <v>941</v>
      </c>
      <c r="C11" s="5" t="s">
        <v>13</v>
      </c>
      <c r="D11" s="5">
        <v>2000</v>
      </c>
      <c r="E11" s="228"/>
      <c r="F11" s="501"/>
      <c r="G11" s="42"/>
      <c r="H11" s="5"/>
      <c r="I11" s="501"/>
      <c r="J11" s="5"/>
    </row>
    <row r="12" spans="1:10" ht="30">
      <c r="A12" s="5">
        <v>8</v>
      </c>
      <c r="B12" s="5" t="s">
        <v>942</v>
      </c>
      <c r="C12" s="5" t="s">
        <v>13</v>
      </c>
      <c r="D12" s="5">
        <v>5</v>
      </c>
      <c r="E12" s="228"/>
      <c r="F12" s="501"/>
      <c r="G12" s="42"/>
      <c r="H12" s="5"/>
      <c r="I12" s="501"/>
      <c r="J12" s="5"/>
    </row>
    <row r="13" spans="1:10" ht="47.25" customHeight="1">
      <c r="A13" s="5">
        <v>9</v>
      </c>
      <c r="B13" s="5" t="s">
        <v>943</v>
      </c>
      <c r="C13" s="5" t="s">
        <v>13</v>
      </c>
      <c r="D13" s="5">
        <v>500</v>
      </c>
      <c r="E13" s="228"/>
      <c r="F13" s="501"/>
      <c r="G13" s="42"/>
      <c r="H13" s="5"/>
      <c r="I13" s="501"/>
      <c r="J13" s="5"/>
    </row>
    <row r="14" spans="1:10" ht="134.25" customHeight="1">
      <c r="A14" s="5">
        <v>10</v>
      </c>
      <c r="B14" s="5" t="s">
        <v>944</v>
      </c>
      <c r="C14" s="5" t="s">
        <v>13</v>
      </c>
      <c r="D14" s="5">
        <v>500</v>
      </c>
      <c r="E14" s="228"/>
      <c r="F14" s="501"/>
      <c r="G14" s="42"/>
      <c r="H14" s="5"/>
      <c r="I14" s="501"/>
      <c r="J14" s="5"/>
    </row>
    <row r="15" spans="1:10">
      <c r="A15" s="5"/>
      <c r="B15" s="75" t="s">
        <v>98</v>
      </c>
      <c r="C15" s="5"/>
      <c r="D15" s="5"/>
      <c r="E15" s="5"/>
      <c r="F15" s="41"/>
      <c r="G15" s="41"/>
      <c r="H15" s="41"/>
      <c r="I15" s="41"/>
      <c r="J15" s="5"/>
    </row>
    <row r="17" spans="2:10" ht="68.25" customHeight="1">
      <c r="B17" s="722" t="s">
        <v>945</v>
      </c>
      <c r="C17" s="722"/>
      <c r="D17" s="722"/>
      <c r="E17" s="722"/>
      <c r="F17" s="722"/>
      <c r="G17" s="722"/>
      <c r="H17" s="722"/>
      <c r="I17" s="722"/>
      <c r="J17" s="722"/>
    </row>
    <row r="20" spans="2:10">
      <c r="B20" t="s">
        <v>73</v>
      </c>
      <c r="H20" t="s">
        <v>74</v>
      </c>
    </row>
    <row r="21" spans="2:10">
      <c r="B21" t="s">
        <v>75</v>
      </c>
      <c r="I21" t="s">
        <v>76</v>
      </c>
    </row>
    <row r="25" spans="2:10" ht="39" customHeight="1"/>
  </sheetData>
  <mergeCells count="2">
    <mergeCell ref="A3:F3"/>
    <mergeCell ref="B17:J17"/>
  </mergeCells>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Roman,Normalny"&amp;12&amp;A</oddHeader>
    <oddFooter>&amp;C&amp;"Times New Roman,Normalny"&amp;12Strona &amp;P</odd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FF00"/>
    <pageSetUpPr fitToPage="1"/>
  </sheetPr>
  <dimension ref="A1:K31"/>
  <sheetViews>
    <sheetView zoomScaleNormal="100" workbookViewId="0">
      <selection activeCell="B28" sqref="B28"/>
    </sheetView>
  </sheetViews>
  <sheetFormatPr defaultColWidth="11.28515625" defaultRowHeight="15"/>
  <cols>
    <col min="1" max="1" width="4" customWidth="1"/>
    <col min="2" max="2" width="68.5703125" customWidth="1"/>
    <col min="3" max="3" width="10.140625" customWidth="1"/>
    <col min="4" max="4" width="7.85546875" customWidth="1"/>
    <col min="5" max="5" width="9.5703125" customWidth="1"/>
    <col min="6" max="6" width="14" customWidth="1"/>
    <col min="7" max="7" width="7.85546875" customWidth="1"/>
    <col min="8" max="8" width="12.140625" customWidth="1"/>
    <col min="9" max="9" width="15.140625" customWidth="1"/>
    <col min="10" max="10" width="10.42578125" customWidth="1"/>
    <col min="1023" max="1024" width="11.5703125" customWidth="1"/>
  </cols>
  <sheetData>
    <row r="1" spans="1:10">
      <c r="B1" t="s">
        <v>1600</v>
      </c>
    </row>
    <row r="2" spans="1:10">
      <c r="B2" t="s">
        <v>0</v>
      </c>
    </row>
    <row r="3" spans="1:10">
      <c r="B3" s="307" t="s">
        <v>946</v>
      </c>
    </row>
    <row r="4" spans="1:10" ht="90">
      <c r="A4" s="9" t="s">
        <v>2</v>
      </c>
      <c r="B4" s="9" t="s">
        <v>3</v>
      </c>
      <c r="C4" s="9" t="s">
        <v>4</v>
      </c>
      <c r="D4" s="9" t="s">
        <v>5</v>
      </c>
      <c r="E4" s="9" t="s">
        <v>6</v>
      </c>
      <c r="F4" s="9" t="s">
        <v>7</v>
      </c>
      <c r="G4" s="9" t="s">
        <v>8</v>
      </c>
      <c r="H4" s="9" t="s">
        <v>9</v>
      </c>
      <c r="I4" s="9" t="s">
        <v>10</v>
      </c>
      <c r="J4" s="9" t="s">
        <v>11</v>
      </c>
    </row>
    <row r="5" spans="1:10" ht="57.75" customHeight="1">
      <c r="A5" s="5">
        <v>1</v>
      </c>
      <c r="B5" s="5" t="s">
        <v>947</v>
      </c>
      <c r="C5" s="5" t="s">
        <v>13</v>
      </c>
      <c r="D5" s="5">
        <v>2500</v>
      </c>
      <c r="E5" s="5"/>
      <c r="F5" s="501"/>
      <c r="G5" s="42"/>
      <c r="H5" s="5"/>
      <c r="I5" s="501"/>
      <c r="J5" s="5"/>
    </row>
    <row r="6" spans="1:10" ht="45.75" customHeight="1">
      <c r="A6" s="5">
        <v>2</v>
      </c>
      <c r="B6" s="5" t="s">
        <v>948</v>
      </c>
      <c r="C6" s="5" t="s">
        <v>13</v>
      </c>
      <c r="D6" s="5">
        <v>1000</v>
      </c>
      <c r="E6" s="5"/>
      <c r="F6" s="501"/>
      <c r="G6" s="42"/>
      <c r="H6" s="5"/>
      <c r="I6" s="501"/>
      <c r="J6" s="5"/>
    </row>
    <row r="7" spans="1:10" ht="45">
      <c r="A7" s="5">
        <v>3</v>
      </c>
      <c r="B7" s="5" t="s">
        <v>949</v>
      </c>
      <c r="C7" s="5" t="s">
        <v>13</v>
      </c>
      <c r="D7" s="5">
        <v>100</v>
      </c>
      <c r="E7" s="5"/>
      <c r="F7" s="501"/>
      <c r="G7" s="42"/>
      <c r="H7" s="5"/>
      <c r="I7" s="501"/>
      <c r="J7" s="5"/>
    </row>
    <row r="8" spans="1:10" ht="58.5" customHeight="1">
      <c r="A8" s="5">
        <v>4</v>
      </c>
      <c r="B8" s="5" t="s">
        <v>950</v>
      </c>
      <c r="C8" s="5" t="s">
        <v>13</v>
      </c>
      <c r="D8" s="5">
        <v>50</v>
      </c>
      <c r="E8" s="5"/>
      <c r="F8" s="501"/>
      <c r="G8" s="42"/>
      <c r="H8" s="5"/>
      <c r="I8" s="501"/>
      <c r="J8" s="5"/>
    </row>
    <row r="9" spans="1:10" ht="103.5" customHeight="1">
      <c r="A9" s="5">
        <v>5</v>
      </c>
      <c r="B9" s="5" t="s">
        <v>951</v>
      </c>
      <c r="C9" s="5" t="s">
        <v>13</v>
      </c>
      <c r="D9" s="5">
        <v>300</v>
      </c>
      <c r="E9" s="5"/>
      <c r="F9" s="501"/>
      <c r="G9" s="42"/>
      <c r="H9" s="5"/>
      <c r="I9" s="501"/>
      <c r="J9" s="5"/>
    </row>
    <row r="10" spans="1:10" ht="93.75" customHeight="1">
      <c r="A10" s="5">
        <v>6</v>
      </c>
      <c r="B10" s="5" t="s">
        <v>952</v>
      </c>
      <c r="C10" s="5" t="s">
        <v>13</v>
      </c>
      <c r="D10" s="5">
        <v>50</v>
      </c>
      <c r="E10" s="5"/>
      <c r="F10" s="501"/>
      <c r="G10" s="42"/>
      <c r="H10" s="5"/>
      <c r="I10" s="501"/>
      <c r="J10" s="5"/>
    </row>
    <row r="11" spans="1:10" ht="36" customHeight="1">
      <c r="A11" s="5">
        <v>7</v>
      </c>
      <c r="B11" s="5" t="s">
        <v>953</v>
      </c>
      <c r="C11" s="5" t="s">
        <v>13</v>
      </c>
      <c r="D11" s="5">
        <v>50</v>
      </c>
      <c r="E11" s="5"/>
      <c r="F11" s="501"/>
      <c r="G11" s="42"/>
      <c r="H11" s="5"/>
      <c r="I11" s="501"/>
      <c r="J11" s="5"/>
    </row>
    <row r="12" spans="1:10" ht="30" customHeight="1">
      <c r="A12" s="5">
        <v>8</v>
      </c>
      <c r="B12" s="5" t="s">
        <v>954</v>
      </c>
      <c r="C12" s="5" t="s">
        <v>13</v>
      </c>
      <c r="D12" s="5">
        <v>50</v>
      </c>
      <c r="E12" s="5"/>
      <c r="F12" s="501"/>
      <c r="G12" s="42"/>
      <c r="H12" s="5"/>
      <c r="I12" s="501"/>
      <c r="J12" s="5"/>
    </row>
    <row r="13" spans="1:10" ht="24" customHeight="1">
      <c r="A13" s="5">
        <v>9</v>
      </c>
      <c r="B13" s="5" t="s">
        <v>955</v>
      </c>
      <c r="C13" s="5" t="s">
        <v>13</v>
      </c>
      <c r="D13" s="5">
        <v>150</v>
      </c>
      <c r="E13" s="5"/>
      <c r="F13" s="501"/>
      <c r="G13" s="42"/>
      <c r="H13" s="5"/>
      <c r="I13" s="501"/>
      <c r="J13" s="5"/>
    </row>
    <row r="14" spans="1:10" ht="110.25" customHeight="1">
      <c r="A14" s="5">
        <v>10</v>
      </c>
      <c r="B14" s="5" t="s">
        <v>956</v>
      </c>
      <c r="C14" s="5" t="s">
        <v>579</v>
      </c>
      <c r="D14" s="5">
        <v>5</v>
      </c>
      <c r="E14" s="5"/>
      <c r="F14" s="501"/>
      <c r="G14" s="42"/>
      <c r="H14" s="5"/>
      <c r="I14" s="501"/>
      <c r="J14" s="5"/>
    </row>
    <row r="15" spans="1:10" ht="183.75" customHeight="1">
      <c r="A15" s="5">
        <v>11</v>
      </c>
      <c r="B15" s="5" t="s">
        <v>957</v>
      </c>
      <c r="C15" s="5" t="s">
        <v>302</v>
      </c>
      <c r="D15" s="5">
        <v>200</v>
      </c>
      <c r="E15" s="5"/>
      <c r="F15" s="501"/>
      <c r="G15" s="42"/>
      <c r="H15" s="5"/>
      <c r="I15" s="501"/>
      <c r="J15" s="5"/>
    </row>
    <row r="16" spans="1:10" ht="162.75" customHeight="1">
      <c r="A16" s="5">
        <v>12</v>
      </c>
      <c r="B16" s="5" t="s">
        <v>958</v>
      </c>
      <c r="C16" s="5" t="s">
        <v>302</v>
      </c>
      <c r="D16" s="5">
        <v>200</v>
      </c>
      <c r="E16" s="5"/>
      <c r="F16" s="501"/>
      <c r="G16" s="42"/>
      <c r="H16" s="5"/>
      <c r="I16" s="501"/>
      <c r="J16" s="5"/>
    </row>
    <row r="17" spans="1:11" ht="108" customHeight="1">
      <c r="A17" s="5">
        <v>13</v>
      </c>
      <c r="B17" s="5" t="s">
        <v>959</v>
      </c>
      <c r="C17" s="5" t="s">
        <v>302</v>
      </c>
      <c r="D17" s="5">
        <v>200</v>
      </c>
      <c r="E17" s="5"/>
      <c r="F17" s="501"/>
      <c r="G17" s="42"/>
      <c r="H17" s="5"/>
      <c r="I17" s="501"/>
      <c r="J17" s="5"/>
    </row>
    <row r="18" spans="1:11" ht="81" customHeight="1">
      <c r="A18" s="5">
        <v>14</v>
      </c>
      <c r="B18" s="5" t="s">
        <v>960</v>
      </c>
      <c r="C18" s="5" t="s">
        <v>13</v>
      </c>
      <c r="D18" s="5">
        <v>100</v>
      </c>
      <c r="E18" s="5"/>
      <c r="F18" s="501"/>
      <c r="G18" s="42"/>
      <c r="H18" s="5"/>
      <c r="I18" s="501"/>
      <c r="J18" s="5"/>
    </row>
    <row r="19" spans="1:11" ht="76.5" customHeight="1">
      <c r="A19" s="5">
        <v>15</v>
      </c>
      <c r="B19" s="5" t="s">
        <v>961</v>
      </c>
      <c r="C19" s="5" t="s">
        <v>13</v>
      </c>
      <c r="D19" s="5">
        <v>100</v>
      </c>
      <c r="E19" s="5"/>
      <c r="F19" s="501"/>
      <c r="G19" s="42"/>
      <c r="H19" s="5"/>
      <c r="I19" s="501"/>
      <c r="J19" s="5"/>
    </row>
    <row r="20" spans="1:11" ht="45">
      <c r="A20" s="5">
        <v>16</v>
      </c>
      <c r="B20" s="5" t="s">
        <v>962</v>
      </c>
      <c r="C20" s="5" t="s">
        <v>13</v>
      </c>
      <c r="D20" s="5">
        <v>50</v>
      </c>
      <c r="E20" s="5"/>
      <c r="F20" s="501"/>
      <c r="G20" s="42"/>
      <c r="H20" s="5"/>
      <c r="I20" s="501"/>
      <c r="J20" s="5"/>
    </row>
    <row r="21" spans="1:11" ht="42.75" customHeight="1">
      <c r="A21" s="5">
        <v>17</v>
      </c>
      <c r="B21" s="5" t="s">
        <v>963</v>
      </c>
      <c r="C21" s="5" t="s">
        <v>13</v>
      </c>
      <c r="D21" s="5">
        <v>600</v>
      </c>
      <c r="E21" s="5"/>
      <c r="F21" s="501"/>
      <c r="G21" s="42"/>
      <c r="H21" s="5"/>
      <c r="I21" s="501"/>
      <c r="J21" s="5"/>
    </row>
    <row r="22" spans="1:11" ht="18" customHeight="1">
      <c r="A22" s="5">
        <v>18</v>
      </c>
      <c r="B22" s="5" t="s">
        <v>964</v>
      </c>
      <c r="C22" s="5" t="s">
        <v>302</v>
      </c>
      <c r="D22" s="5">
        <v>150</v>
      </c>
      <c r="E22" s="5"/>
      <c r="F22" s="501"/>
      <c r="G22" s="42"/>
      <c r="H22" s="5"/>
      <c r="I22" s="501"/>
      <c r="J22" s="5"/>
    </row>
    <row r="23" spans="1:11" ht="63" customHeight="1">
      <c r="A23" s="5">
        <v>19</v>
      </c>
      <c r="B23" s="5" t="s">
        <v>965</v>
      </c>
      <c r="C23" s="5" t="s">
        <v>302</v>
      </c>
      <c r="D23" s="5">
        <v>300</v>
      </c>
      <c r="E23" s="5"/>
      <c r="F23" s="501"/>
      <c r="G23" s="42"/>
      <c r="H23" s="5"/>
      <c r="I23" s="501"/>
      <c r="J23" s="5"/>
    </row>
    <row r="24" spans="1:11" ht="64.5" customHeight="1">
      <c r="A24" s="5">
        <v>20</v>
      </c>
      <c r="B24" s="5" t="s">
        <v>966</v>
      </c>
      <c r="C24" s="5" t="s">
        <v>302</v>
      </c>
      <c r="D24" s="5">
        <v>150</v>
      </c>
      <c r="E24" s="5"/>
      <c r="F24" s="501"/>
      <c r="G24" s="42"/>
      <c r="H24" s="5"/>
      <c r="I24" s="501"/>
      <c r="J24" s="5"/>
    </row>
    <row r="25" spans="1:11" ht="60.75" customHeight="1">
      <c r="A25" s="5">
        <v>21</v>
      </c>
      <c r="B25" s="5" t="s">
        <v>967</v>
      </c>
      <c r="C25" s="5" t="s">
        <v>302</v>
      </c>
      <c r="D25" s="5">
        <v>300</v>
      </c>
      <c r="E25" s="5"/>
      <c r="F25" s="501"/>
      <c r="G25" s="42"/>
      <c r="H25" s="5"/>
      <c r="I25" s="501"/>
      <c r="J25" s="5"/>
    </row>
    <row r="26" spans="1:11" ht="46.5" customHeight="1">
      <c r="A26" s="5">
        <v>22</v>
      </c>
      <c r="B26" s="5" t="s">
        <v>968</v>
      </c>
      <c r="C26" s="5" t="s">
        <v>302</v>
      </c>
      <c r="D26" s="5">
        <v>125</v>
      </c>
      <c r="E26" s="5"/>
      <c r="F26" s="501"/>
      <c r="G26" s="42"/>
      <c r="H26" s="5"/>
      <c r="I26" s="501"/>
      <c r="J26" s="5"/>
    </row>
    <row r="27" spans="1:11" ht="43.5" customHeight="1">
      <c r="A27" s="8">
        <v>23</v>
      </c>
      <c r="B27" s="5" t="s">
        <v>969</v>
      </c>
      <c r="C27" s="8" t="s">
        <v>13</v>
      </c>
      <c r="D27" s="8">
        <v>600</v>
      </c>
      <c r="E27" s="8"/>
      <c r="F27" s="501"/>
      <c r="G27" s="42"/>
      <c r="H27" s="202"/>
      <c r="I27" s="501"/>
      <c r="J27" s="202"/>
      <c r="K27" s="202"/>
    </row>
    <row r="28" spans="1:11">
      <c r="A28" s="5"/>
      <c r="B28" s="75" t="s">
        <v>72</v>
      </c>
      <c r="C28" s="5"/>
      <c r="D28" s="5"/>
      <c r="E28" s="5"/>
      <c r="F28" s="41"/>
      <c r="G28" s="41"/>
      <c r="H28" s="41"/>
      <c r="I28" s="41"/>
      <c r="J28" s="5"/>
    </row>
    <row r="30" spans="1:11">
      <c r="B30" t="s">
        <v>73</v>
      </c>
      <c r="H30" t="s">
        <v>74</v>
      </c>
    </row>
    <row r="31" spans="1:11">
      <c r="B31" t="s">
        <v>75</v>
      </c>
      <c r="H31" t="s">
        <v>76</v>
      </c>
    </row>
  </sheetData>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FF00"/>
    <pageSetUpPr fitToPage="1"/>
  </sheetPr>
  <dimension ref="A1:J9"/>
  <sheetViews>
    <sheetView zoomScaleNormal="100" workbookViewId="0">
      <selection activeCell="O7" sqref="O7"/>
    </sheetView>
  </sheetViews>
  <sheetFormatPr defaultColWidth="11.28515625" defaultRowHeight="15"/>
  <cols>
    <col min="1" max="1" width="4.7109375" customWidth="1"/>
    <col min="2" max="2" width="58.140625" customWidth="1"/>
    <col min="3" max="3" width="10" customWidth="1"/>
    <col min="4" max="4" width="7.28515625" customWidth="1"/>
    <col min="5" max="5" width="12.140625" customWidth="1"/>
    <col min="6" max="6" width="12" customWidth="1"/>
    <col min="7" max="7" width="7.5703125" customWidth="1"/>
    <col min="8" max="8" width="12.140625" customWidth="1"/>
    <col min="9" max="9" width="12.28515625" customWidth="1"/>
    <col min="1021" max="1022" width="11.5703125" customWidth="1"/>
  </cols>
  <sheetData>
    <row r="1" spans="1:10">
      <c r="B1" t="s">
        <v>1600</v>
      </c>
    </row>
    <row r="2" spans="1:10">
      <c r="B2" t="s">
        <v>0</v>
      </c>
    </row>
    <row r="3" spans="1:10">
      <c r="A3" s="307" t="s">
        <v>970</v>
      </c>
      <c r="B3" s="307"/>
    </row>
    <row r="4" spans="1:10" ht="75">
      <c r="A4" s="9" t="s">
        <v>2</v>
      </c>
      <c r="B4" s="9" t="s">
        <v>3</v>
      </c>
      <c r="C4" s="9" t="s">
        <v>4</v>
      </c>
      <c r="D4" s="9" t="s">
        <v>5</v>
      </c>
      <c r="E4" s="9" t="s">
        <v>6</v>
      </c>
      <c r="F4" s="9" t="s">
        <v>7</v>
      </c>
      <c r="G4" s="9" t="s">
        <v>8</v>
      </c>
      <c r="H4" s="9" t="s">
        <v>9</v>
      </c>
      <c r="I4" s="9" t="s">
        <v>10</v>
      </c>
      <c r="J4" s="9" t="s">
        <v>11</v>
      </c>
    </row>
    <row r="5" spans="1:10" ht="75" customHeight="1">
      <c r="A5" s="5">
        <v>1</v>
      </c>
      <c r="B5" s="5" t="s">
        <v>971</v>
      </c>
      <c r="C5" s="5" t="s">
        <v>972</v>
      </c>
      <c r="D5" s="5">
        <v>300</v>
      </c>
      <c r="E5" s="5"/>
      <c r="F5" s="5"/>
      <c r="G5" s="42"/>
      <c r="H5" s="5"/>
      <c r="I5" s="5"/>
      <c r="J5" s="5"/>
    </row>
    <row r="6" spans="1:10">
      <c r="A6" s="5"/>
      <c r="B6" s="75" t="s">
        <v>72</v>
      </c>
      <c r="C6" s="5"/>
      <c r="D6" s="5"/>
      <c r="E6" s="5"/>
      <c r="F6" s="41"/>
      <c r="G6" s="41"/>
      <c r="H6" s="41"/>
      <c r="I6" s="41"/>
      <c r="J6" s="5"/>
    </row>
    <row r="8" spans="1:10">
      <c r="B8" t="s">
        <v>73</v>
      </c>
      <c r="H8" t="s">
        <v>74</v>
      </c>
    </row>
    <row r="9" spans="1:10">
      <c r="B9" t="s">
        <v>75</v>
      </c>
      <c r="H9" t="s">
        <v>76</v>
      </c>
    </row>
  </sheetData>
  <pageMargins left="0.78749999999999998" right="0.78749999999999998" top="1.05277777777778" bottom="1.05277777777778" header="0.78749999999999998" footer="0.78749999999999998"/>
  <pageSetup paperSize="9" scale="87" fitToHeight="0" orientation="landscape" r:id="rId1"/>
  <headerFooter>
    <oddHeader>&amp;C&amp;"Times New Roman,Normalny"&amp;12&amp;A</oddHeader>
    <oddFooter>&amp;C&amp;"Times New Roman,Normalny"&amp;12Strona &amp;P</odd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FF00"/>
    <pageSetUpPr fitToPage="1"/>
  </sheetPr>
  <dimension ref="A1:J11"/>
  <sheetViews>
    <sheetView zoomScaleNormal="100" workbookViewId="0">
      <selection activeCell="B7" sqref="B7"/>
    </sheetView>
  </sheetViews>
  <sheetFormatPr defaultColWidth="10.7109375" defaultRowHeight="15"/>
  <cols>
    <col min="1" max="1" width="4.5703125" customWidth="1"/>
    <col min="2" max="2" width="81.28515625" customWidth="1"/>
    <col min="1024" max="1024" width="11.5703125" customWidth="1"/>
  </cols>
  <sheetData>
    <row r="1" spans="1:10">
      <c r="B1" t="s">
        <v>1600</v>
      </c>
    </row>
    <row r="2" spans="1:10">
      <c r="B2" t="s">
        <v>0</v>
      </c>
    </row>
    <row r="3" spans="1:10">
      <c r="A3" s="307" t="s">
        <v>973</v>
      </c>
      <c r="B3" s="307"/>
    </row>
    <row r="4" spans="1:10" ht="60">
      <c r="A4" s="9" t="s">
        <v>2</v>
      </c>
      <c r="B4" s="9" t="s">
        <v>3</v>
      </c>
      <c r="C4" s="9" t="s">
        <v>4</v>
      </c>
      <c r="D4" s="9" t="s">
        <v>5</v>
      </c>
      <c r="E4" s="9" t="s">
        <v>6</v>
      </c>
      <c r="F4" s="9" t="s">
        <v>7</v>
      </c>
      <c r="G4" s="9" t="s">
        <v>8</v>
      </c>
      <c r="H4" s="9" t="s">
        <v>9</v>
      </c>
      <c r="I4" s="9" t="s">
        <v>10</v>
      </c>
      <c r="J4" s="9" t="s">
        <v>226</v>
      </c>
    </row>
    <row r="5" spans="1:10" ht="65.25" customHeight="1">
      <c r="A5" s="5">
        <v>1</v>
      </c>
      <c r="B5" s="5" t="s">
        <v>974</v>
      </c>
      <c r="C5" s="5" t="s">
        <v>497</v>
      </c>
      <c r="D5" s="5">
        <v>12</v>
      </c>
      <c r="E5" s="5"/>
      <c r="F5" s="501"/>
      <c r="G5" s="42"/>
      <c r="H5" s="5"/>
      <c r="I5" s="501"/>
      <c r="J5" s="5"/>
    </row>
    <row r="6" spans="1:10" ht="96" customHeight="1">
      <c r="A6" s="5">
        <v>2</v>
      </c>
      <c r="B6" s="5" t="s">
        <v>975</v>
      </c>
      <c r="C6" s="5" t="s">
        <v>976</v>
      </c>
      <c r="D6" s="5">
        <v>3</v>
      </c>
      <c r="E6" s="5"/>
      <c r="F6" s="501"/>
      <c r="G6" s="42"/>
      <c r="H6" s="5"/>
      <c r="I6" s="501"/>
      <c r="J6" s="5"/>
    </row>
    <row r="7" spans="1:10">
      <c r="A7" s="5"/>
      <c r="B7" s="75" t="s">
        <v>98</v>
      </c>
      <c r="C7" s="5"/>
      <c r="D7" s="5"/>
      <c r="E7" s="5"/>
      <c r="F7" s="41"/>
      <c r="G7" s="41"/>
      <c r="H7" s="41"/>
      <c r="I7" s="41"/>
      <c r="J7" s="5"/>
    </row>
    <row r="10" spans="1:10" ht="12.75" customHeight="1">
      <c r="B10" t="s">
        <v>73</v>
      </c>
      <c r="H10" t="s">
        <v>74</v>
      </c>
    </row>
    <row r="11" spans="1:10">
      <c r="B11" t="s">
        <v>75</v>
      </c>
      <c r="H11" s="721" t="s">
        <v>76</v>
      </c>
      <c r="I11" s="721"/>
    </row>
  </sheetData>
  <mergeCells count="1">
    <mergeCell ref="H11:I11"/>
  </mergeCells>
  <pageMargins left="0.78749999999999998" right="0.78749999999999998" top="1.05277777777778" bottom="1.05277777777778" header="0.78749999999999998" footer="0.78749999999999998"/>
  <pageSetup paperSize="9" scale="75" fitToHeight="0" orientation="landscape" r:id="rId1"/>
  <headerFooter>
    <oddHeader>&amp;C&amp;"Times New Roman,Normalny"&amp;12&amp;A</oddHeader>
    <oddFooter>&amp;C&amp;"Times New Roman,Normalny"&amp;12Strona &amp;P</odd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FF00"/>
    <pageSetUpPr fitToPage="1"/>
  </sheetPr>
  <dimension ref="A1:J22"/>
  <sheetViews>
    <sheetView zoomScaleNormal="100" workbookViewId="0">
      <selection activeCell="B17" sqref="B17"/>
    </sheetView>
  </sheetViews>
  <sheetFormatPr defaultColWidth="9.28515625" defaultRowHeight="15"/>
  <cols>
    <col min="1" max="1" width="4.5703125" customWidth="1"/>
    <col min="2" max="2" width="70.5703125" customWidth="1"/>
    <col min="3" max="3" width="10.140625" customWidth="1"/>
    <col min="4" max="4" width="7.42578125" customWidth="1"/>
    <col min="5" max="5" width="11.7109375" customWidth="1"/>
    <col min="6" max="6" width="12.85546875" customWidth="1"/>
    <col min="8" max="8" width="12.5703125" customWidth="1"/>
    <col min="9" max="9" width="14.140625" customWidth="1"/>
    <col min="10" max="10" width="11.42578125" customWidth="1"/>
    <col min="1023" max="1024" width="11.5703125" customWidth="1"/>
  </cols>
  <sheetData>
    <row r="1" spans="1:10">
      <c r="A1" s="204"/>
      <c r="B1" s="53" t="s">
        <v>977</v>
      </c>
      <c r="C1" s="48"/>
      <c r="D1" s="48"/>
      <c r="E1" s="48"/>
      <c r="F1" s="48"/>
      <c r="G1" s="48"/>
      <c r="H1" t="s">
        <v>978</v>
      </c>
      <c r="I1" s="48"/>
      <c r="J1" s="48"/>
    </row>
    <row r="2" spans="1:10">
      <c r="A2" s="204"/>
      <c r="B2" t="s">
        <v>1600</v>
      </c>
      <c r="C2" s="48"/>
      <c r="D2" s="48"/>
      <c r="E2" s="48"/>
      <c r="F2" s="48"/>
      <c r="G2" s="48"/>
      <c r="H2" s="48"/>
      <c r="I2" s="48"/>
      <c r="J2" s="48"/>
    </row>
    <row r="3" spans="1:10">
      <c r="A3" s="279" t="s">
        <v>1616</v>
      </c>
      <c r="B3" s="280"/>
      <c r="C3" s="48"/>
      <c r="D3" s="48"/>
      <c r="E3" s="48"/>
      <c r="F3" s="48"/>
      <c r="G3" s="48"/>
      <c r="H3" s="48"/>
      <c r="I3" s="48"/>
      <c r="J3" s="48"/>
    </row>
    <row r="4" spans="1:10" ht="45.75" customHeight="1">
      <c r="A4" s="195" t="s">
        <v>2</v>
      </c>
      <c r="B4" s="61" t="s">
        <v>3</v>
      </c>
      <c r="C4" s="61" t="s">
        <v>4</v>
      </c>
      <c r="D4" s="61" t="s">
        <v>5</v>
      </c>
      <c r="E4" s="652" t="s">
        <v>6</v>
      </c>
      <c r="F4" s="61" t="s">
        <v>7</v>
      </c>
      <c r="G4" s="61" t="s">
        <v>8</v>
      </c>
      <c r="H4" s="61" t="s">
        <v>9</v>
      </c>
      <c r="I4" s="61" t="s">
        <v>10</v>
      </c>
      <c r="J4" s="66" t="s">
        <v>226</v>
      </c>
    </row>
    <row r="5" spans="1:10" ht="114.75" customHeight="1">
      <c r="A5" s="281">
        <v>1</v>
      </c>
      <c r="B5" s="282" t="s">
        <v>979</v>
      </c>
      <c r="C5" s="561" t="s">
        <v>13</v>
      </c>
      <c r="D5" s="562">
        <v>2</v>
      </c>
      <c r="E5" s="563"/>
      <c r="F5" s="564"/>
      <c r="G5" s="565"/>
      <c r="H5" s="566"/>
      <c r="I5" s="567"/>
      <c r="J5" s="284"/>
    </row>
    <row r="6" spans="1:10" ht="108" customHeight="1">
      <c r="A6" s="281">
        <v>2</v>
      </c>
      <c r="B6" s="282" t="s">
        <v>980</v>
      </c>
      <c r="C6" s="561" t="s">
        <v>617</v>
      </c>
      <c r="D6" s="562">
        <v>40</v>
      </c>
      <c r="E6" s="563"/>
      <c r="F6" s="564"/>
      <c r="G6" s="565"/>
      <c r="H6" s="566"/>
      <c r="I6" s="567"/>
      <c r="J6" s="284"/>
    </row>
    <row r="7" spans="1:10" ht="80.25" customHeight="1">
      <c r="A7" s="281">
        <v>3</v>
      </c>
      <c r="B7" s="166" t="s">
        <v>981</v>
      </c>
      <c r="C7" s="561" t="s">
        <v>13</v>
      </c>
      <c r="D7" s="562">
        <v>10</v>
      </c>
      <c r="E7" s="563"/>
      <c r="F7" s="564"/>
      <c r="G7" s="565"/>
      <c r="H7" s="566"/>
      <c r="I7" s="567"/>
      <c r="J7" s="284"/>
    </row>
    <row r="8" spans="1:10" ht="122.25" customHeight="1">
      <c r="A8" s="281">
        <v>4</v>
      </c>
      <c r="B8" s="166" t="s">
        <v>982</v>
      </c>
      <c r="C8" s="561" t="s">
        <v>13</v>
      </c>
      <c r="D8" s="562">
        <v>70</v>
      </c>
      <c r="E8" s="563"/>
      <c r="F8" s="564"/>
      <c r="G8" s="565"/>
      <c r="H8" s="566"/>
      <c r="I8" s="567"/>
      <c r="J8" s="284"/>
    </row>
    <row r="9" spans="1:10" ht="119.25" customHeight="1">
      <c r="A9" s="281">
        <v>5</v>
      </c>
      <c r="B9" s="166" t="s">
        <v>983</v>
      </c>
      <c r="C9" s="285" t="s">
        <v>302</v>
      </c>
      <c r="D9" s="286">
        <v>60</v>
      </c>
      <c r="E9" s="287"/>
      <c r="F9" s="564"/>
      <c r="G9" s="565"/>
      <c r="H9" s="287"/>
      <c r="I9" s="567"/>
      <c r="J9" s="288"/>
    </row>
    <row r="10" spans="1:10" ht="144" customHeight="1">
      <c r="A10" s="281">
        <v>6</v>
      </c>
      <c r="B10" s="289" t="s">
        <v>984</v>
      </c>
      <c r="C10" s="561" t="s">
        <v>302</v>
      </c>
      <c r="D10" s="562">
        <v>180</v>
      </c>
      <c r="E10" s="568"/>
      <c r="F10" s="564"/>
      <c r="G10" s="565"/>
      <c r="H10" s="561"/>
      <c r="I10" s="567"/>
      <c r="J10" s="291"/>
    </row>
    <row r="11" spans="1:10" ht="132.75" customHeight="1">
      <c r="A11" s="281">
        <v>7</v>
      </c>
      <c r="B11" s="166" t="s">
        <v>985</v>
      </c>
      <c r="C11" s="561" t="s">
        <v>302</v>
      </c>
      <c r="D11" s="562">
        <v>3</v>
      </c>
      <c r="E11" s="568"/>
      <c r="F11" s="564"/>
      <c r="G11" s="565"/>
      <c r="H11" s="561"/>
      <c r="I11" s="567"/>
      <c r="J11" s="291"/>
    </row>
    <row r="12" spans="1:10" ht="122.25" customHeight="1">
      <c r="A12" s="281">
        <v>8</v>
      </c>
      <c r="B12" s="292" t="s">
        <v>986</v>
      </c>
      <c r="C12" s="561" t="s">
        <v>302</v>
      </c>
      <c r="D12" s="562">
        <v>3</v>
      </c>
      <c r="E12" s="568"/>
      <c r="F12" s="564"/>
      <c r="G12" s="565"/>
      <c r="H12" s="561"/>
      <c r="I12" s="567"/>
      <c r="J12" s="291"/>
    </row>
    <row r="13" spans="1:10" ht="50.25" customHeight="1">
      <c r="A13" s="281">
        <v>9</v>
      </c>
      <c r="B13" s="289" t="s">
        <v>987</v>
      </c>
      <c r="C13" s="561" t="s">
        <v>302</v>
      </c>
      <c r="D13" s="562">
        <v>150</v>
      </c>
      <c r="E13" s="568"/>
      <c r="F13" s="564"/>
      <c r="G13" s="565"/>
      <c r="H13" s="561"/>
      <c r="I13" s="567"/>
      <c r="J13" s="291"/>
    </row>
    <row r="14" spans="1:10" ht="78.75" customHeight="1">
      <c r="A14" s="281">
        <v>10</v>
      </c>
      <c r="B14" s="292" t="s">
        <v>988</v>
      </c>
      <c r="C14" s="561" t="s">
        <v>302</v>
      </c>
      <c r="D14" s="562">
        <v>10</v>
      </c>
      <c r="E14" s="568"/>
      <c r="F14" s="564"/>
      <c r="G14" s="565"/>
      <c r="H14" s="561"/>
      <c r="I14" s="567"/>
      <c r="J14" s="291"/>
    </row>
    <row r="15" spans="1:10" ht="27.75" customHeight="1">
      <c r="A15" s="281">
        <v>11</v>
      </c>
      <c r="B15" s="289" t="s">
        <v>989</v>
      </c>
      <c r="C15" s="561" t="s">
        <v>302</v>
      </c>
      <c r="D15" s="562">
        <v>100</v>
      </c>
      <c r="E15" s="568"/>
      <c r="F15" s="564"/>
      <c r="G15" s="565"/>
      <c r="H15" s="561"/>
      <c r="I15" s="567"/>
      <c r="J15" s="291"/>
    </row>
    <row r="16" spans="1:10" ht="48.75" customHeight="1" thickBot="1">
      <c r="A16" s="555">
        <v>12</v>
      </c>
      <c r="B16" s="293" t="s">
        <v>990</v>
      </c>
      <c r="C16" s="294" t="s">
        <v>302</v>
      </c>
      <c r="D16" s="295">
        <v>620</v>
      </c>
      <c r="E16" s="569"/>
      <c r="F16" s="570"/>
      <c r="G16" s="571"/>
      <c r="H16" s="296"/>
      <c r="I16" s="572"/>
      <c r="J16" s="297"/>
    </row>
    <row r="17" spans="1:10" ht="17.25" customHeight="1" thickBot="1">
      <c r="A17" s="556"/>
      <c r="B17" s="697" t="s">
        <v>72</v>
      </c>
      <c r="C17" s="557"/>
      <c r="D17" s="557"/>
      <c r="E17" s="557"/>
      <c r="F17" s="558"/>
      <c r="G17" s="420"/>
      <c r="H17" s="420"/>
      <c r="I17" s="559"/>
      <c r="J17" s="560"/>
    </row>
    <row r="18" spans="1:10" ht="24" customHeight="1"/>
    <row r="19" spans="1:10" ht="19.5" customHeight="1"/>
    <row r="20" spans="1:10">
      <c r="A20" s="48"/>
      <c r="B20" s="48" t="s">
        <v>73</v>
      </c>
      <c r="C20" s="48"/>
      <c r="D20" s="48"/>
      <c r="E20" s="48"/>
      <c r="F20" s="139"/>
      <c r="G20" s="48"/>
      <c r="H20" s="48" t="s">
        <v>74</v>
      </c>
      <c r="I20" s="48"/>
      <c r="J20" s="48"/>
    </row>
    <row r="21" spans="1:10">
      <c r="A21" s="48"/>
      <c r="B21" s="48" t="s">
        <v>75</v>
      </c>
      <c r="C21" s="48"/>
      <c r="D21" s="48"/>
      <c r="E21" s="48"/>
      <c r="F21" s="139"/>
      <c r="G21" s="48"/>
      <c r="H21" s="48" t="s">
        <v>76</v>
      </c>
      <c r="I21" s="48"/>
    </row>
    <row r="22" spans="1:10" ht="68.25" customHeight="1"/>
  </sheetData>
  <pageMargins left="0.7" right="0.7" top="0.75" bottom="0.75" header="0.511811023622047" footer="0.511811023622047"/>
  <pageSetup paperSize="9" scale="53" orientation="portrait" r:id="rId1"/>
  <rowBreaks count="1" manualBreakCount="1">
    <brk id="12" max="16383" man="1"/>
  </row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FF00"/>
    <pageSetUpPr fitToPage="1"/>
  </sheetPr>
  <dimension ref="A1:J23"/>
  <sheetViews>
    <sheetView zoomScaleNormal="100" workbookViewId="0">
      <selection activeCell="B3" sqref="B3:I3"/>
    </sheetView>
  </sheetViews>
  <sheetFormatPr defaultColWidth="9" defaultRowHeight="15"/>
  <cols>
    <col min="1" max="1" width="3.42578125" customWidth="1"/>
    <col min="2" max="2" width="75.140625" customWidth="1"/>
    <col min="3" max="3" width="9.5703125" customWidth="1"/>
    <col min="5" max="5" width="11.28515625" customWidth="1"/>
    <col min="6" max="6" width="12.42578125" customWidth="1"/>
    <col min="8" max="8" width="10.85546875" customWidth="1"/>
    <col min="9" max="9" width="11.42578125" customWidth="1"/>
    <col min="10" max="10" width="15.5703125" customWidth="1"/>
    <col min="1023" max="1024" width="11.5703125" customWidth="1"/>
  </cols>
  <sheetData>
    <row r="1" spans="1:10">
      <c r="B1" t="s">
        <v>1600</v>
      </c>
    </row>
    <row r="2" spans="1:10">
      <c r="B2" t="s">
        <v>0</v>
      </c>
    </row>
    <row r="3" spans="1:10">
      <c r="B3" s="718" t="s">
        <v>991</v>
      </c>
      <c r="C3" s="718"/>
      <c r="D3" s="718"/>
      <c r="E3" s="718"/>
      <c r="F3" s="718"/>
      <c r="G3" s="718"/>
      <c r="H3" s="718"/>
      <c r="I3" s="718"/>
    </row>
    <row r="4" spans="1:10" ht="52.5" customHeight="1">
      <c r="A4" s="9" t="s">
        <v>2</v>
      </c>
      <c r="B4" s="9" t="s">
        <v>3</v>
      </c>
      <c r="C4" s="9" t="s">
        <v>4</v>
      </c>
      <c r="D4" s="9" t="s">
        <v>5</v>
      </c>
      <c r="E4" s="653" t="s">
        <v>6</v>
      </c>
      <c r="F4" s="9" t="s">
        <v>7</v>
      </c>
      <c r="G4" s="9" t="s">
        <v>8</v>
      </c>
      <c r="H4" s="653" t="s">
        <v>9</v>
      </c>
      <c r="I4" s="9" t="s">
        <v>10</v>
      </c>
      <c r="J4" s="653" t="s">
        <v>11</v>
      </c>
    </row>
    <row r="5" spans="1:10" ht="101.25" customHeight="1">
      <c r="A5" s="5" t="s">
        <v>528</v>
      </c>
      <c r="B5" s="46" t="s">
        <v>992</v>
      </c>
      <c r="C5" s="5" t="s">
        <v>993</v>
      </c>
      <c r="D5" s="5">
        <v>2</v>
      </c>
      <c r="E5" s="5"/>
      <c r="F5" s="501"/>
      <c r="G5" s="42"/>
      <c r="H5" s="5"/>
      <c r="I5" s="501"/>
      <c r="J5" s="5"/>
    </row>
    <row r="6" spans="1:10" ht="99.75" customHeight="1">
      <c r="A6" s="5" t="s">
        <v>994</v>
      </c>
      <c r="B6" s="46" t="s">
        <v>995</v>
      </c>
      <c r="C6" s="5" t="s">
        <v>993</v>
      </c>
      <c r="D6" s="5">
        <v>6</v>
      </c>
      <c r="E6" s="5"/>
      <c r="F6" s="501"/>
      <c r="G6" s="42"/>
      <c r="H6" s="5"/>
      <c r="I6" s="501"/>
      <c r="J6" s="5"/>
    </row>
    <row r="7" spans="1:10" ht="102" customHeight="1">
      <c r="A7" s="5" t="s">
        <v>996</v>
      </c>
      <c r="B7" s="46" t="s">
        <v>997</v>
      </c>
      <c r="C7" s="5" t="s">
        <v>993</v>
      </c>
      <c r="D7" s="5">
        <v>4</v>
      </c>
      <c r="E7" s="5"/>
      <c r="F7" s="501"/>
      <c r="G7" s="42"/>
      <c r="H7" s="5"/>
      <c r="I7" s="501"/>
      <c r="J7" s="5"/>
    </row>
    <row r="8" spans="1:10" ht="138" customHeight="1">
      <c r="A8" s="5" t="s">
        <v>998</v>
      </c>
      <c r="B8" s="46" t="s">
        <v>999</v>
      </c>
      <c r="C8" s="5" t="s">
        <v>993</v>
      </c>
      <c r="D8" s="5">
        <v>5</v>
      </c>
      <c r="E8" s="5"/>
      <c r="F8" s="501"/>
      <c r="G8" s="42"/>
      <c r="H8" s="5"/>
      <c r="I8" s="501"/>
      <c r="J8" s="5"/>
    </row>
    <row r="9" spans="1:10" ht="141" customHeight="1">
      <c r="A9" s="5" t="s">
        <v>1000</v>
      </c>
      <c r="B9" s="46" t="s">
        <v>1001</v>
      </c>
      <c r="C9" s="5" t="s">
        <v>993</v>
      </c>
      <c r="D9" s="5">
        <v>5</v>
      </c>
      <c r="E9" s="5"/>
      <c r="F9" s="501"/>
      <c r="G9" s="42"/>
      <c r="H9" s="5"/>
      <c r="I9" s="501"/>
      <c r="J9" s="5"/>
    </row>
    <row r="10" spans="1:10" ht="158.25" customHeight="1">
      <c r="A10" s="5" t="s">
        <v>1002</v>
      </c>
      <c r="B10" s="46" t="s">
        <v>1003</v>
      </c>
      <c r="C10" s="5" t="s">
        <v>993</v>
      </c>
      <c r="D10" s="5">
        <v>7</v>
      </c>
      <c r="E10" s="5"/>
      <c r="F10" s="501"/>
      <c r="G10" s="42"/>
      <c r="H10" s="5"/>
      <c r="I10" s="501"/>
      <c r="J10" s="5"/>
    </row>
    <row r="11" spans="1:10">
      <c r="A11" s="5" t="s">
        <v>1004</v>
      </c>
      <c r="B11" s="5" t="s">
        <v>1005</v>
      </c>
      <c r="C11" s="5" t="s">
        <v>993</v>
      </c>
      <c r="D11" s="5">
        <v>8</v>
      </c>
      <c r="E11" s="5"/>
      <c r="F11" s="501"/>
      <c r="G11" s="42"/>
      <c r="H11" s="5"/>
      <c r="I11" s="501"/>
      <c r="J11" s="5"/>
    </row>
    <row r="12" spans="1:10" ht="153.75" customHeight="1">
      <c r="A12" s="5" t="s">
        <v>1006</v>
      </c>
      <c r="B12" s="46" t="s">
        <v>1007</v>
      </c>
      <c r="C12" s="5" t="s">
        <v>993</v>
      </c>
      <c r="D12" s="5">
        <v>9</v>
      </c>
      <c r="E12" s="5"/>
      <c r="F12" s="501"/>
      <c r="G12" s="42"/>
      <c r="H12" s="5"/>
      <c r="I12" s="501"/>
      <c r="J12" s="5"/>
    </row>
    <row r="13" spans="1:10">
      <c r="A13" s="5" t="s">
        <v>1008</v>
      </c>
      <c r="B13" s="5" t="s">
        <v>1009</v>
      </c>
      <c r="C13" s="5" t="s">
        <v>993</v>
      </c>
      <c r="D13" s="5">
        <v>10</v>
      </c>
      <c r="E13" s="5"/>
      <c r="F13" s="501"/>
      <c r="G13" s="42"/>
      <c r="H13" s="5"/>
      <c r="I13" s="501"/>
      <c r="J13" s="5"/>
    </row>
    <row r="14" spans="1:10" ht="156.75" customHeight="1">
      <c r="A14" s="5" t="s">
        <v>1010</v>
      </c>
      <c r="B14" s="46" t="s">
        <v>1011</v>
      </c>
      <c r="C14" s="5" t="s">
        <v>993</v>
      </c>
      <c r="D14" s="5">
        <v>11</v>
      </c>
      <c r="E14" s="5"/>
      <c r="F14" s="501"/>
      <c r="G14" s="42"/>
      <c r="H14" s="5"/>
      <c r="I14" s="501"/>
      <c r="J14" s="5"/>
    </row>
    <row r="15" spans="1:10" ht="30">
      <c r="A15" s="5" t="s">
        <v>1012</v>
      </c>
      <c r="B15" s="46" t="s">
        <v>1013</v>
      </c>
      <c r="C15" s="5" t="s">
        <v>993</v>
      </c>
      <c r="D15" s="5">
        <v>12</v>
      </c>
      <c r="E15" s="5"/>
      <c r="F15" s="501"/>
      <c r="G15" s="42"/>
      <c r="H15" s="5"/>
      <c r="I15" s="501"/>
      <c r="J15" s="5"/>
    </row>
    <row r="16" spans="1:10" ht="140.25" customHeight="1">
      <c r="A16" s="5" t="s">
        <v>1014</v>
      </c>
      <c r="B16" s="46" t="s">
        <v>1015</v>
      </c>
      <c r="C16" s="5" t="s">
        <v>993</v>
      </c>
      <c r="D16" s="5">
        <v>13</v>
      </c>
      <c r="E16" s="5"/>
      <c r="F16" s="501"/>
      <c r="G16" s="42"/>
      <c r="H16" s="5"/>
      <c r="I16" s="501"/>
      <c r="J16" s="5"/>
    </row>
    <row r="17" spans="1:10" ht="30">
      <c r="A17" s="5" t="s">
        <v>1016</v>
      </c>
      <c r="B17" s="46" t="s">
        <v>1017</v>
      </c>
      <c r="C17" s="5" t="s">
        <v>993</v>
      </c>
      <c r="D17" s="5">
        <v>14</v>
      </c>
      <c r="E17" s="5"/>
      <c r="F17" s="501"/>
      <c r="G17" s="42"/>
      <c r="H17" s="5"/>
      <c r="I17" s="501"/>
      <c r="J17" s="5"/>
    </row>
    <row r="18" spans="1:10" ht="30">
      <c r="A18" s="5" t="s">
        <v>1018</v>
      </c>
      <c r="B18" s="46" t="s">
        <v>1019</v>
      </c>
      <c r="C18" s="5" t="s">
        <v>1020</v>
      </c>
      <c r="D18" s="5">
        <v>35</v>
      </c>
      <c r="E18" s="5"/>
      <c r="F18" s="501"/>
      <c r="G18" s="42"/>
      <c r="H18" s="5"/>
      <c r="I18" s="501"/>
      <c r="J18" s="5"/>
    </row>
    <row r="19" spans="1:10">
      <c r="A19" s="5"/>
      <c r="B19" s="75" t="s">
        <v>72</v>
      </c>
      <c r="C19" s="75"/>
      <c r="D19" s="75"/>
      <c r="E19" s="75"/>
      <c r="F19" s="607"/>
      <c r="G19" s="607"/>
      <c r="H19" s="607"/>
      <c r="I19" s="607"/>
      <c r="J19" s="5"/>
    </row>
    <row r="22" spans="1:10">
      <c r="B22" t="s">
        <v>73</v>
      </c>
      <c r="H22" t="s">
        <v>74</v>
      </c>
    </row>
    <row r="23" spans="1:10">
      <c r="B23" t="s">
        <v>75</v>
      </c>
      <c r="H23" t="s">
        <v>76</v>
      </c>
    </row>
  </sheetData>
  <mergeCells count="1">
    <mergeCell ref="B3:I3"/>
  </mergeCells>
  <pageMargins left="0.78749999999999998" right="0.78749999999999998" top="1.05277777777778" bottom="1.05277777777778" header="0.78749999999999998" footer="0.78749999999999998"/>
  <pageSetup paperSize="9" scale="48" orientation="portrait" r:id="rId1"/>
  <headerFooter>
    <oddHeader>&amp;C&amp;"Times New Roman,Normalny"&amp;12&amp;A</oddHeader>
    <oddFooter>&amp;C&amp;"Times New Roman,Normalny"&amp;12Strona &amp;P</oddFooter>
  </headerFooter>
  <rowBreaks count="1" manualBreakCount="1">
    <brk id="13" max="16383" man="1"/>
  </row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rgb="FFFFFF00"/>
    <pageSetUpPr fitToPage="1"/>
  </sheetPr>
  <dimension ref="A1:K11"/>
  <sheetViews>
    <sheetView zoomScaleNormal="100" workbookViewId="0">
      <selection activeCell="B7" sqref="B7"/>
    </sheetView>
  </sheetViews>
  <sheetFormatPr defaultColWidth="11.28515625" defaultRowHeight="15"/>
  <cols>
    <col min="1" max="1" width="4" customWidth="1"/>
    <col min="2" max="2" width="78.28515625" customWidth="1"/>
    <col min="3" max="3" width="10.140625" customWidth="1"/>
    <col min="4" max="4" width="7.5703125" customWidth="1"/>
    <col min="5" max="5" width="12.140625" customWidth="1"/>
    <col min="6" max="6" width="11.7109375" customWidth="1"/>
    <col min="7" max="7" width="7.28515625" customWidth="1"/>
    <col min="8" max="8" width="12.140625" customWidth="1"/>
    <col min="9" max="9" width="10.85546875" customWidth="1"/>
    <col min="1024" max="1024" width="11.5703125" customWidth="1"/>
  </cols>
  <sheetData>
    <row r="1" spans="1:11">
      <c r="B1" t="s">
        <v>1600</v>
      </c>
    </row>
    <row r="2" spans="1:11">
      <c r="B2" t="s">
        <v>0</v>
      </c>
    </row>
    <row r="3" spans="1:11">
      <c r="A3" s="307" t="s">
        <v>1021</v>
      </c>
      <c r="B3" s="307"/>
    </row>
    <row r="4" spans="1:11" ht="75">
      <c r="A4" s="9" t="s">
        <v>2</v>
      </c>
      <c r="B4" s="9" t="s">
        <v>3</v>
      </c>
      <c r="C4" s="9" t="s">
        <v>4</v>
      </c>
      <c r="D4" s="9" t="s">
        <v>5</v>
      </c>
      <c r="E4" s="9" t="s">
        <v>6</v>
      </c>
      <c r="F4" s="9" t="s">
        <v>7</v>
      </c>
      <c r="G4" s="9" t="s">
        <v>8</v>
      </c>
      <c r="H4" s="9" t="s">
        <v>9</v>
      </c>
      <c r="I4" s="9" t="s">
        <v>10</v>
      </c>
      <c r="J4" s="9" t="s">
        <v>11</v>
      </c>
      <c r="K4" s="5"/>
    </row>
    <row r="5" spans="1:11" ht="182.25" customHeight="1">
      <c r="A5" s="298">
        <v>1</v>
      </c>
      <c r="B5" s="299" t="s">
        <v>1022</v>
      </c>
      <c r="C5" s="5" t="s">
        <v>228</v>
      </c>
      <c r="D5" s="5">
        <v>20</v>
      </c>
      <c r="E5" s="5"/>
      <c r="F5" s="501"/>
      <c r="G5" s="42"/>
      <c r="H5" s="5"/>
      <c r="I5" s="501"/>
      <c r="J5" s="5"/>
      <c r="K5" s="5"/>
    </row>
    <row r="6" spans="1:11" ht="265.5" customHeight="1">
      <c r="A6" s="298">
        <v>2</v>
      </c>
      <c r="B6" s="300" t="s">
        <v>1023</v>
      </c>
      <c r="C6" s="5" t="s">
        <v>228</v>
      </c>
      <c r="D6" s="5">
        <v>30</v>
      </c>
      <c r="E6" s="5"/>
      <c r="F6" s="501"/>
      <c r="G6" s="42"/>
      <c r="H6" s="5"/>
      <c r="I6" s="501"/>
      <c r="J6" s="5"/>
      <c r="K6" s="5"/>
    </row>
    <row r="7" spans="1:11">
      <c r="A7" s="5"/>
      <c r="B7" s="75" t="s">
        <v>72</v>
      </c>
      <c r="C7" s="5"/>
      <c r="D7" s="5"/>
      <c r="E7" s="5"/>
      <c r="F7" s="41"/>
      <c r="G7" s="41"/>
      <c r="H7" s="41"/>
      <c r="I7" s="41"/>
      <c r="J7" s="5"/>
      <c r="K7" s="5"/>
    </row>
    <row r="10" spans="1:11">
      <c r="B10" t="s">
        <v>73</v>
      </c>
      <c r="H10" t="s">
        <v>74</v>
      </c>
    </row>
    <row r="11" spans="1:11">
      <c r="B11" t="s">
        <v>75</v>
      </c>
      <c r="H11" t="s">
        <v>76</v>
      </c>
    </row>
  </sheetData>
  <pageMargins left="0.78749999999999998" right="0.78749999999999998" top="1.05277777777778" bottom="1.05277777777778" header="0.78749999999999998" footer="0.78749999999999998"/>
  <pageSetup paperSize="9" scale="71" orientation="landscape" r:id="rId1"/>
  <headerFooter>
    <oddHeader>&amp;C&amp;"Times New Roman,Normalny"&amp;12&amp;A</oddHeader>
    <oddFooter>&amp;C&amp;"Times New Roman,Normalny"&amp;12Strona &amp;P</odd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FF00"/>
    <pageSetUpPr fitToPage="1"/>
  </sheetPr>
  <dimension ref="A1:J13"/>
  <sheetViews>
    <sheetView zoomScaleNormal="100" workbookViewId="0">
      <selection activeCell="B13" sqref="B13:I13"/>
    </sheetView>
  </sheetViews>
  <sheetFormatPr defaultColWidth="11.28515625" defaultRowHeight="15"/>
  <cols>
    <col min="1" max="1" width="4" customWidth="1"/>
    <col min="2" max="2" width="56.5703125" customWidth="1"/>
    <col min="4" max="4" width="8.28515625" customWidth="1"/>
    <col min="5" max="5" width="12.140625" customWidth="1"/>
    <col min="6" max="6" width="14.28515625" customWidth="1"/>
    <col min="7" max="7" width="7.85546875" customWidth="1"/>
    <col min="8" max="8" width="12.140625" customWidth="1"/>
    <col min="9" max="9" width="11.7109375" bestFit="1" customWidth="1"/>
    <col min="1023" max="1024" width="11.5703125" customWidth="1"/>
  </cols>
  <sheetData>
    <row r="1" spans="1:10">
      <c r="B1" t="s">
        <v>1600</v>
      </c>
    </row>
    <row r="2" spans="1:10">
      <c r="B2" t="s">
        <v>0</v>
      </c>
    </row>
    <row r="3" spans="1:10">
      <c r="B3" s="307" t="s">
        <v>1024</v>
      </c>
    </row>
    <row r="4" spans="1:10" ht="75">
      <c r="A4" s="9" t="s">
        <v>1025</v>
      </c>
      <c r="B4" s="9" t="s">
        <v>3</v>
      </c>
      <c r="C4" s="9" t="s">
        <v>710</v>
      </c>
      <c r="D4" s="9" t="s">
        <v>5</v>
      </c>
      <c r="E4" s="9" t="s">
        <v>6</v>
      </c>
      <c r="F4" s="9" t="s">
        <v>7</v>
      </c>
      <c r="G4" s="9" t="s">
        <v>8</v>
      </c>
      <c r="H4" s="9" t="s">
        <v>9</v>
      </c>
      <c r="I4" s="9" t="s">
        <v>10</v>
      </c>
      <c r="J4" s="9" t="s">
        <v>11</v>
      </c>
    </row>
    <row r="5" spans="1:10" ht="54" customHeight="1">
      <c r="A5" s="5">
        <v>1</v>
      </c>
      <c r="B5" s="5" t="s">
        <v>1026</v>
      </c>
      <c r="C5" s="5" t="s">
        <v>216</v>
      </c>
      <c r="D5" s="5">
        <v>30</v>
      </c>
      <c r="E5" s="5"/>
      <c r="F5" s="501"/>
      <c r="G5" s="42"/>
      <c r="H5" s="5"/>
      <c r="I5" s="501"/>
      <c r="J5" s="5"/>
    </row>
    <row r="6" spans="1:10" ht="30.75" customHeight="1">
      <c r="A6" s="5">
        <v>2</v>
      </c>
      <c r="B6" s="5" t="s">
        <v>1027</v>
      </c>
      <c r="C6" s="5" t="s">
        <v>302</v>
      </c>
      <c r="D6" s="5">
        <v>6</v>
      </c>
      <c r="E6" s="5"/>
      <c r="F6" s="501"/>
      <c r="G6" s="42"/>
      <c r="H6" s="5"/>
      <c r="I6" s="501"/>
      <c r="J6" s="5"/>
    </row>
    <row r="7" spans="1:10" ht="30.75" customHeight="1">
      <c r="A7" s="5">
        <v>3</v>
      </c>
      <c r="B7" s="5" t="s">
        <v>1028</v>
      </c>
      <c r="C7" s="5" t="s">
        <v>302</v>
      </c>
      <c r="D7" s="5">
        <v>6</v>
      </c>
      <c r="E7" s="5"/>
      <c r="F7" s="501"/>
      <c r="G7" s="42"/>
      <c r="H7" s="5"/>
      <c r="I7" s="501"/>
      <c r="J7" s="5"/>
    </row>
    <row r="8" spans="1:10">
      <c r="A8" s="5"/>
      <c r="B8" s="75" t="s">
        <v>72</v>
      </c>
      <c r="C8" s="5"/>
      <c r="D8" s="5"/>
      <c r="E8" s="5"/>
      <c r="F8" s="41"/>
      <c r="G8" s="41"/>
      <c r="H8" s="41"/>
      <c r="I8" s="41"/>
      <c r="J8" s="5"/>
    </row>
    <row r="12" spans="1:10">
      <c r="B12" t="s">
        <v>73</v>
      </c>
      <c r="H12" t="s">
        <v>74</v>
      </c>
    </row>
    <row r="13" spans="1:10">
      <c r="B13" t="s">
        <v>75</v>
      </c>
      <c r="H13" t="s">
        <v>76</v>
      </c>
    </row>
  </sheetData>
  <pageMargins left="0.78749999999999998" right="0.78749999999999998" top="1.05277777777778" bottom="1.05277777777778" header="0.78749999999999998" footer="0.78749999999999998"/>
  <pageSetup paperSize="9" scale="86" fitToHeight="0" orientation="landscape" r:id="rId1"/>
  <headerFooter>
    <oddHeader>&amp;C&amp;"Times New Roman,Normalny"&amp;12&amp;A</oddHeader>
    <oddFooter>&amp;C&amp;"Times New Roman,Normalny"&amp;12Strona &amp;P</odd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FF00"/>
    <pageSetUpPr fitToPage="1"/>
  </sheetPr>
  <dimension ref="A1:J11"/>
  <sheetViews>
    <sheetView zoomScaleNormal="100" workbookViewId="0">
      <selection activeCell="E18" sqref="E18"/>
    </sheetView>
  </sheetViews>
  <sheetFormatPr defaultColWidth="12" defaultRowHeight="15"/>
  <cols>
    <col min="1" max="1" width="5" customWidth="1"/>
    <col min="2" max="2" width="51.7109375" customWidth="1"/>
    <col min="1023" max="1024" width="11.5703125" customWidth="1"/>
  </cols>
  <sheetData>
    <row r="1" spans="1:10">
      <c r="A1" s="238"/>
      <c r="B1" t="s">
        <v>1600</v>
      </c>
      <c r="C1" s="239"/>
      <c r="D1" s="239"/>
      <c r="E1" s="239"/>
      <c r="F1" s="239"/>
      <c r="I1" s="238"/>
    </row>
    <row r="2" spans="1:10">
      <c r="A2" s="238"/>
      <c r="B2" s="53" t="s">
        <v>0</v>
      </c>
      <c r="C2" s="238"/>
      <c r="D2" s="238"/>
      <c r="E2" s="238"/>
      <c r="F2" s="238"/>
      <c r="G2" s="238"/>
      <c r="H2" s="238"/>
      <c r="I2" s="238"/>
      <c r="J2" s="238"/>
    </row>
    <row r="3" spans="1:10">
      <c r="A3" s="307" t="s">
        <v>1029</v>
      </c>
      <c r="B3" s="307"/>
    </row>
    <row r="4" spans="1:10" ht="45">
      <c r="A4" s="9" t="s">
        <v>2</v>
      </c>
      <c r="B4" s="9" t="s">
        <v>3</v>
      </c>
      <c r="C4" s="9" t="s">
        <v>4</v>
      </c>
      <c r="D4" s="9" t="s">
        <v>5</v>
      </c>
      <c r="E4" s="9" t="s">
        <v>1030</v>
      </c>
      <c r="F4" s="9" t="s">
        <v>223</v>
      </c>
      <c r="G4" s="9" t="s">
        <v>8</v>
      </c>
      <c r="H4" s="9" t="s">
        <v>224</v>
      </c>
      <c r="I4" s="9" t="s">
        <v>225</v>
      </c>
      <c r="J4" s="9" t="s">
        <v>226</v>
      </c>
    </row>
    <row r="5" spans="1:10" ht="141">
      <c r="A5" s="5">
        <v>1</v>
      </c>
      <c r="B5" s="301" t="s">
        <v>1031</v>
      </c>
      <c r="C5" s="5" t="s">
        <v>302</v>
      </c>
      <c r="D5" s="536">
        <v>2100</v>
      </c>
      <c r="E5" s="5"/>
      <c r="F5" s="501"/>
      <c r="G5" s="42"/>
      <c r="H5" s="5"/>
      <c r="I5" s="501"/>
      <c r="J5" s="8"/>
    </row>
    <row r="6" spans="1:10" ht="153.75">
      <c r="A6" s="5">
        <v>2</v>
      </c>
      <c r="B6" s="301" t="s">
        <v>1032</v>
      </c>
      <c r="C6" s="5" t="s">
        <v>302</v>
      </c>
      <c r="D6" s="536">
        <v>500</v>
      </c>
      <c r="E6" s="5"/>
      <c r="F6" s="501"/>
      <c r="G6" s="42"/>
      <c r="H6" s="5"/>
      <c r="I6" s="501"/>
      <c r="J6" s="8"/>
    </row>
    <row r="7" spans="1:10">
      <c r="A7" s="5"/>
      <c r="B7" s="302" t="s">
        <v>98</v>
      </c>
      <c r="C7" s="5"/>
      <c r="D7" s="5"/>
      <c r="E7" s="5"/>
      <c r="F7" s="41"/>
      <c r="G7" s="41"/>
      <c r="H7" s="41"/>
      <c r="I7" s="41"/>
      <c r="J7" s="8"/>
    </row>
    <row r="10" spans="1:10">
      <c r="B10" t="s">
        <v>73</v>
      </c>
      <c r="G10" t="s">
        <v>74</v>
      </c>
    </row>
    <row r="11" spans="1:10">
      <c r="B11" t="s">
        <v>75</v>
      </c>
      <c r="H11" t="s">
        <v>76</v>
      </c>
    </row>
  </sheetData>
  <pageMargins left="0.78749999999999998" right="0.78749999999999998" top="1.05277777777778" bottom="1.05277777777778" header="0.78749999999999998" footer="0.78749999999999998"/>
  <pageSetup paperSize="9" scale="84" fitToHeight="0" orientation="landscape" r:id="rId1"/>
  <headerFooter>
    <oddHeader>&amp;C&amp;"Times New Roman,Normalny"&amp;12&amp;Kffffff&amp;A</oddHeader>
    <oddFooter>&amp;C&amp;"Times New Roman,Normalny"&amp;12&amp;KffffffStrona &amp;P</odd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FF00"/>
    <pageSetUpPr fitToPage="1"/>
  </sheetPr>
  <dimension ref="A1:K12"/>
  <sheetViews>
    <sheetView zoomScaleNormal="100" workbookViewId="0">
      <selection activeCell="O12" sqref="O12"/>
    </sheetView>
  </sheetViews>
  <sheetFormatPr defaultColWidth="11.28515625" defaultRowHeight="15"/>
  <cols>
    <col min="1" max="1" width="4" customWidth="1"/>
    <col min="2" max="2" width="51.140625" customWidth="1"/>
    <col min="4" max="4" width="7.85546875" customWidth="1"/>
    <col min="5" max="5" width="12.140625" customWidth="1"/>
    <col min="6" max="6" width="13.5703125" customWidth="1"/>
    <col min="7" max="7" width="7.85546875" customWidth="1"/>
    <col min="8" max="8" width="12.140625" customWidth="1"/>
    <col min="9" max="9" width="13.28515625" customWidth="1"/>
    <col min="10" max="10" width="10.42578125" customWidth="1"/>
    <col min="1023" max="1024" width="11.5703125" customWidth="1"/>
  </cols>
  <sheetData>
    <row r="1" spans="1:11">
      <c r="B1" t="s">
        <v>1600</v>
      </c>
    </row>
    <row r="2" spans="1:11">
      <c r="B2" t="s">
        <v>0</v>
      </c>
    </row>
    <row r="3" spans="1:11">
      <c r="A3" s="307" t="s">
        <v>1033</v>
      </c>
      <c r="B3" s="307"/>
    </row>
    <row r="4" spans="1:11" ht="90">
      <c r="A4" s="9" t="s">
        <v>2</v>
      </c>
      <c r="B4" s="9" t="s">
        <v>3</v>
      </c>
      <c r="C4" s="9" t="s">
        <v>4</v>
      </c>
      <c r="D4" s="9" t="s">
        <v>5</v>
      </c>
      <c r="E4" s="9" t="s">
        <v>6</v>
      </c>
      <c r="F4" s="9" t="s">
        <v>7</v>
      </c>
      <c r="G4" s="9" t="s">
        <v>8</v>
      </c>
      <c r="H4" s="9" t="s">
        <v>9</v>
      </c>
      <c r="I4" s="9" t="s">
        <v>10</v>
      </c>
      <c r="J4" s="9" t="s">
        <v>11</v>
      </c>
      <c r="K4" s="5"/>
    </row>
    <row r="5" spans="1:11" ht="28.5" customHeight="1">
      <c r="A5" s="5">
        <v>1</v>
      </c>
      <c r="B5" s="5" t="s">
        <v>1034</v>
      </c>
      <c r="C5" s="5" t="s">
        <v>13</v>
      </c>
      <c r="D5" s="5">
        <v>11000</v>
      </c>
      <c r="E5" s="5"/>
      <c r="F5" s="501"/>
      <c r="G5" s="42"/>
      <c r="H5" s="5"/>
      <c r="I5" s="501"/>
      <c r="J5" s="5"/>
      <c r="K5" s="5"/>
    </row>
    <row r="6" spans="1:11" ht="27" customHeight="1">
      <c r="A6" s="5">
        <v>2</v>
      </c>
      <c r="B6" s="5" t="s">
        <v>1035</v>
      </c>
      <c r="C6" s="5" t="s">
        <v>13</v>
      </c>
      <c r="D6" s="5">
        <v>2500</v>
      </c>
      <c r="E6" s="5"/>
      <c r="F6" s="501"/>
      <c r="G6" s="42"/>
      <c r="H6" s="5"/>
      <c r="I6" s="501"/>
      <c r="J6" s="5"/>
      <c r="K6" s="5"/>
    </row>
    <row r="7" spans="1:11" ht="25.5" customHeight="1">
      <c r="A7" s="5">
        <v>3</v>
      </c>
      <c r="B7" s="5" t="s">
        <v>1036</v>
      </c>
      <c r="C7" s="5" t="s">
        <v>13</v>
      </c>
      <c r="D7" s="5">
        <v>600</v>
      </c>
      <c r="E7" s="5"/>
      <c r="F7" s="501"/>
      <c r="G7" s="42"/>
      <c r="H7" s="5"/>
      <c r="I7" s="501"/>
      <c r="J7" s="5"/>
      <c r="K7" s="5"/>
    </row>
    <row r="8" spans="1:11">
      <c r="A8" s="5"/>
      <c r="B8" s="75" t="s">
        <v>72</v>
      </c>
      <c r="C8" s="5"/>
      <c r="D8" s="5"/>
      <c r="E8" s="5"/>
      <c r="F8" s="41"/>
      <c r="G8" s="41"/>
      <c r="H8" s="41"/>
      <c r="I8" s="41"/>
      <c r="J8" s="5"/>
      <c r="K8" s="5"/>
    </row>
    <row r="11" spans="1:11">
      <c r="B11" t="s">
        <v>73</v>
      </c>
      <c r="H11" t="s">
        <v>74</v>
      </c>
    </row>
    <row r="12" spans="1:11">
      <c r="B12" t="s">
        <v>75</v>
      </c>
      <c r="H12" t="s">
        <v>76</v>
      </c>
    </row>
  </sheetData>
  <pageMargins left="0.78749999999999998" right="0.78749999999999998" top="1.05277777777778" bottom="1.05277777777778" header="0.78749999999999998" footer="0.78749999999999998"/>
  <pageSetup paperSize="9" scale="83" fitToHeight="0" orientation="landscape" r:id="rId1"/>
  <headerFooter>
    <oddHeader>&amp;C&amp;"Times New Roman,Normalny"&amp;12&amp;A</oddHeader>
    <oddFooter>&amp;C&amp;"Times New Roman,Normalny"&amp;12Strona &amp;P</odd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FF00"/>
    <pageSetUpPr fitToPage="1"/>
  </sheetPr>
  <dimension ref="A1:J11"/>
  <sheetViews>
    <sheetView zoomScaleNormal="100" workbookViewId="0">
      <selection activeCell="B7" sqref="B7"/>
    </sheetView>
  </sheetViews>
  <sheetFormatPr defaultColWidth="10.85546875" defaultRowHeight="15"/>
  <cols>
    <col min="1" max="1" width="5" customWidth="1"/>
    <col min="2" max="2" width="88.5703125" customWidth="1"/>
    <col min="1024" max="1024" width="11.5703125" customWidth="1"/>
  </cols>
  <sheetData>
    <row r="1" spans="1:10">
      <c r="B1" t="s">
        <v>1600</v>
      </c>
    </row>
    <row r="2" spans="1:10">
      <c r="B2" t="s">
        <v>0</v>
      </c>
    </row>
    <row r="3" spans="1:10">
      <c r="A3" s="307" t="s">
        <v>1037</v>
      </c>
      <c r="B3" s="307"/>
    </row>
    <row r="4" spans="1:10" ht="60">
      <c r="A4" s="9" t="s">
        <v>2</v>
      </c>
      <c r="B4" s="9" t="s">
        <v>3</v>
      </c>
      <c r="C4" s="9" t="s">
        <v>4</v>
      </c>
      <c r="D4" s="9" t="s">
        <v>5</v>
      </c>
      <c r="E4" s="9" t="s">
        <v>222</v>
      </c>
      <c r="F4" s="9" t="s">
        <v>223</v>
      </c>
      <c r="G4" s="9" t="s">
        <v>8</v>
      </c>
      <c r="H4" s="9" t="s">
        <v>224</v>
      </c>
      <c r="I4" s="9" t="s">
        <v>225</v>
      </c>
      <c r="J4" s="9" t="s">
        <v>226</v>
      </c>
    </row>
    <row r="5" spans="1:10" ht="150">
      <c r="A5" s="5">
        <v>1</v>
      </c>
      <c r="B5" s="303" t="s">
        <v>1038</v>
      </c>
      <c r="C5" s="5" t="s">
        <v>302</v>
      </c>
      <c r="D5" s="5">
        <v>2</v>
      </c>
      <c r="E5" s="5"/>
      <c r="F5" s="501"/>
      <c r="G5" s="42"/>
      <c r="H5" s="5"/>
      <c r="I5" s="501"/>
      <c r="J5" s="5"/>
    </row>
    <row r="6" spans="1:10" ht="117.75" customHeight="1">
      <c r="A6" s="5">
        <v>2</v>
      </c>
      <c r="B6" s="303" t="s">
        <v>1039</v>
      </c>
      <c r="C6" s="5" t="s">
        <v>302</v>
      </c>
      <c r="D6" s="5">
        <v>2</v>
      </c>
      <c r="E6" s="5"/>
      <c r="F6" s="501"/>
      <c r="G6" s="42"/>
      <c r="H6" s="5"/>
      <c r="I6" s="501"/>
      <c r="J6" s="5"/>
    </row>
    <row r="7" spans="1:10" ht="18" customHeight="1">
      <c r="A7" s="8"/>
      <c r="B7" s="203" t="s">
        <v>72</v>
      </c>
      <c r="C7" s="8"/>
      <c r="D7" s="8"/>
      <c r="E7" s="8"/>
      <c r="F7" s="11"/>
      <c r="G7" s="11"/>
      <c r="H7" s="11"/>
      <c r="I7" s="11"/>
      <c r="J7" s="8"/>
    </row>
    <row r="10" spans="1:10" ht="12.75" customHeight="1">
      <c r="B10" t="s">
        <v>73</v>
      </c>
      <c r="H10" t="s">
        <v>74</v>
      </c>
    </row>
    <row r="11" spans="1:10">
      <c r="B11" t="s">
        <v>75</v>
      </c>
      <c r="H11" s="721" t="s">
        <v>76</v>
      </c>
      <c r="I11" s="721"/>
    </row>
  </sheetData>
  <mergeCells count="1">
    <mergeCell ref="H11:I11"/>
  </mergeCells>
  <pageMargins left="0.78749999999999998" right="0.78749999999999998" top="1.05277777777778" bottom="1.05277777777778" header="0.78749999999999998" footer="0.78749999999999998"/>
  <pageSetup paperSize="9" scale="71" fitToHeight="0" orientation="landscape" r:id="rId1"/>
  <headerFooter>
    <oddHeader>&amp;C&amp;"Times New Roman,Normalny"&amp;12&amp;A</oddHeader>
    <oddFooter>&amp;C&amp;"Times New Roman,Normalny"&amp;12Strona &amp;P</odd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FF00"/>
    <pageSetUpPr fitToPage="1"/>
  </sheetPr>
  <dimension ref="A1:K18"/>
  <sheetViews>
    <sheetView zoomScaleNormal="100" workbookViewId="0">
      <selection activeCell="K1" sqref="K1:K1048576"/>
    </sheetView>
  </sheetViews>
  <sheetFormatPr defaultColWidth="11.28515625" defaultRowHeight="15"/>
  <cols>
    <col min="1" max="1" width="4" customWidth="1"/>
    <col min="2" max="2" width="48.42578125" customWidth="1"/>
    <col min="3" max="3" width="10.28515625" customWidth="1"/>
    <col min="4" max="4" width="7.85546875" customWidth="1"/>
    <col min="5" max="5" width="12.140625" customWidth="1"/>
    <col min="6" max="6" width="12.7109375" customWidth="1"/>
    <col min="7" max="7" width="7" customWidth="1"/>
    <col min="8" max="8" width="12.140625" customWidth="1"/>
    <col min="9" max="9" width="12.85546875" customWidth="1"/>
    <col min="1024" max="1024" width="11.5703125" customWidth="1"/>
  </cols>
  <sheetData>
    <row r="1" spans="1:11">
      <c r="B1" t="s">
        <v>1600</v>
      </c>
    </row>
    <row r="2" spans="1:11">
      <c r="B2" t="s">
        <v>0</v>
      </c>
    </row>
    <row r="3" spans="1:11">
      <c r="A3" s="307" t="s">
        <v>1040</v>
      </c>
      <c r="B3" s="307"/>
    </row>
    <row r="4" spans="1:11" ht="75">
      <c r="A4" s="9" t="s">
        <v>2</v>
      </c>
      <c r="B4" s="9" t="s">
        <v>3</v>
      </c>
      <c r="C4" s="9" t="s">
        <v>4</v>
      </c>
      <c r="D4" s="9" t="s">
        <v>5</v>
      </c>
      <c r="E4" s="9" t="s">
        <v>6</v>
      </c>
      <c r="F4" s="9" t="s">
        <v>7</v>
      </c>
      <c r="G4" s="9" t="s">
        <v>8</v>
      </c>
      <c r="H4" s="9" t="s">
        <v>9</v>
      </c>
      <c r="I4" s="9" t="s">
        <v>10</v>
      </c>
      <c r="J4" s="9" t="s">
        <v>11</v>
      </c>
      <c r="K4" s="5"/>
    </row>
    <row r="5" spans="1:11" ht="66.75" customHeight="1">
      <c r="A5" s="5">
        <v>1</v>
      </c>
      <c r="B5" s="5" t="s">
        <v>1041</v>
      </c>
      <c r="C5" s="5" t="s">
        <v>1042</v>
      </c>
      <c r="D5" s="5">
        <v>600</v>
      </c>
      <c r="E5" s="5"/>
      <c r="F5" s="501"/>
      <c r="G5" s="42"/>
      <c r="H5" s="5"/>
      <c r="I5" s="501"/>
      <c r="J5" s="5"/>
      <c r="K5" s="5"/>
    </row>
    <row r="6" spans="1:11">
      <c r="A6" s="5"/>
      <c r="B6" s="75" t="s">
        <v>72</v>
      </c>
      <c r="C6" s="5"/>
      <c r="D6" s="5"/>
      <c r="E6" s="5"/>
      <c r="F6" s="41"/>
      <c r="G6" s="41"/>
      <c r="H6" s="41"/>
      <c r="I6" s="41"/>
      <c r="J6" s="5"/>
      <c r="K6" s="5"/>
    </row>
    <row r="9" spans="1:11" ht="36" customHeight="1">
      <c r="A9" s="724" t="s">
        <v>1043</v>
      </c>
      <c r="B9" s="724"/>
      <c r="C9" s="724"/>
      <c r="D9" s="724"/>
      <c r="E9" s="724"/>
      <c r="F9" s="724"/>
      <c r="G9" s="724"/>
      <c r="H9" s="724"/>
      <c r="I9" s="724"/>
      <c r="J9" s="724"/>
    </row>
    <row r="10" spans="1:11" ht="36" customHeight="1">
      <c r="A10" s="724"/>
      <c r="B10" s="724"/>
      <c r="C10" s="724"/>
      <c r="D10" s="724"/>
      <c r="E10" s="724"/>
      <c r="F10" s="724"/>
      <c r="G10" s="724"/>
      <c r="H10" s="724"/>
      <c r="I10" s="724"/>
      <c r="J10" s="724"/>
    </row>
    <row r="11" spans="1:11" ht="36" customHeight="1">
      <c r="A11" s="724" t="s">
        <v>1044</v>
      </c>
      <c r="B11" s="724"/>
      <c r="C11" s="724"/>
      <c r="D11" s="724"/>
      <c r="E11" s="724"/>
      <c r="F11" s="724"/>
      <c r="G11" s="724"/>
      <c r="H11" s="724"/>
      <c r="I11" s="724"/>
      <c r="J11" s="724"/>
    </row>
    <row r="12" spans="1:11" ht="36" customHeight="1">
      <c r="A12" s="724" t="s">
        <v>1045</v>
      </c>
      <c r="B12" s="724"/>
      <c r="C12" s="724"/>
      <c r="D12" s="724"/>
      <c r="E12" s="724"/>
      <c r="F12" s="724"/>
      <c r="G12" s="724"/>
      <c r="H12" s="724"/>
      <c r="I12" s="724"/>
      <c r="J12" s="724"/>
    </row>
    <row r="13" spans="1:11" ht="36" customHeight="1">
      <c r="A13" s="724"/>
      <c r="B13" s="724"/>
      <c r="C13" s="724"/>
      <c r="D13" s="724"/>
      <c r="E13" s="724"/>
      <c r="F13" s="724"/>
      <c r="G13" s="724"/>
      <c r="H13" s="724"/>
      <c r="I13" s="724"/>
      <c r="J13" s="724"/>
    </row>
    <row r="14" spans="1:11" ht="0.75" customHeight="1">
      <c r="A14" s="724"/>
      <c r="B14" s="724"/>
      <c r="C14" s="724"/>
      <c r="D14" s="724"/>
      <c r="E14" s="724"/>
      <c r="F14" s="724"/>
      <c r="G14" s="724"/>
      <c r="H14" s="724"/>
      <c r="I14" s="724"/>
      <c r="J14" s="724"/>
    </row>
    <row r="15" spans="1:11" ht="24" hidden="1" customHeight="1">
      <c r="A15" s="724"/>
      <c r="B15" s="724"/>
      <c r="C15" s="724"/>
      <c r="D15" s="724"/>
      <c r="E15" s="724"/>
      <c r="F15" s="724"/>
      <c r="G15" s="724"/>
      <c r="H15" s="724"/>
      <c r="I15" s="724"/>
      <c r="J15" s="724"/>
    </row>
    <row r="17" spans="2:8">
      <c r="B17" t="s">
        <v>73</v>
      </c>
      <c r="H17" t="s">
        <v>74</v>
      </c>
    </row>
    <row r="18" spans="2:8">
      <c r="B18" t="s">
        <v>75</v>
      </c>
      <c r="H18" t="s">
        <v>76</v>
      </c>
    </row>
  </sheetData>
  <mergeCells count="4">
    <mergeCell ref="A9:J9"/>
    <mergeCell ref="A10:J10"/>
    <mergeCell ref="A11:J11"/>
    <mergeCell ref="A12:J15"/>
  </mergeCells>
  <pageMargins left="0.78749999999999998" right="0.78749999999999998" top="1.05277777777778" bottom="1.05277777777778" header="0.78749999999999998" footer="0.78749999999999998"/>
  <pageSetup paperSize="9" scale="86" fitToHeight="0" orientation="landscape" r:id="rId1"/>
  <headerFooter>
    <oddHeader>&amp;C&amp;"Times New Roman,Normalny"&amp;12&amp;A</oddHeader>
    <oddFooter>&amp;C&amp;"Times New Roman,Normalny"&amp;12Strona &amp;P</odd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FF00"/>
    <pageSetUpPr fitToPage="1"/>
  </sheetPr>
  <dimension ref="A2:K38"/>
  <sheetViews>
    <sheetView topLeftCell="A25" zoomScaleNormal="100" workbookViewId="0">
      <selection activeCell="B35" sqref="B35"/>
    </sheetView>
  </sheetViews>
  <sheetFormatPr defaultColWidth="9.28515625" defaultRowHeight="15"/>
  <cols>
    <col min="1" max="1" width="3.5703125" customWidth="1"/>
    <col min="2" max="2" width="75.140625" customWidth="1"/>
    <col min="3" max="3" width="10" customWidth="1"/>
    <col min="5" max="5" width="12.140625" customWidth="1"/>
    <col min="6" max="6" width="14.140625" customWidth="1"/>
    <col min="7" max="7" width="7.42578125" customWidth="1"/>
    <col min="9" max="9" width="12.42578125" customWidth="1"/>
    <col min="10" max="10" width="10.140625" customWidth="1"/>
    <col min="1024" max="1024" width="11.5703125" customWidth="1"/>
  </cols>
  <sheetData>
    <row r="2" spans="1:11">
      <c r="B2" t="s">
        <v>1600</v>
      </c>
    </row>
    <row r="3" spans="1:11">
      <c r="B3" t="s">
        <v>0</v>
      </c>
    </row>
    <row r="4" spans="1:11" ht="19.5" customHeight="1">
      <c r="A4" s="307" t="s">
        <v>1046</v>
      </c>
      <c r="B4" s="307"/>
    </row>
    <row r="5" spans="1:11" ht="57" customHeight="1">
      <c r="A5" s="9" t="s">
        <v>2</v>
      </c>
      <c r="B5" s="9" t="s">
        <v>3</v>
      </c>
      <c r="C5" s="9" t="s">
        <v>4</v>
      </c>
      <c r="D5" s="9" t="s">
        <v>5</v>
      </c>
      <c r="E5" s="9" t="s">
        <v>6</v>
      </c>
      <c r="F5" s="9" t="s">
        <v>7</v>
      </c>
      <c r="G5" s="9" t="s">
        <v>8</v>
      </c>
      <c r="H5" s="9" t="s">
        <v>9</v>
      </c>
      <c r="I5" s="9" t="s">
        <v>10</v>
      </c>
      <c r="J5" s="9" t="s">
        <v>11</v>
      </c>
      <c r="K5" s="5"/>
    </row>
    <row r="6" spans="1:11" ht="83.25" customHeight="1">
      <c r="A6" s="5">
        <v>1</v>
      </c>
      <c r="B6" s="5" t="s">
        <v>1047</v>
      </c>
      <c r="C6" s="5" t="s">
        <v>1048</v>
      </c>
      <c r="D6" s="5">
        <v>50</v>
      </c>
      <c r="E6" s="5"/>
      <c r="F6" s="501"/>
      <c r="G6" s="42"/>
      <c r="H6" s="5"/>
      <c r="I6" s="501"/>
      <c r="J6" s="5"/>
      <c r="K6" s="5"/>
    </row>
    <row r="7" spans="1:11" ht="110.25" customHeight="1">
      <c r="A7" s="5">
        <v>2</v>
      </c>
      <c r="B7" s="5" t="s">
        <v>1049</v>
      </c>
      <c r="C7" s="5" t="s">
        <v>1050</v>
      </c>
      <c r="D7" s="5">
        <v>2</v>
      </c>
      <c r="E7" s="5"/>
      <c r="F7" s="501"/>
      <c r="G7" s="42"/>
      <c r="H7" s="5"/>
      <c r="I7" s="501"/>
      <c r="J7" s="5"/>
      <c r="K7" s="5"/>
    </row>
    <row r="8" spans="1:11" ht="99.75" customHeight="1">
      <c r="A8" s="5">
        <v>3</v>
      </c>
      <c r="B8" s="5" t="s">
        <v>1051</v>
      </c>
      <c r="C8" s="5" t="s">
        <v>1050</v>
      </c>
      <c r="D8" s="5">
        <v>2</v>
      </c>
      <c r="E8" s="5"/>
      <c r="F8" s="501"/>
      <c r="G8" s="42"/>
      <c r="H8" s="5"/>
      <c r="I8" s="501"/>
      <c r="J8" s="5"/>
      <c r="K8" s="5"/>
    </row>
    <row r="9" spans="1:11" ht="39" customHeight="1">
      <c r="A9" s="5">
        <v>4</v>
      </c>
      <c r="B9" s="5" t="s">
        <v>1052</v>
      </c>
      <c r="C9" s="5" t="s">
        <v>1053</v>
      </c>
      <c r="D9" s="5">
        <v>4</v>
      </c>
      <c r="E9" s="5"/>
      <c r="F9" s="501"/>
      <c r="G9" s="42"/>
      <c r="H9" s="5"/>
      <c r="I9" s="501"/>
      <c r="J9" s="5"/>
      <c r="K9" s="5"/>
    </row>
    <row r="10" spans="1:11" ht="30" customHeight="1">
      <c r="A10" s="5">
        <v>5</v>
      </c>
      <c r="B10" s="5" t="s">
        <v>1054</v>
      </c>
      <c r="C10" s="5" t="s">
        <v>1053</v>
      </c>
      <c r="D10" s="5">
        <v>2</v>
      </c>
      <c r="E10" s="5"/>
      <c r="F10" s="501"/>
      <c r="G10" s="42"/>
      <c r="H10" s="5"/>
      <c r="I10" s="501"/>
      <c r="J10" s="5"/>
      <c r="K10" s="5"/>
    </row>
    <row r="11" spans="1:11" ht="79.5" customHeight="1">
      <c r="A11" s="5">
        <v>6</v>
      </c>
      <c r="B11" s="5" t="s">
        <v>1055</v>
      </c>
      <c r="C11" s="5" t="s">
        <v>976</v>
      </c>
      <c r="D11" s="5">
        <v>7</v>
      </c>
      <c r="E11" s="5"/>
      <c r="F11" s="501"/>
      <c r="G11" s="42"/>
      <c r="H11" s="5"/>
      <c r="I11" s="501"/>
      <c r="J11" s="5"/>
      <c r="K11" s="5"/>
    </row>
    <row r="12" spans="1:11" ht="110.25" customHeight="1">
      <c r="A12" s="5">
        <v>7</v>
      </c>
      <c r="B12" s="5" t="s">
        <v>1056</v>
      </c>
      <c r="C12" s="5" t="s">
        <v>976</v>
      </c>
      <c r="D12" s="5">
        <v>2</v>
      </c>
      <c r="E12" s="5"/>
      <c r="F12" s="501"/>
      <c r="G12" s="42"/>
      <c r="H12" s="5"/>
      <c r="I12" s="501"/>
      <c r="J12" s="5"/>
      <c r="K12" s="5"/>
    </row>
    <row r="13" spans="1:11" ht="129" customHeight="1">
      <c r="A13" s="5">
        <v>8</v>
      </c>
      <c r="B13" s="5" t="s">
        <v>1057</v>
      </c>
      <c r="C13" s="5" t="s">
        <v>976</v>
      </c>
      <c r="D13" s="5">
        <v>2</v>
      </c>
      <c r="E13" s="5"/>
      <c r="F13" s="501"/>
      <c r="G13" s="42"/>
      <c r="H13" s="5"/>
      <c r="I13" s="501"/>
      <c r="J13" s="5"/>
      <c r="K13" s="5"/>
    </row>
    <row r="14" spans="1:11" ht="120">
      <c r="A14" s="5">
        <v>9</v>
      </c>
      <c r="B14" s="5" t="s">
        <v>1058</v>
      </c>
      <c r="C14" s="5" t="s">
        <v>976</v>
      </c>
      <c r="D14" s="5">
        <v>5</v>
      </c>
      <c r="E14" s="5"/>
      <c r="F14" s="501"/>
      <c r="G14" s="42"/>
      <c r="H14" s="5"/>
      <c r="I14" s="501"/>
      <c r="J14" s="5"/>
      <c r="K14" s="5"/>
    </row>
    <row r="15" spans="1:11" ht="120">
      <c r="A15" s="5">
        <v>10</v>
      </c>
      <c r="B15" s="5" t="s">
        <v>1059</v>
      </c>
      <c r="C15" s="5" t="s">
        <v>976</v>
      </c>
      <c r="D15" s="5">
        <v>5</v>
      </c>
      <c r="E15" s="5"/>
      <c r="F15" s="501"/>
      <c r="G15" s="42"/>
      <c r="H15" s="5"/>
      <c r="I15" s="501"/>
      <c r="J15" s="5"/>
      <c r="K15" s="5"/>
    </row>
    <row r="16" spans="1:11" ht="75">
      <c r="A16" s="5">
        <v>11</v>
      </c>
      <c r="B16" s="5" t="s">
        <v>1060</v>
      </c>
      <c r="C16" s="5" t="s">
        <v>13</v>
      </c>
      <c r="D16" s="5">
        <v>1</v>
      </c>
      <c r="E16" s="5"/>
      <c r="F16" s="501"/>
      <c r="G16" s="42"/>
      <c r="H16" s="5"/>
      <c r="I16" s="501"/>
      <c r="J16" s="5"/>
      <c r="K16" s="5"/>
    </row>
    <row r="17" spans="1:11" ht="75">
      <c r="A17" s="5">
        <v>12</v>
      </c>
      <c r="B17" s="5" t="s">
        <v>1061</v>
      </c>
      <c r="C17" s="5" t="s">
        <v>13</v>
      </c>
      <c r="D17" s="5">
        <v>1</v>
      </c>
      <c r="E17" s="5"/>
      <c r="F17" s="501"/>
      <c r="G17" s="42"/>
      <c r="H17" s="5"/>
      <c r="I17" s="501"/>
      <c r="J17" s="5"/>
      <c r="K17" s="5"/>
    </row>
    <row r="18" spans="1:11" ht="30">
      <c r="A18" s="5">
        <v>13</v>
      </c>
      <c r="B18" s="5" t="s">
        <v>1062</v>
      </c>
      <c r="C18" s="5" t="s">
        <v>13</v>
      </c>
      <c r="D18" s="5">
        <v>1</v>
      </c>
      <c r="E18" s="5"/>
      <c r="F18" s="501"/>
      <c r="G18" s="42"/>
      <c r="H18" s="5"/>
      <c r="I18" s="501"/>
      <c r="J18" s="5"/>
      <c r="K18" s="5"/>
    </row>
    <row r="19" spans="1:11" ht="30">
      <c r="A19" s="5">
        <v>14</v>
      </c>
      <c r="B19" s="5" t="s">
        <v>1063</v>
      </c>
      <c r="C19" s="5" t="s">
        <v>13</v>
      </c>
      <c r="D19" s="5">
        <v>1</v>
      </c>
      <c r="E19" s="5"/>
      <c r="F19" s="501"/>
      <c r="G19" s="42"/>
      <c r="H19" s="5"/>
      <c r="I19" s="501"/>
      <c r="J19" s="5"/>
      <c r="K19" s="5"/>
    </row>
    <row r="20" spans="1:11" ht="30.75" customHeight="1">
      <c r="A20" s="5">
        <v>15</v>
      </c>
      <c r="B20" s="5" t="s">
        <v>1064</v>
      </c>
      <c r="C20" s="5" t="s">
        <v>579</v>
      </c>
      <c r="D20" s="5">
        <v>1</v>
      </c>
      <c r="E20" s="5"/>
      <c r="F20" s="501"/>
      <c r="G20" s="42"/>
      <c r="H20" s="5"/>
      <c r="I20" s="501"/>
      <c r="J20" s="5"/>
      <c r="K20" s="5"/>
    </row>
    <row r="21" spans="1:11" ht="60">
      <c r="A21" s="5">
        <v>16</v>
      </c>
      <c r="B21" s="5" t="s">
        <v>1065</v>
      </c>
      <c r="C21" s="5" t="s">
        <v>1053</v>
      </c>
      <c r="D21" s="5">
        <v>2</v>
      </c>
      <c r="E21" s="5"/>
      <c r="F21" s="501"/>
      <c r="G21" s="42"/>
      <c r="H21" s="5"/>
      <c r="I21" s="501"/>
      <c r="J21" s="5"/>
      <c r="K21" s="5"/>
    </row>
    <row r="22" spans="1:11" ht="60">
      <c r="A22" s="5">
        <v>17</v>
      </c>
      <c r="B22" s="5" t="s">
        <v>1066</v>
      </c>
      <c r="C22" s="5" t="s">
        <v>1053</v>
      </c>
      <c r="D22" s="5">
        <v>2</v>
      </c>
      <c r="E22" s="5"/>
      <c r="F22" s="501"/>
      <c r="G22" s="42"/>
      <c r="H22" s="5"/>
      <c r="I22" s="501"/>
      <c r="J22" s="5"/>
      <c r="K22" s="5"/>
    </row>
    <row r="23" spans="1:11" ht="60">
      <c r="A23" s="5">
        <v>18</v>
      </c>
      <c r="B23" s="5" t="s">
        <v>1067</v>
      </c>
      <c r="C23" s="5" t="s">
        <v>579</v>
      </c>
      <c r="D23" s="5">
        <v>1</v>
      </c>
      <c r="E23" s="5"/>
      <c r="F23" s="501"/>
      <c r="G23" s="42"/>
      <c r="H23" s="5"/>
      <c r="I23" s="501"/>
      <c r="J23" s="5"/>
      <c r="K23" s="5"/>
    </row>
    <row r="24" spans="1:11" ht="60">
      <c r="A24" s="5">
        <v>19</v>
      </c>
      <c r="B24" s="5" t="s">
        <v>1068</v>
      </c>
      <c r="C24" s="5" t="s">
        <v>579</v>
      </c>
      <c r="D24" s="5">
        <v>1</v>
      </c>
      <c r="E24" s="5"/>
      <c r="F24" s="501"/>
      <c r="G24" s="42"/>
      <c r="H24" s="5"/>
      <c r="I24" s="501"/>
      <c r="J24" s="5"/>
      <c r="K24" s="5"/>
    </row>
    <row r="25" spans="1:11" ht="84" customHeight="1">
      <c r="A25" s="5">
        <v>20</v>
      </c>
      <c r="B25" s="5" t="s">
        <v>1069</v>
      </c>
      <c r="C25" s="5" t="s">
        <v>13</v>
      </c>
      <c r="D25" s="5">
        <v>1</v>
      </c>
      <c r="E25" s="5"/>
      <c r="F25" s="501"/>
      <c r="G25" s="42"/>
      <c r="H25" s="5"/>
      <c r="I25" s="501"/>
      <c r="J25" s="5"/>
      <c r="K25" s="5"/>
    </row>
    <row r="26" spans="1:11" ht="30">
      <c r="A26" s="5">
        <v>21</v>
      </c>
      <c r="B26" s="5" t="s">
        <v>1070</v>
      </c>
      <c r="C26" s="5" t="s">
        <v>13</v>
      </c>
      <c r="D26" s="5">
        <v>1</v>
      </c>
      <c r="E26" s="5"/>
      <c r="F26" s="501"/>
      <c r="G26" s="42"/>
      <c r="H26" s="5"/>
      <c r="I26" s="501"/>
      <c r="J26" s="5"/>
      <c r="K26" s="5"/>
    </row>
    <row r="27" spans="1:11" ht="45">
      <c r="A27" s="5">
        <v>22</v>
      </c>
      <c r="B27" s="5" t="s">
        <v>1071</v>
      </c>
      <c r="C27" s="5" t="s">
        <v>13</v>
      </c>
      <c r="D27" s="5">
        <v>1</v>
      </c>
      <c r="E27" s="5"/>
      <c r="F27" s="501"/>
      <c r="G27" s="42"/>
      <c r="H27" s="5"/>
      <c r="I27" s="501"/>
      <c r="J27" s="5"/>
      <c r="K27" s="5"/>
    </row>
    <row r="28" spans="1:11" ht="45">
      <c r="A28" s="5">
        <v>23</v>
      </c>
      <c r="B28" s="5" t="s">
        <v>1072</v>
      </c>
      <c r="C28" s="5" t="s">
        <v>13</v>
      </c>
      <c r="D28" s="5">
        <v>2</v>
      </c>
      <c r="E28" s="5"/>
      <c r="F28" s="501"/>
      <c r="G28" s="42"/>
      <c r="H28" s="5"/>
      <c r="I28" s="501"/>
      <c r="J28" s="5"/>
      <c r="K28" s="5"/>
    </row>
    <row r="29" spans="1:11" ht="60">
      <c r="A29" s="5">
        <v>24</v>
      </c>
      <c r="B29" s="5" t="s">
        <v>1073</v>
      </c>
      <c r="C29" s="5" t="s">
        <v>13</v>
      </c>
      <c r="D29" s="5">
        <v>1</v>
      </c>
      <c r="E29" s="5"/>
      <c r="F29" s="501"/>
      <c r="G29" s="42"/>
      <c r="H29" s="5"/>
      <c r="I29" s="501"/>
      <c r="J29" s="5"/>
      <c r="K29" s="5"/>
    </row>
    <row r="30" spans="1:11" ht="30">
      <c r="A30" s="5">
        <v>25</v>
      </c>
      <c r="B30" s="5" t="s">
        <v>1074</v>
      </c>
      <c r="C30" s="5" t="s">
        <v>13</v>
      </c>
      <c r="D30" s="5">
        <v>1</v>
      </c>
      <c r="E30" s="5"/>
      <c r="F30" s="501"/>
      <c r="G30" s="42"/>
      <c r="H30" s="5"/>
      <c r="I30" s="501"/>
      <c r="J30" s="5"/>
      <c r="K30" s="5"/>
    </row>
    <row r="31" spans="1:11" ht="45">
      <c r="A31" s="5">
        <v>26</v>
      </c>
      <c r="B31" s="5" t="s">
        <v>1075</v>
      </c>
      <c r="C31" s="5" t="s">
        <v>13</v>
      </c>
      <c r="D31" s="5">
        <v>1</v>
      </c>
      <c r="E31" s="5"/>
      <c r="F31" s="501"/>
      <c r="G31" s="42"/>
      <c r="H31" s="5"/>
      <c r="I31" s="501"/>
      <c r="J31" s="5"/>
      <c r="K31" s="5"/>
    </row>
    <row r="32" spans="1:11" ht="30">
      <c r="A32" s="5">
        <v>27</v>
      </c>
      <c r="B32" s="5" t="s">
        <v>1076</v>
      </c>
      <c r="C32" s="5" t="s">
        <v>13</v>
      </c>
      <c r="D32" s="5">
        <v>1</v>
      </c>
      <c r="E32" s="5"/>
      <c r="F32" s="501"/>
      <c r="G32" s="42"/>
      <c r="H32" s="5"/>
      <c r="I32" s="501"/>
      <c r="J32" s="5"/>
      <c r="K32" s="5"/>
    </row>
    <row r="33" spans="1:11" ht="80.25" customHeight="1">
      <c r="A33" s="5">
        <v>28</v>
      </c>
      <c r="B33" s="5" t="s">
        <v>1077</v>
      </c>
      <c r="C33" s="5" t="s">
        <v>1050</v>
      </c>
      <c r="D33" s="5">
        <v>2</v>
      </c>
      <c r="E33" s="5"/>
      <c r="F33" s="501"/>
      <c r="G33" s="42"/>
      <c r="H33" s="5"/>
      <c r="I33" s="501"/>
      <c r="J33" s="5"/>
      <c r="K33" s="5"/>
    </row>
    <row r="34" spans="1:11" ht="30">
      <c r="A34" s="5">
        <v>29</v>
      </c>
      <c r="B34" s="5" t="s">
        <v>1078</v>
      </c>
      <c r="C34" s="5" t="s">
        <v>13</v>
      </c>
      <c r="D34" s="5">
        <v>1</v>
      </c>
      <c r="E34" s="5"/>
      <c r="F34" s="501"/>
      <c r="G34" s="42"/>
      <c r="H34" s="5"/>
      <c r="I34" s="501"/>
      <c r="J34" s="5"/>
      <c r="K34" s="5"/>
    </row>
    <row r="35" spans="1:11">
      <c r="A35" s="5"/>
      <c r="B35" s="75" t="s">
        <v>72</v>
      </c>
      <c r="C35" s="5"/>
      <c r="D35" s="5"/>
      <c r="E35" s="5"/>
      <c r="F35" s="41"/>
      <c r="G35" s="41"/>
      <c r="H35" s="41"/>
      <c r="I35" s="41"/>
      <c r="J35" s="5"/>
      <c r="K35" s="5"/>
    </row>
    <row r="37" spans="1:11">
      <c r="B37" t="s">
        <v>73</v>
      </c>
      <c r="H37" t="s">
        <v>74</v>
      </c>
    </row>
    <row r="38" spans="1:11">
      <c r="B38" t="s">
        <v>75</v>
      </c>
      <c r="H38" t="s">
        <v>76</v>
      </c>
    </row>
  </sheetData>
  <pageMargins left="0.74791666666666701" right="0.74791666666666701" top="0.98402777777777795" bottom="0.98402777777777795" header="0.511811023622047" footer="0.511811023622047"/>
  <pageSetup paperSize="9" scale="52" fitToHeight="0" orientation="portrait" r:id="rId1"/>
  <rowBreaks count="1" manualBreakCount="1">
    <brk id="17" max="16383" man="1"/>
  </row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FF00"/>
    <pageSetUpPr fitToPage="1"/>
  </sheetPr>
  <dimension ref="A2:J19"/>
  <sheetViews>
    <sheetView zoomScaleNormal="100" workbookViewId="0">
      <selection activeCell="B15" sqref="B15"/>
    </sheetView>
  </sheetViews>
  <sheetFormatPr defaultColWidth="10.7109375" defaultRowHeight="15"/>
  <cols>
    <col min="1" max="1" width="4.42578125" customWidth="1"/>
    <col min="2" max="2" width="70.7109375" customWidth="1"/>
    <col min="1024" max="1024" width="11.5703125" customWidth="1"/>
  </cols>
  <sheetData>
    <row r="2" spans="1:10">
      <c r="B2" t="s">
        <v>1600</v>
      </c>
    </row>
    <row r="3" spans="1:10">
      <c r="B3" t="s">
        <v>0</v>
      </c>
    </row>
    <row r="4" spans="1:10">
      <c r="A4" s="307" t="s">
        <v>1079</v>
      </c>
      <c r="B4" s="307"/>
    </row>
    <row r="5" spans="1:10" ht="60">
      <c r="A5" s="9" t="s">
        <v>2</v>
      </c>
      <c r="B5" s="9" t="s">
        <v>3</v>
      </c>
      <c r="C5" s="9" t="s">
        <v>4</v>
      </c>
      <c r="D5" s="9" t="s">
        <v>5</v>
      </c>
      <c r="E5" s="9" t="s">
        <v>6</v>
      </c>
      <c r="F5" s="9" t="s">
        <v>7</v>
      </c>
      <c r="G5" s="9" t="s">
        <v>8</v>
      </c>
      <c r="H5" s="9" t="s">
        <v>9</v>
      </c>
      <c r="I5" s="9" t="s">
        <v>10</v>
      </c>
      <c r="J5" s="9" t="s">
        <v>226</v>
      </c>
    </row>
    <row r="6" spans="1:10" ht="30">
      <c r="A6" s="5">
        <v>1</v>
      </c>
      <c r="B6" s="5" t="s">
        <v>1080</v>
      </c>
      <c r="C6" s="5" t="s">
        <v>302</v>
      </c>
      <c r="D6" s="536">
        <v>50</v>
      </c>
      <c r="E6" s="5"/>
      <c r="F6" s="501"/>
      <c r="G6" s="42"/>
      <c r="H6" s="5"/>
      <c r="I6" s="501"/>
      <c r="J6" s="5"/>
    </row>
    <row r="7" spans="1:10" ht="30">
      <c r="A7" s="5">
        <v>2</v>
      </c>
      <c r="B7" s="5" t="s">
        <v>1081</v>
      </c>
      <c r="C7" s="5" t="s">
        <v>302</v>
      </c>
      <c r="D7" s="536">
        <v>50</v>
      </c>
      <c r="E7" s="5"/>
      <c r="F7" s="501"/>
      <c r="G7" s="42"/>
      <c r="H7" s="5"/>
      <c r="I7" s="501"/>
      <c r="J7" s="5"/>
    </row>
    <row r="8" spans="1:10">
      <c r="A8" s="5">
        <v>3</v>
      </c>
      <c r="B8" s="5" t="s">
        <v>1082</v>
      </c>
      <c r="C8" s="5" t="s">
        <v>302</v>
      </c>
      <c r="D8" s="536">
        <v>50</v>
      </c>
      <c r="E8" s="5"/>
      <c r="F8" s="501"/>
      <c r="G8" s="42"/>
      <c r="H8" s="5"/>
      <c r="I8" s="501"/>
      <c r="J8" s="5"/>
    </row>
    <row r="9" spans="1:10" ht="30">
      <c r="A9" s="5">
        <v>4</v>
      </c>
      <c r="B9" s="5" t="s">
        <v>1083</v>
      </c>
      <c r="C9" s="5" t="s">
        <v>302</v>
      </c>
      <c r="D9" s="536">
        <v>50</v>
      </c>
      <c r="E9" s="5"/>
      <c r="F9" s="501"/>
      <c r="G9" s="42"/>
      <c r="H9" s="5"/>
      <c r="I9" s="501"/>
      <c r="J9" s="5"/>
    </row>
    <row r="10" spans="1:10">
      <c r="A10" s="5">
        <v>5</v>
      </c>
      <c r="B10" s="5" t="s">
        <v>1084</v>
      </c>
      <c r="C10" s="5" t="s">
        <v>302</v>
      </c>
      <c r="D10" s="536">
        <v>50</v>
      </c>
      <c r="E10" s="5"/>
      <c r="F10" s="501"/>
      <c r="G10" s="42"/>
      <c r="H10" s="5"/>
      <c r="I10" s="501"/>
      <c r="J10" s="5"/>
    </row>
    <row r="11" spans="1:10" ht="45">
      <c r="A11" s="5">
        <v>6</v>
      </c>
      <c r="B11" s="5" t="s">
        <v>1085</v>
      </c>
      <c r="C11" s="5" t="s">
        <v>302</v>
      </c>
      <c r="D11" s="536">
        <v>50</v>
      </c>
      <c r="E11" s="5"/>
      <c r="F11" s="501"/>
      <c r="G11" s="42"/>
      <c r="H11" s="5"/>
      <c r="I11" s="501"/>
      <c r="J11" s="5"/>
    </row>
    <row r="12" spans="1:10" ht="30">
      <c r="A12" s="5">
        <v>7</v>
      </c>
      <c r="B12" s="5" t="s">
        <v>1086</v>
      </c>
      <c r="C12" s="5" t="s">
        <v>302</v>
      </c>
      <c r="D12" s="536">
        <v>50</v>
      </c>
      <c r="E12" s="5"/>
      <c r="F12" s="501"/>
      <c r="G12" s="42"/>
      <c r="H12" s="5"/>
      <c r="I12" s="501"/>
      <c r="J12" s="5"/>
    </row>
    <row r="13" spans="1:10" ht="45">
      <c r="A13" s="5">
        <v>8</v>
      </c>
      <c r="B13" s="5" t="s">
        <v>1087</v>
      </c>
      <c r="C13" s="5" t="s">
        <v>302</v>
      </c>
      <c r="D13" s="536">
        <v>45</v>
      </c>
      <c r="E13" s="5"/>
      <c r="F13" s="501"/>
      <c r="G13" s="42"/>
      <c r="H13" s="5"/>
      <c r="I13" s="501"/>
      <c r="J13" s="5"/>
    </row>
    <row r="14" spans="1:10">
      <c r="A14" s="5">
        <v>9</v>
      </c>
      <c r="B14" s="5" t="s">
        <v>1088</v>
      </c>
      <c r="C14" s="5" t="s">
        <v>302</v>
      </c>
      <c r="D14" s="536">
        <v>50</v>
      </c>
      <c r="E14" s="5"/>
      <c r="F14" s="501"/>
      <c r="G14" s="42"/>
      <c r="H14" s="5"/>
      <c r="I14" s="501"/>
      <c r="J14" s="5"/>
    </row>
    <row r="15" spans="1:10">
      <c r="A15" s="5"/>
      <c r="B15" s="75" t="s">
        <v>98</v>
      </c>
      <c r="C15" s="5"/>
      <c r="D15" s="5"/>
      <c r="E15" s="5"/>
      <c r="F15" s="41"/>
      <c r="G15" s="41"/>
      <c r="H15" s="41"/>
      <c r="I15" s="41"/>
      <c r="J15" s="5"/>
    </row>
    <row r="18" spans="2:8">
      <c r="B18" t="s">
        <v>73</v>
      </c>
      <c r="H18" t="s">
        <v>74</v>
      </c>
    </row>
    <row r="19" spans="2:8">
      <c r="B19" t="s">
        <v>75</v>
      </c>
      <c r="H19" t="s">
        <v>76</v>
      </c>
    </row>
  </sheetData>
  <pageMargins left="0.78749999999999998" right="0.78749999999999998" top="1.05277777777778" bottom="1.05277777777778" header="0.78749999999999998" footer="0.78749999999999998"/>
  <pageSetup paperSize="9" scale="80" fitToHeight="0" orientation="landscape" r:id="rId1"/>
  <headerFooter>
    <oddHeader>&amp;C&amp;"Times New Roman,Normalny"&amp;12&amp;A</oddHeader>
    <oddFooter>&amp;C&amp;"Times New Roman,Normalny"&amp;12Strona &amp;P</odd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FF00"/>
    <pageSetUpPr fitToPage="1"/>
  </sheetPr>
  <dimension ref="A1:J19"/>
  <sheetViews>
    <sheetView zoomScaleNormal="100" workbookViewId="0">
      <selection activeCell="O10" sqref="O10"/>
    </sheetView>
  </sheetViews>
  <sheetFormatPr defaultColWidth="12" defaultRowHeight="15"/>
  <cols>
    <col min="1" max="1" width="4.28515625" customWidth="1"/>
    <col min="2" max="2" width="53.7109375" customWidth="1"/>
    <col min="1024" max="1024" width="11.5703125" customWidth="1"/>
  </cols>
  <sheetData>
    <row r="1" spans="1:10">
      <c r="A1" s="238"/>
      <c r="B1" t="s">
        <v>1600</v>
      </c>
      <c r="C1" s="239"/>
      <c r="D1" s="239"/>
      <c r="E1" s="239"/>
      <c r="F1" s="239"/>
      <c r="I1" s="238"/>
    </row>
    <row r="2" spans="1:10">
      <c r="A2" s="238"/>
      <c r="B2" s="53" t="s">
        <v>0</v>
      </c>
      <c r="C2" s="238"/>
      <c r="D2" s="238"/>
      <c r="E2" s="238"/>
      <c r="F2" s="238"/>
      <c r="G2" s="238"/>
      <c r="H2" s="238"/>
      <c r="I2" s="238"/>
      <c r="J2" s="238"/>
    </row>
    <row r="3" spans="1:10">
      <c r="A3" s="304" t="s">
        <v>1593</v>
      </c>
      <c r="B3" s="272"/>
      <c r="C3" s="272"/>
      <c r="D3" s="272"/>
      <c r="E3" s="272"/>
      <c r="F3" s="272"/>
      <c r="G3" s="272"/>
      <c r="H3" s="272"/>
      <c r="I3" s="238"/>
      <c r="J3" s="238"/>
    </row>
    <row r="4" spans="1:10" ht="38.25">
      <c r="A4" s="242" t="s">
        <v>2</v>
      </c>
      <c r="B4" s="242" t="s">
        <v>3</v>
      </c>
      <c r="C4" s="242" t="s">
        <v>4</v>
      </c>
      <c r="D4" s="242" t="s">
        <v>5</v>
      </c>
      <c r="E4" s="242" t="s">
        <v>222</v>
      </c>
      <c r="F4" s="242" t="s">
        <v>223</v>
      </c>
      <c r="G4" s="242" t="s">
        <v>8</v>
      </c>
      <c r="H4" s="242" t="s">
        <v>224</v>
      </c>
      <c r="I4" s="242" t="s">
        <v>225</v>
      </c>
      <c r="J4" s="66" t="s">
        <v>226</v>
      </c>
    </row>
    <row r="5" spans="1:10">
      <c r="A5" s="725" t="s">
        <v>1089</v>
      </c>
      <c r="B5" s="725"/>
      <c r="C5" s="725"/>
      <c r="D5" s="725"/>
      <c r="E5" s="725"/>
      <c r="F5" s="725"/>
      <c r="G5" s="725"/>
      <c r="H5" s="725"/>
      <c r="I5" s="725"/>
      <c r="J5" s="725"/>
    </row>
    <row r="6" spans="1:10" ht="48" customHeight="1">
      <c r="A6" s="720" t="s">
        <v>1090</v>
      </c>
      <c r="B6" s="720"/>
      <c r="C6" s="720"/>
      <c r="D6" s="720"/>
      <c r="E6" s="720"/>
      <c r="F6" s="720"/>
      <c r="G6" s="720"/>
      <c r="H6" s="720"/>
      <c r="I6" s="720"/>
      <c r="J6" s="720"/>
    </row>
    <row r="7" spans="1:10">
      <c r="A7" s="5">
        <v>1</v>
      </c>
      <c r="B7" s="5" t="s">
        <v>1091</v>
      </c>
      <c r="C7" s="5" t="s">
        <v>13</v>
      </c>
      <c r="D7" s="536">
        <v>80</v>
      </c>
      <c r="E7" s="5"/>
      <c r="F7" s="501"/>
      <c r="G7" s="42"/>
      <c r="H7" s="5"/>
      <c r="I7" s="501"/>
      <c r="J7" s="5"/>
    </row>
    <row r="8" spans="1:10" ht="45">
      <c r="A8" s="5">
        <v>2</v>
      </c>
      <c r="B8" s="5" t="s">
        <v>1092</v>
      </c>
      <c r="C8" s="5" t="s">
        <v>13</v>
      </c>
      <c r="D8" s="536">
        <v>3</v>
      </c>
      <c r="E8" s="5"/>
      <c r="F8" s="501"/>
      <c r="G8" s="42"/>
      <c r="H8" s="5"/>
      <c r="I8" s="501"/>
      <c r="J8" s="5"/>
    </row>
    <row r="9" spans="1:10" ht="45">
      <c r="A9" s="5">
        <v>3</v>
      </c>
      <c r="B9" s="5" t="s">
        <v>1093</v>
      </c>
      <c r="C9" s="5" t="s">
        <v>13</v>
      </c>
      <c r="D9" s="536">
        <v>3</v>
      </c>
      <c r="E9" s="5"/>
      <c r="F9" s="501"/>
      <c r="G9" s="42"/>
      <c r="H9" s="5"/>
      <c r="I9" s="501"/>
      <c r="J9" s="5"/>
    </row>
    <row r="10" spans="1:10" ht="45">
      <c r="A10" s="5">
        <v>4</v>
      </c>
      <c r="B10" s="5" t="s">
        <v>1094</v>
      </c>
      <c r="C10" s="5" t="s">
        <v>13</v>
      </c>
      <c r="D10" s="536">
        <v>3</v>
      </c>
      <c r="E10" s="5"/>
      <c r="F10" s="501"/>
      <c r="G10" s="42"/>
      <c r="H10" s="5"/>
      <c r="I10" s="501"/>
      <c r="J10" s="5"/>
    </row>
    <row r="11" spans="1:10" ht="13.9" customHeight="1">
      <c r="A11" s="720" t="s">
        <v>1095</v>
      </c>
      <c r="B11" s="720"/>
      <c r="C11" s="720"/>
      <c r="D11" s="720"/>
      <c r="E11" s="720"/>
      <c r="F11" s="720">
        <f t="shared" ref="F11:F12" si="0">E11*D11</f>
        <v>0</v>
      </c>
      <c r="G11" s="720"/>
      <c r="H11" s="720"/>
      <c r="I11" s="720"/>
      <c r="J11" s="720"/>
    </row>
    <row r="12" spans="1:10" ht="51" customHeight="1">
      <c r="A12" s="720" t="s">
        <v>1096</v>
      </c>
      <c r="B12" s="720"/>
      <c r="C12" s="720"/>
      <c r="D12" s="720"/>
      <c r="E12" s="720"/>
      <c r="F12" s="720">
        <f t="shared" si="0"/>
        <v>0</v>
      </c>
      <c r="G12" s="720"/>
      <c r="H12" s="720"/>
      <c r="I12" s="720"/>
      <c r="J12" s="720"/>
    </row>
    <row r="13" spans="1:10">
      <c r="A13" s="5">
        <v>5</v>
      </c>
      <c r="B13" s="5" t="s">
        <v>1097</v>
      </c>
      <c r="C13" s="5" t="s">
        <v>13</v>
      </c>
      <c r="D13" s="536">
        <v>80</v>
      </c>
      <c r="E13" s="5"/>
      <c r="F13" s="501"/>
      <c r="G13" s="42"/>
      <c r="H13" s="5"/>
      <c r="I13" s="501"/>
      <c r="J13" s="5"/>
    </row>
    <row r="14" spans="1:10">
      <c r="A14" s="8"/>
      <c r="B14" s="305" t="s">
        <v>98</v>
      </c>
      <c r="C14" s="8"/>
      <c r="D14" s="8"/>
      <c r="E14" s="8"/>
      <c r="F14" s="11"/>
      <c r="G14" s="11"/>
      <c r="H14" s="11"/>
      <c r="I14" s="11"/>
      <c r="J14" s="11"/>
    </row>
    <row r="15" spans="1:10">
      <c r="A15" s="238"/>
      <c r="B15" s="238"/>
      <c r="C15" s="306"/>
      <c r="D15" s="306"/>
      <c r="E15" s="306"/>
      <c r="F15" s="306"/>
      <c r="G15" s="306"/>
      <c r="H15" s="306"/>
      <c r="I15" s="306"/>
      <c r="J15" s="306"/>
    </row>
    <row r="16" spans="1:10">
      <c r="A16" s="238"/>
      <c r="B16" s="238"/>
      <c r="C16" s="306"/>
      <c r="D16" s="306"/>
      <c r="E16" s="306"/>
      <c r="F16" s="306"/>
      <c r="G16" s="306"/>
      <c r="H16" s="306"/>
      <c r="I16" s="306"/>
      <c r="J16" s="306"/>
    </row>
    <row r="17" spans="1:10">
      <c r="A17" s="238"/>
      <c r="B17" s="238"/>
      <c r="C17" s="238"/>
      <c r="D17" s="238"/>
      <c r="E17" s="238"/>
      <c r="F17" s="238"/>
      <c r="G17" s="238"/>
      <c r="H17" s="238"/>
      <c r="I17" s="238"/>
      <c r="J17" s="238"/>
    </row>
    <row r="18" spans="1:10">
      <c r="A18" s="48" t="s">
        <v>73</v>
      </c>
      <c r="B18" s="48"/>
      <c r="C18" s="48"/>
      <c r="D18" s="48"/>
      <c r="E18" s="48"/>
      <c r="F18" s="48" t="s">
        <v>74</v>
      </c>
      <c r="G18" s="48"/>
      <c r="H18" s="48"/>
      <c r="I18" s="238"/>
      <c r="J18" s="238"/>
    </row>
    <row r="19" spans="1:10">
      <c r="A19" s="48" t="s">
        <v>75</v>
      </c>
      <c r="B19" s="48"/>
      <c r="C19" s="48"/>
      <c r="D19" s="48"/>
      <c r="E19" s="48"/>
      <c r="F19" s="48" t="s">
        <v>76</v>
      </c>
      <c r="G19" s="48"/>
      <c r="H19" s="238"/>
      <c r="I19" s="238"/>
      <c r="J19" s="238"/>
    </row>
  </sheetData>
  <mergeCells count="4">
    <mergeCell ref="A5:J5"/>
    <mergeCell ref="A6:J6"/>
    <mergeCell ref="A11:J11"/>
    <mergeCell ref="A12:J12"/>
  </mergeCells>
  <pageMargins left="0.78749999999999998" right="0.78749999999999998" top="1.05277777777778" bottom="1.05277777777778" header="0.78749999999999998" footer="0.78749999999999998"/>
  <pageSetup paperSize="9" scale="83" fitToHeight="0" orientation="landscape" r:id="rId1"/>
  <headerFooter>
    <oddHeader>&amp;C&amp;"Times New Roman,Normalny"&amp;12&amp;Kffffff&amp;A</oddHeader>
    <oddFooter>&amp;C&amp;"Times New Roman,Normalny"&amp;12&amp;KffffffStrona &amp;P</odd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FF00"/>
    <pageSetUpPr fitToPage="1"/>
  </sheetPr>
  <dimension ref="A1:J12"/>
  <sheetViews>
    <sheetView zoomScaleNormal="100" workbookViewId="0">
      <selection activeCell="D13" sqref="D13"/>
    </sheetView>
  </sheetViews>
  <sheetFormatPr defaultColWidth="12" defaultRowHeight="15"/>
  <cols>
    <col min="1" max="1" width="5.140625" customWidth="1"/>
    <col min="2" max="2" width="49.85546875" customWidth="1"/>
    <col min="5" max="5" width="13.140625" customWidth="1"/>
    <col min="6" max="6" width="14.7109375" customWidth="1"/>
    <col min="9" max="9" width="13.85546875" customWidth="1"/>
    <col min="1024" max="1024" width="11.5703125" customWidth="1"/>
  </cols>
  <sheetData>
    <row r="1" spans="1:10">
      <c r="B1" t="s">
        <v>1600</v>
      </c>
    </row>
    <row r="2" spans="1:10">
      <c r="B2" s="53" t="s">
        <v>0</v>
      </c>
    </row>
    <row r="3" spans="1:10">
      <c r="A3" s="307" t="s">
        <v>1098</v>
      </c>
    </row>
    <row r="4" spans="1:10" ht="39">
      <c r="A4" s="308" t="s">
        <v>2</v>
      </c>
      <c r="B4" s="309" t="s">
        <v>3</v>
      </c>
      <c r="C4" s="309" t="s">
        <v>710</v>
      </c>
      <c r="D4" s="309" t="s">
        <v>5</v>
      </c>
      <c r="E4" s="310" t="s">
        <v>6</v>
      </c>
      <c r="F4" s="309" t="s">
        <v>1099</v>
      </c>
      <c r="G4" s="309" t="s">
        <v>8</v>
      </c>
      <c r="H4" s="309" t="s">
        <v>9</v>
      </c>
      <c r="I4" s="309" t="s">
        <v>10</v>
      </c>
      <c r="J4" s="66" t="s">
        <v>226</v>
      </c>
    </row>
    <row r="5" spans="1:10" ht="141">
      <c r="A5" s="8">
        <v>1</v>
      </c>
      <c r="B5" s="14" t="s">
        <v>1100</v>
      </c>
      <c r="C5" s="8" t="s">
        <v>13</v>
      </c>
      <c r="D5" s="502">
        <v>1000</v>
      </c>
      <c r="E5" s="502"/>
      <c r="F5" s="498"/>
      <c r="G5" s="10"/>
      <c r="H5" s="8"/>
      <c r="I5" s="498"/>
      <c r="J5" s="8"/>
    </row>
    <row r="6" spans="1:10" ht="102.75">
      <c r="A6" s="8">
        <v>2</v>
      </c>
      <c r="B6" s="14" t="s">
        <v>1101</v>
      </c>
      <c r="C6" s="8" t="s">
        <v>13</v>
      </c>
      <c r="D6" s="502">
        <v>1000</v>
      </c>
      <c r="E6" s="502"/>
      <c r="F6" s="498"/>
      <c r="G6" s="10"/>
      <c r="H6" s="8"/>
      <c r="I6" s="498"/>
      <c r="J6" s="8"/>
    </row>
    <row r="7" spans="1:10" ht="51.75">
      <c r="A7" s="8">
        <v>3</v>
      </c>
      <c r="B7" s="14" t="s">
        <v>1102</v>
      </c>
      <c r="C7" s="8" t="s">
        <v>13</v>
      </c>
      <c r="D7" s="502">
        <v>2000</v>
      </c>
      <c r="E7" s="502"/>
      <c r="F7" s="498"/>
      <c r="G7" s="10"/>
      <c r="H7" s="8"/>
      <c r="I7" s="498"/>
      <c r="J7" s="8"/>
    </row>
    <row r="8" spans="1:10">
      <c r="A8" s="8"/>
      <c r="B8" s="305" t="s">
        <v>98</v>
      </c>
      <c r="C8" s="8"/>
      <c r="D8" s="8"/>
      <c r="E8" s="8"/>
      <c r="F8" s="11"/>
      <c r="G8" s="11"/>
      <c r="H8" s="11"/>
      <c r="I8" s="11"/>
      <c r="J8" s="11"/>
    </row>
    <row r="11" spans="1:10">
      <c r="B11" s="48" t="s">
        <v>73</v>
      </c>
      <c r="C11" s="48"/>
      <c r="D11" s="48"/>
      <c r="E11" s="48"/>
      <c r="F11" s="48"/>
      <c r="G11" s="48" t="s">
        <v>74</v>
      </c>
      <c r="H11" s="48"/>
      <c r="I11" s="48"/>
    </row>
    <row r="12" spans="1:10">
      <c r="B12" s="48" t="s">
        <v>75</v>
      </c>
      <c r="C12" s="48"/>
      <c r="D12" s="48"/>
      <c r="E12" s="48"/>
      <c r="F12" s="48"/>
      <c r="G12" s="48" t="s">
        <v>76</v>
      </c>
      <c r="H12" s="48"/>
      <c r="I12" s="238"/>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FF00"/>
    <pageSetUpPr fitToPage="1"/>
  </sheetPr>
  <dimension ref="A1:J18"/>
  <sheetViews>
    <sheetView zoomScaleNormal="100" workbookViewId="0">
      <selection activeCell="M5" sqref="M5"/>
    </sheetView>
  </sheetViews>
  <sheetFormatPr defaultColWidth="11.5703125" defaultRowHeight="15"/>
  <cols>
    <col min="1" max="1" width="4.5703125" customWidth="1"/>
    <col min="2" max="2" width="92.140625" customWidth="1"/>
    <col min="3" max="3" width="10.140625" customWidth="1"/>
    <col min="4" max="4" width="12.140625" customWidth="1"/>
    <col min="5" max="5" width="13" customWidth="1"/>
    <col min="7" max="7" width="12.140625" customWidth="1"/>
    <col min="8" max="8" width="12.42578125" customWidth="1"/>
  </cols>
  <sheetData>
    <row r="1" spans="1:10">
      <c r="B1" t="s">
        <v>1600</v>
      </c>
    </row>
    <row r="2" spans="1:10">
      <c r="B2" t="s">
        <v>0</v>
      </c>
    </row>
    <row r="3" spans="1:10">
      <c r="A3" s="307" t="s">
        <v>1103</v>
      </c>
      <c r="B3" s="307"/>
    </row>
    <row r="4" spans="1:10" ht="57.75" customHeight="1">
      <c r="A4" s="9" t="s">
        <v>2</v>
      </c>
      <c r="B4" s="9" t="s">
        <v>3</v>
      </c>
      <c r="C4" s="9" t="s">
        <v>4</v>
      </c>
      <c r="D4" s="9" t="s">
        <v>5</v>
      </c>
      <c r="E4" s="9" t="s">
        <v>222</v>
      </c>
      <c r="F4" s="9" t="s">
        <v>223</v>
      </c>
      <c r="G4" s="9" t="s">
        <v>8</v>
      </c>
      <c r="H4" s="9" t="s">
        <v>224</v>
      </c>
      <c r="I4" s="9" t="s">
        <v>225</v>
      </c>
      <c r="J4" s="9" t="s">
        <v>11</v>
      </c>
    </row>
    <row r="5" spans="1:10" ht="259.5" customHeight="1">
      <c r="A5" s="5">
        <v>1</v>
      </c>
      <c r="B5" s="46" t="s">
        <v>1104</v>
      </c>
      <c r="C5" s="5" t="s">
        <v>302</v>
      </c>
      <c r="D5" s="5">
        <v>100</v>
      </c>
      <c r="E5" s="5"/>
      <c r="F5" s="501"/>
      <c r="G5" s="42"/>
      <c r="H5" s="5"/>
      <c r="I5" s="501"/>
      <c r="J5" s="5"/>
    </row>
    <row r="6" spans="1:10" ht="240.75" customHeight="1">
      <c r="A6" s="5">
        <v>2</v>
      </c>
      <c r="B6" s="311" t="s">
        <v>1105</v>
      </c>
      <c r="C6" s="5" t="s">
        <v>302</v>
      </c>
      <c r="D6" s="5">
        <v>100</v>
      </c>
      <c r="E6" s="5"/>
      <c r="F6" s="501"/>
      <c r="G6" s="42"/>
      <c r="H6" s="5"/>
      <c r="I6" s="501"/>
      <c r="J6" s="5"/>
    </row>
    <row r="7" spans="1:10" ht="249" customHeight="1">
      <c r="A7" s="5">
        <v>3</v>
      </c>
      <c r="B7" s="311" t="s">
        <v>1106</v>
      </c>
      <c r="C7" s="5" t="s">
        <v>302</v>
      </c>
      <c r="D7" s="5">
        <v>25</v>
      </c>
      <c r="E7" s="5"/>
      <c r="F7" s="501"/>
      <c r="G7" s="42"/>
      <c r="H7" s="5"/>
      <c r="I7" s="501"/>
      <c r="J7" s="5"/>
    </row>
    <row r="8" spans="1:10" ht="175.5" customHeight="1">
      <c r="A8" s="5">
        <v>4</v>
      </c>
      <c r="B8" s="311" t="s">
        <v>1107</v>
      </c>
      <c r="C8" s="5" t="s">
        <v>302</v>
      </c>
      <c r="D8" s="5">
        <v>100</v>
      </c>
      <c r="E8" s="5"/>
      <c r="F8" s="501"/>
      <c r="G8" s="42"/>
      <c r="H8" s="5"/>
      <c r="I8" s="501"/>
      <c r="J8" s="5"/>
    </row>
    <row r="9" spans="1:10" ht="284.25" customHeight="1">
      <c r="A9" s="5">
        <v>5</v>
      </c>
      <c r="B9" s="311" t="s">
        <v>1108</v>
      </c>
      <c r="C9" s="5" t="s">
        <v>302</v>
      </c>
      <c r="D9" s="5">
        <v>100</v>
      </c>
      <c r="E9" s="5"/>
      <c r="F9" s="501"/>
      <c r="G9" s="42"/>
      <c r="H9" s="5"/>
      <c r="I9" s="501"/>
      <c r="J9" s="5"/>
    </row>
    <row r="10" spans="1:10" ht="293.25" customHeight="1">
      <c r="A10" s="5">
        <v>6</v>
      </c>
      <c r="B10" s="311" t="s">
        <v>1109</v>
      </c>
      <c r="C10" s="5" t="s">
        <v>302</v>
      </c>
      <c r="D10" s="5">
        <v>50</v>
      </c>
      <c r="E10" s="5"/>
      <c r="F10" s="501"/>
      <c r="G10" s="42"/>
      <c r="H10" s="5"/>
      <c r="I10" s="501"/>
      <c r="J10" s="5"/>
    </row>
    <row r="11" spans="1:10" ht="351" customHeight="1">
      <c r="A11" s="5">
        <v>7</v>
      </c>
      <c r="B11" s="311" t="s">
        <v>1110</v>
      </c>
      <c r="C11" s="5" t="s">
        <v>302</v>
      </c>
      <c r="D11" s="5">
        <v>50</v>
      </c>
      <c r="E11" s="5"/>
      <c r="F11" s="501"/>
      <c r="G11" s="42"/>
      <c r="H11" s="5"/>
      <c r="I11" s="501"/>
      <c r="J11" s="5"/>
    </row>
    <row r="12" spans="1:10" ht="375.75" customHeight="1">
      <c r="A12" s="5">
        <v>8</v>
      </c>
      <c r="B12" s="311" t="s">
        <v>1110</v>
      </c>
      <c r="C12" s="5" t="s">
        <v>302</v>
      </c>
      <c r="D12" s="5">
        <v>50</v>
      </c>
      <c r="E12" s="5"/>
      <c r="F12" s="501"/>
      <c r="G12" s="42"/>
      <c r="H12" s="5"/>
      <c r="I12" s="501"/>
      <c r="J12" s="5"/>
    </row>
    <row r="13" spans="1:10" ht="147" customHeight="1">
      <c r="A13" s="5">
        <v>9</v>
      </c>
      <c r="B13" s="46" t="s">
        <v>1111</v>
      </c>
      <c r="C13" s="5" t="s">
        <v>302</v>
      </c>
      <c r="D13" s="5">
        <v>50</v>
      </c>
      <c r="E13" s="5"/>
      <c r="F13" s="501"/>
      <c r="G13" s="42"/>
      <c r="H13" s="5"/>
      <c r="I13" s="501"/>
      <c r="J13" s="5"/>
    </row>
    <row r="14" spans="1:10">
      <c r="A14" s="5"/>
      <c r="B14" s="75" t="s">
        <v>72</v>
      </c>
      <c r="C14" s="5"/>
      <c r="D14" s="5"/>
      <c r="E14" s="5"/>
      <c r="F14" s="41"/>
      <c r="G14" s="41"/>
      <c r="H14" s="41"/>
      <c r="I14" s="41"/>
      <c r="J14" s="5"/>
    </row>
    <row r="17" spans="2:9" ht="12.75" customHeight="1">
      <c r="B17" t="s">
        <v>73</v>
      </c>
      <c r="H17" t="s">
        <v>74</v>
      </c>
    </row>
    <row r="18" spans="2:9">
      <c r="B18" t="s">
        <v>75</v>
      </c>
      <c r="H18" s="721" t="s">
        <v>76</v>
      </c>
      <c r="I18" s="721"/>
    </row>
  </sheetData>
  <mergeCells count="1">
    <mergeCell ref="H18:I18"/>
  </mergeCells>
  <pageMargins left="0.75" right="0.75" top="1" bottom="1" header="0.511811023622047" footer="0.511811023622047"/>
  <pageSetup paperSize="9" scale="45" fitToHeight="0"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FF00"/>
    <pageSetUpPr fitToPage="1"/>
  </sheetPr>
  <dimension ref="A1:J36"/>
  <sheetViews>
    <sheetView zoomScaleNormal="100" workbookViewId="0">
      <selection activeCell="P5" sqref="P5"/>
    </sheetView>
  </sheetViews>
  <sheetFormatPr defaultColWidth="11.28515625" defaultRowHeight="15"/>
  <cols>
    <col min="1" max="1" width="3.42578125" customWidth="1"/>
    <col min="2" max="2" width="71.42578125" customWidth="1"/>
    <col min="4" max="4" width="7.7109375" customWidth="1"/>
    <col min="6" max="6" width="14.42578125" customWidth="1"/>
    <col min="7" max="7" width="9.42578125" customWidth="1"/>
    <col min="9" max="9" width="15.85546875" customWidth="1"/>
    <col min="10" max="10" width="15.5703125" customWidth="1"/>
    <col min="1022" max="1023" width="11.5703125" customWidth="1"/>
  </cols>
  <sheetData>
    <row r="1" spans="1:10">
      <c r="B1" t="s">
        <v>1600</v>
      </c>
    </row>
    <row r="2" spans="1:10">
      <c r="B2" t="s">
        <v>0</v>
      </c>
    </row>
    <row r="3" spans="1:10">
      <c r="A3" s="307" t="s">
        <v>1112</v>
      </c>
      <c r="B3" s="307"/>
    </row>
    <row r="4" spans="1:10" ht="39">
      <c r="A4" s="653" t="s">
        <v>2</v>
      </c>
      <c r="B4" s="653" t="s">
        <v>3</v>
      </c>
      <c r="C4" s="653" t="s">
        <v>710</v>
      </c>
      <c r="D4" s="653" t="s">
        <v>5</v>
      </c>
      <c r="E4" s="653" t="s">
        <v>6</v>
      </c>
      <c r="F4" s="653" t="s">
        <v>7</v>
      </c>
      <c r="G4" s="653" t="s">
        <v>8</v>
      </c>
      <c r="H4" s="653" t="s">
        <v>9</v>
      </c>
      <c r="I4" s="653" t="s">
        <v>10</v>
      </c>
      <c r="J4" s="653" t="s">
        <v>11</v>
      </c>
    </row>
    <row r="5" spans="1:10" ht="83.25" customHeight="1">
      <c r="A5" s="5">
        <v>1</v>
      </c>
      <c r="B5" s="46" t="s">
        <v>1113</v>
      </c>
      <c r="C5" s="5" t="s">
        <v>302</v>
      </c>
      <c r="D5" s="5">
        <v>350</v>
      </c>
      <c r="E5" s="574"/>
      <c r="F5" s="501"/>
      <c r="G5" s="42"/>
      <c r="H5" s="5"/>
      <c r="I5" s="501"/>
      <c r="J5" s="5"/>
    </row>
    <row r="6" spans="1:10" ht="110.25" customHeight="1">
      <c r="A6" s="5">
        <v>2</v>
      </c>
      <c r="B6" s="46" t="s">
        <v>1114</v>
      </c>
      <c r="C6" s="5" t="s">
        <v>13</v>
      </c>
      <c r="D6" s="5">
        <v>300</v>
      </c>
      <c r="E6" s="574"/>
      <c r="F6" s="501"/>
      <c r="G6" s="42"/>
      <c r="H6" s="5"/>
      <c r="I6" s="501"/>
      <c r="J6" s="5"/>
    </row>
    <row r="7" spans="1:10" ht="88.5" customHeight="1">
      <c r="A7" s="5">
        <v>3</v>
      </c>
      <c r="B7" s="46" t="s">
        <v>1115</v>
      </c>
      <c r="C7" s="5" t="s">
        <v>13</v>
      </c>
      <c r="D7" s="5">
        <v>420</v>
      </c>
      <c r="E7" s="574"/>
      <c r="F7" s="501"/>
      <c r="G7" s="42"/>
      <c r="H7" s="5"/>
      <c r="I7" s="501"/>
      <c r="J7" s="5"/>
    </row>
    <row r="8" spans="1:10" ht="126.75" customHeight="1">
      <c r="A8" s="5">
        <v>4</v>
      </c>
      <c r="B8" s="312" t="s">
        <v>1116</v>
      </c>
      <c r="C8" s="5" t="s">
        <v>579</v>
      </c>
      <c r="D8" s="5">
        <v>250</v>
      </c>
      <c r="E8" s="574"/>
      <c r="F8" s="501"/>
      <c r="G8" s="42"/>
      <c r="H8" s="5"/>
      <c r="I8" s="501"/>
      <c r="J8" s="5"/>
    </row>
    <row r="9" spans="1:10" ht="126" customHeight="1">
      <c r="A9" s="5">
        <v>5</v>
      </c>
      <c r="B9" s="312" t="s">
        <v>1117</v>
      </c>
      <c r="C9" s="5" t="s">
        <v>579</v>
      </c>
      <c r="D9" s="5">
        <v>390</v>
      </c>
      <c r="E9" s="574"/>
      <c r="F9" s="501"/>
      <c r="G9" s="42"/>
      <c r="H9" s="5"/>
      <c r="I9" s="501"/>
      <c r="J9" s="5"/>
    </row>
    <row r="10" spans="1:10" ht="53.25" customHeight="1">
      <c r="A10" s="5">
        <v>6</v>
      </c>
      <c r="B10" s="46" t="s">
        <v>1118</v>
      </c>
      <c r="C10" s="5" t="s">
        <v>302</v>
      </c>
      <c r="D10" s="5">
        <v>5</v>
      </c>
      <c r="E10" s="574"/>
      <c r="F10" s="501"/>
      <c r="G10" s="42"/>
      <c r="H10" s="5"/>
      <c r="I10" s="501"/>
      <c r="J10" s="5"/>
    </row>
    <row r="11" spans="1:10" ht="87" customHeight="1">
      <c r="A11" s="5">
        <v>7</v>
      </c>
      <c r="B11" s="46" t="s">
        <v>1119</v>
      </c>
      <c r="C11" s="5" t="s">
        <v>579</v>
      </c>
      <c r="D11" s="5">
        <v>25</v>
      </c>
      <c r="E11" s="575"/>
      <c r="F11" s="501"/>
      <c r="G11" s="42"/>
      <c r="H11" s="5"/>
      <c r="I11" s="501"/>
      <c r="J11" s="5"/>
    </row>
    <row r="12" spans="1:10" ht="86.25" customHeight="1">
      <c r="A12" s="5">
        <v>8</v>
      </c>
      <c r="B12" s="46" t="s">
        <v>1120</v>
      </c>
      <c r="C12" s="5" t="s">
        <v>579</v>
      </c>
      <c r="D12" s="5">
        <v>25</v>
      </c>
      <c r="E12" s="575"/>
      <c r="F12" s="501"/>
      <c r="G12" s="42"/>
      <c r="H12" s="5"/>
      <c r="I12" s="501"/>
      <c r="J12" s="5"/>
    </row>
    <row r="13" spans="1:10" ht="82.5" customHeight="1">
      <c r="A13" s="5">
        <v>9</v>
      </c>
      <c r="B13" s="46" t="s">
        <v>1121</v>
      </c>
      <c r="C13" s="5" t="s">
        <v>579</v>
      </c>
      <c r="D13" s="5">
        <v>24</v>
      </c>
      <c r="E13" s="575"/>
      <c r="F13" s="501"/>
      <c r="G13" s="42"/>
      <c r="H13" s="5"/>
      <c r="I13" s="501"/>
      <c r="J13" s="5"/>
    </row>
    <row r="14" spans="1:10" ht="45.75" customHeight="1">
      <c r="A14" s="5">
        <v>10</v>
      </c>
      <c r="B14" s="46" t="s">
        <v>1122</v>
      </c>
      <c r="C14" s="5" t="s">
        <v>579</v>
      </c>
      <c r="D14" s="5">
        <v>15</v>
      </c>
      <c r="E14" s="575"/>
      <c r="F14" s="501"/>
      <c r="G14" s="42"/>
      <c r="H14" s="5"/>
      <c r="I14" s="501"/>
      <c r="J14" s="5"/>
    </row>
    <row r="15" spans="1:10" ht="146.25" customHeight="1">
      <c r="A15" s="46">
        <v>11</v>
      </c>
      <c r="B15" s="654" t="s">
        <v>1123</v>
      </c>
      <c r="C15" s="5" t="s">
        <v>579</v>
      </c>
      <c r="D15" s="5">
        <v>50</v>
      </c>
      <c r="E15" s="573"/>
      <c r="F15" s="501"/>
      <c r="G15" s="42"/>
      <c r="H15" s="5"/>
      <c r="I15" s="501"/>
      <c r="J15" s="5"/>
    </row>
    <row r="16" spans="1:10" ht="59.25" customHeight="1">
      <c r="A16" s="46">
        <v>12</v>
      </c>
      <c r="B16" s="46" t="s">
        <v>1124</v>
      </c>
      <c r="C16" s="5" t="s">
        <v>1125</v>
      </c>
      <c r="D16" s="5">
        <v>2</v>
      </c>
      <c r="E16" s="573"/>
      <c r="F16" s="501"/>
      <c r="G16" s="42"/>
      <c r="H16" s="5"/>
      <c r="I16" s="501"/>
      <c r="J16" s="5"/>
    </row>
    <row r="17" spans="1:10" ht="39.75" customHeight="1">
      <c r="A17" s="46">
        <v>13</v>
      </c>
      <c r="B17" s="46" t="s">
        <v>1126</v>
      </c>
      <c r="C17" s="5" t="s">
        <v>1127</v>
      </c>
      <c r="D17" s="5">
        <v>2</v>
      </c>
      <c r="E17" s="573"/>
      <c r="F17" s="501"/>
      <c r="G17" s="42"/>
      <c r="H17" s="5"/>
      <c r="I17" s="501"/>
      <c r="J17" s="5"/>
    </row>
    <row r="18" spans="1:10" ht="66.75" customHeight="1">
      <c r="A18" s="46">
        <v>14</v>
      </c>
      <c r="B18" s="46" t="s">
        <v>1128</v>
      </c>
      <c r="C18" s="5" t="s">
        <v>1129</v>
      </c>
      <c r="D18" s="5">
        <v>2</v>
      </c>
      <c r="E18" s="573"/>
      <c r="F18" s="501"/>
      <c r="G18" s="42"/>
      <c r="H18" s="5"/>
      <c r="I18" s="501"/>
      <c r="J18" s="5"/>
    </row>
    <row r="19" spans="1:10" ht="45.75" customHeight="1">
      <c r="A19" s="46">
        <v>15</v>
      </c>
      <c r="B19" s="46" t="s">
        <v>1130</v>
      </c>
      <c r="C19" s="5" t="s">
        <v>1129</v>
      </c>
      <c r="D19" s="5">
        <v>2</v>
      </c>
      <c r="E19" s="573"/>
      <c r="F19" s="501"/>
      <c r="G19" s="42"/>
      <c r="H19" s="5"/>
      <c r="I19" s="501"/>
      <c r="J19" s="5"/>
    </row>
    <row r="20" spans="1:10" ht="48.75" customHeight="1">
      <c r="A20" s="46">
        <v>16</v>
      </c>
      <c r="B20" s="654" t="s">
        <v>1131</v>
      </c>
      <c r="C20" s="5" t="s">
        <v>1132</v>
      </c>
      <c r="D20" s="5">
        <v>1</v>
      </c>
      <c r="E20" s="573"/>
      <c r="F20" s="501"/>
      <c r="G20" s="42"/>
      <c r="H20" s="5"/>
      <c r="I20" s="501"/>
      <c r="J20" s="5"/>
    </row>
    <row r="21" spans="1:10" ht="63" customHeight="1">
      <c r="A21" s="46">
        <v>17</v>
      </c>
      <c r="B21" s="46" t="s">
        <v>1133</v>
      </c>
      <c r="C21" s="5" t="s">
        <v>259</v>
      </c>
      <c r="D21" s="5">
        <v>35</v>
      </c>
      <c r="E21" s="573"/>
      <c r="F21" s="501"/>
      <c r="G21" s="42"/>
      <c r="H21" s="5"/>
      <c r="I21" s="501"/>
      <c r="J21" s="5"/>
    </row>
    <row r="22" spans="1:10" ht="102.75">
      <c r="A22" s="46">
        <v>18</v>
      </c>
      <c r="B22" s="46" t="s">
        <v>1134</v>
      </c>
      <c r="C22" s="5" t="s">
        <v>579</v>
      </c>
      <c r="D22" s="5">
        <v>10</v>
      </c>
      <c r="E22" s="573"/>
      <c r="F22" s="501"/>
      <c r="G22" s="42"/>
      <c r="H22" s="5"/>
      <c r="I22" s="501"/>
      <c r="J22" s="5"/>
    </row>
    <row r="23" spans="1:10" ht="41.25" customHeight="1">
      <c r="A23" s="46">
        <v>19</v>
      </c>
      <c r="B23" s="46" t="s">
        <v>1135</v>
      </c>
      <c r="C23" s="5" t="s">
        <v>1136</v>
      </c>
      <c r="D23" s="5">
        <v>3</v>
      </c>
      <c r="E23" s="573"/>
      <c r="F23" s="501"/>
      <c r="G23" s="42"/>
      <c r="H23" s="5"/>
      <c r="I23" s="501"/>
      <c r="J23" s="5"/>
    </row>
    <row r="24" spans="1:10" ht="39">
      <c r="A24" s="46">
        <v>20</v>
      </c>
      <c r="B24" s="46" t="s">
        <v>1137</v>
      </c>
      <c r="C24" s="5" t="s">
        <v>1138</v>
      </c>
      <c r="D24" s="5">
        <v>5</v>
      </c>
      <c r="E24" s="573"/>
      <c r="F24" s="501"/>
      <c r="G24" s="42"/>
      <c r="H24" s="5"/>
      <c r="I24" s="501"/>
      <c r="J24" s="5"/>
    </row>
    <row r="25" spans="1:10" ht="105.75" customHeight="1">
      <c r="A25" s="46">
        <v>21</v>
      </c>
      <c r="B25" s="46" t="s">
        <v>1139</v>
      </c>
      <c r="C25" s="5" t="s">
        <v>13</v>
      </c>
      <c r="D25" s="5">
        <v>10</v>
      </c>
      <c r="E25" s="573"/>
      <c r="F25" s="501"/>
      <c r="G25" s="42"/>
      <c r="H25" s="5"/>
      <c r="I25" s="501"/>
      <c r="J25" s="5"/>
    </row>
    <row r="26" spans="1:10" ht="73.7" customHeight="1">
      <c r="A26" s="46">
        <v>22</v>
      </c>
      <c r="B26" s="46" t="s">
        <v>1140</v>
      </c>
      <c r="C26" s="5" t="s">
        <v>912</v>
      </c>
      <c r="D26" s="5">
        <v>10</v>
      </c>
      <c r="E26" s="573"/>
      <c r="F26" s="501"/>
      <c r="G26" s="42"/>
      <c r="H26" s="5"/>
      <c r="I26" s="501"/>
      <c r="J26" s="5"/>
    </row>
    <row r="27" spans="1:10" ht="62.25" customHeight="1">
      <c r="A27" s="46">
        <v>23</v>
      </c>
      <c r="B27" s="46" t="s">
        <v>1141</v>
      </c>
      <c r="C27" s="5" t="s">
        <v>302</v>
      </c>
      <c r="D27" s="5">
        <v>10</v>
      </c>
      <c r="E27" s="573"/>
      <c r="F27" s="501"/>
      <c r="G27" s="42"/>
      <c r="H27" s="5"/>
      <c r="I27" s="501"/>
      <c r="J27" s="5"/>
    </row>
    <row r="28" spans="1:10" ht="26.25">
      <c r="A28" s="46">
        <v>24</v>
      </c>
      <c r="B28" s="46" t="s">
        <v>1602</v>
      </c>
      <c r="C28" s="5" t="s">
        <v>1142</v>
      </c>
      <c r="D28" s="5">
        <v>2</v>
      </c>
      <c r="E28" s="573"/>
      <c r="F28" s="501"/>
      <c r="G28" s="42"/>
      <c r="H28" s="5"/>
      <c r="I28" s="501"/>
      <c r="J28" s="5"/>
    </row>
    <row r="29" spans="1:10" ht="27" customHeight="1">
      <c r="A29" s="46">
        <v>25</v>
      </c>
      <c r="B29" s="654" t="s">
        <v>1143</v>
      </c>
      <c r="C29" s="5" t="s">
        <v>1144</v>
      </c>
      <c r="D29" s="5">
        <v>3</v>
      </c>
      <c r="E29" s="573"/>
      <c r="F29" s="501"/>
      <c r="G29" s="42"/>
      <c r="H29" s="5"/>
      <c r="I29" s="501"/>
      <c r="J29" s="5"/>
    </row>
    <row r="30" spans="1:10" ht="35.25" customHeight="1">
      <c r="A30" s="46">
        <v>26</v>
      </c>
      <c r="B30" s="655" t="s">
        <v>1145</v>
      </c>
      <c r="C30" s="5" t="s">
        <v>1146</v>
      </c>
      <c r="D30" s="5">
        <v>200</v>
      </c>
      <c r="E30" s="573"/>
      <c r="F30" s="501"/>
      <c r="G30" s="42"/>
      <c r="H30" s="5"/>
      <c r="I30" s="501"/>
      <c r="J30" s="5"/>
    </row>
    <row r="31" spans="1:10" ht="26.25" customHeight="1">
      <c r="A31" s="46">
        <v>27</v>
      </c>
      <c r="B31" s="46" t="s">
        <v>1147</v>
      </c>
      <c r="C31" s="5" t="s">
        <v>13</v>
      </c>
      <c r="D31" s="5">
        <v>1200</v>
      </c>
      <c r="E31" s="573"/>
      <c r="F31" s="501"/>
      <c r="G31" s="42"/>
      <c r="H31" s="5"/>
      <c r="I31" s="501"/>
      <c r="J31" s="5"/>
    </row>
    <row r="32" spans="1:10">
      <c r="A32" s="5"/>
      <c r="B32" s="75" t="s">
        <v>98</v>
      </c>
      <c r="C32" s="75"/>
      <c r="D32" s="75"/>
      <c r="E32" s="75"/>
      <c r="F32" s="607"/>
      <c r="G32" s="607"/>
      <c r="H32" s="607"/>
      <c r="I32" s="607"/>
      <c r="J32" s="5"/>
    </row>
    <row r="35" spans="2:9" ht="12.75" customHeight="1">
      <c r="B35" t="s">
        <v>73</v>
      </c>
      <c r="H35" t="s">
        <v>74</v>
      </c>
    </row>
    <row r="36" spans="2:9">
      <c r="B36" t="s">
        <v>75</v>
      </c>
      <c r="H36" s="721" t="s">
        <v>76</v>
      </c>
      <c r="I36" s="721"/>
    </row>
  </sheetData>
  <mergeCells count="1">
    <mergeCell ref="H36:I36"/>
  </mergeCells>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FF00"/>
    <pageSetUpPr fitToPage="1"/>
  </sheetPr>
  <dimension ref="A2:J19"/>
  <sheetViews>
    <sheetView zoomScaleNormal="100" workbookViewId="0">
      <selection activeCell="B15" sqref="B15"/>
    </sheetView>
  </sheetViews>
  <sheetFormatPr defaultColWidth="10.7109375" defaultRowHeight="15"/>
  <cols>
    <col min="1" max="1" width="4.28515625" customWidth="1"/>
    <col min="2" max="2" width="65.42578125" customWidth="1"/>
    <col min="6" max="6" width="13.7109375" customWidth="1"/>
    <col min="9" max="9" width="13.28515625" customWidth="1"/>
    <col min="10" max="10" width="11.140625" customWidth="1"/>
    <col min="1024" max="1024" width="11.5703125" customWidth="1"/>
  </cols>
  <sheetData>
    <row r="2" spans="1:10">
      <c r="B2" t="s">
        <v>1600</v>
      </c>
    </row>
    <row r="3" spans="1:10">
      <c r="B3" t="s">
        <v>0</v>
      </c>
    </row>
    <row r="4" spans="1:10">
      <c r="A4" s="307" t="s">
        <v>1148</v>
      </c>
      <c r="B4" s="307"/>
    </row>
    <row r="5" spans="1:10" ht="45">
      <c r="A5" s="9" t="s">
        <v>2</v>
      </c>
      <c r="B5" s="9" t="s">
        <v>3</v>
      </c>
      <c r="C5" s="9" t="s">
        <v>4</v>
      </c>
      <c r="D5" s="9" t="s">
        <v>5</v>
      </c>
      <c r="E5" s="9" t="s">
        <v>6</v>
      </c>
      <c r="F5" s="9" t="s">
        <v>7</v>
      </c>
      <c r="G5" s="9" t="s">
        <v>8</v>
      </c>
      <c r="H5" s="9" t="s">
        <v>9</v>
      </c>
      <c r="I5" s="9" t="s">
        <v>10</v>
      </c>
      <c r="J5" s="9" t="s">
        <v>226</v>
      </c>
    </row>
    <row r="6" spans="1:10">
      <c r="A6" s="5">
        <v>1</v>
      </c>
      <c r="B6" s="5" t="s">
        <v>1149</v>
      </c>
      <c r="C6" s="5" t="s">
        <v>13</v>
      </c>
      <c r="D6" s="5">
        <v>1</v>
      </c>
      <c r="E6" s="5"/>
      <c r="F6" s="501"/>
      <c r="G6" s="42"/>
      <c r="H6" s="5"/>
      <c r="I6" s="501"/>
      <c r="J6" s="5"/>
    </row>
    <row r="7" spans="1:10" ht="30">
      <c r="A7" s="5">
        <v>2</v>
      </c>
      <c r="B7" s="5" t="s">
        <v>1150</v>
      </c>
      <c r="C7" s="5" t="s">
        <v>13</v>
      </c>
      <c r="D7" s="5">
        <v>1</v>
      </c>
      <c r="E7" s="5"/>
      <c r="F7" s="501"/>
      <c r="G7" s="42"/>
      <c r="H7" s="5"/>
      <c r="I7" s="501"/>
      <c r="J7" s="5"/>
    </row>
    <row r="8" spans="1:10">
      <c r="A8" s="5">
        <v>3</v>
      </c>
      <c r="B8" s="5" t="s">
        <v>1151</v>
      </c>
      <c r="C8" s="5" t="s">
        <v>13</v>
      </c>
      <c r="D8" s="5">
        <v>1</v>
      </c>
      <c r="E8" s="5"/>
      <c r="F8" s="501"/>
      <c r="G8" s="42"/>
      <c r="H8" s="5"/>
      <c r="I8" s="501"/>
      <c r="J8" s="5"/>
    </row>
    <row r="9" spans="1:10" ht="59.25" customHeight="1">
      <c r="A9" s="5">
        <v>4</v>
      </c>
      <c r="B9" s="5" t="s">
        <v>1152</v>
      </c>
      <c r="C9" s="5" t="s">
        <v>569</v>
      </c>
      <c r="D9" s="5">
        <v>10</v>
      </c>
      <c r="E9" s="5"/>
      <c r="F9" s="501"/>
      <c r="G9" s="42"/>
      <c r="H9" s="5"/>
      <c r="I9" s="501"/>
      <c r="J9" s="5"/>
    </row>
    <row r="10" spans="1:10" ht="37.5" customHeight="1">
      <c r="A10" s="5">
        <v>5</v>
      </c>
      <c r="B10" s="5" t="s">
        <v>1153</v>
      </c>
      <c r="C10" s="5" t="s">
        <v>1142</v>
      </c>
      <c r="D10" s="5">
        <v>2</v>
      </c>
      <c r="E10" s="5"/>
      <c r="F10" s="501"/>
      <c r="G10" s="42"/>
      <c r="H10" s="5"/>
      <c r="I10" s="501"/>
      <c r="J10" s="5"/>
    </row>
    <row r="11" spans="1:10">
      <c r="A11" s="5">
        <v>6</v>
      </c>
      <c r="B11" s="5" t="s">
        <v>1154</v>
      </c>
      <c r="C11" s="5" t="s">
        <v>13</v>
      </c>
      <c r="D11" s="5">
        <v>4</v>
      </c>
      <c r="E11" s="5"/>
      <c r="F11" s="501"/>
      <c r="G11" s="42"/>
      <c r="H11" s="5"/>
      <c r="I11" s="501"/>
      <c r="J11" s="5"/>
    </row>
    <row r="12" spans="1:10">
      <c r="A12" s="5">
        <v>7</v>
      </c>
      <c r="B12" s="5" t="s">
        <v>1155</v>
      </c>
      <c r="C12" s="5" t="s">
        <v>13</v>
      </c>
      <c r="D12" s="5">
        <v>4</v>
      </c>
      <c r="E12" s="5"/>
      <c r="F12" s="501"/>
      <c r="G12" s="42"/>
      <c r="H12" s="5"/>
      <c r="I12" s="501"/>
      <c r="J12" s="5"/>
    </row>
    <row r="13" spans="1:10" ht="30">
      <c r="A13" s="5">
        <v>8</v>
      </c>
      <c r="B13" s="5" t="s">
        <v>1156</v>
      </c>
      <c r="C13" s="5" t="s">
        <v>569</v>
      </c>
      <c r="D13" s="5">
        <v>6</v>
      </c>
      <c r="E13" s="5"/>
      <c r="F13" s="501"/>
      <c r="G13" s="42"/>
      <c r="H13" s="5"/>
      <c r="I13" s="501"/>
      <c r="J13" s="5"/>
    </row>
    <row r="14" spans="1:10" ht="30">
      <c r="A14" s="5">
        <v>9</v>
      </c>
      <c r="B14" s="5" t="s">
        <v>1157</v>
      </c>
      <c r="C14" s="5" t="s">
        <v>569</v>
      </c>
      <c r="D14" s="5">
        <v>10</v>
      </c>
      <c r="E14" s="5"/>
      <c r="F14" s="501"/>
      <c r="G14" s="42"/>
      <c r="H14" s="5"/>
      <c r="I14" s="501"/>
      <c r="J14" s="5"/>
    </row>
    <row r="15" spans="1:10">
      <c r="A15" s="5"/>
      <c r="B15" s="75" t="s">
        <v>72</v>
      </c>
      <c r="C15" s="5"/>
      <c r="D15" s="5"/>
      <c r="E15" s="5"/>
      <c r="F15" s="41"/>
      <c r="G15" s="41"/>
      <c r="H15" s="41"/>
      <c r="I15" s="41"/>
      <c r="J15" s="5"/>
    </row>
    <row r="18" spans="2:8">
      <c r="B18" t="s">
        <v>73</v>
      </c>
      <c r="H18" t="s">
        <v>74</v>
      </c>
    </row>
    <row r="19" spans="2:8">
      <c r="B19" t="s">
        <v>75</v>
      </c>
      <c r="H19" t="s">
        <v>76</v>
      </c>
    </row>
  </sheetData>
  <pageMargins left="0.78749999999999998" right="0.78749999999999998" top="1.05277777777778" bottom="1.05277777777778" header="0.78749999999999998" footer="0.78749999999999998"/>
  <pageSetup paperSize="9" scale="79" fitToHeight="0" orientation="landscape" r:id="rId1"/>
  <headerFooter>
    <oddHeader>&amp;C&amp;"Times New Roman,Normalny"&amp;12&amp;A</oddHeader>
    <oddFooter>&amp;C&amp;"Times New Roman,Normalny"&amp;12Strona &amp;P</odd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FF00"/>
    <pageSetUpPr fitToPage="1"/>
  </sheetPr>
  <dimension ref="A1:J12"/>
  <sheetViews>
    <sheetView zoomScaleNormal="100" workbookViewId="0">
      <selection activeCell="B8" sqref="B8"/>
    </sheetView>
  </sheetViews>
  <sheetFormatPr defaultColWidth="11.28515625" defaultRowHeight="15"/>
  <cols>
    <col min="1" max="1" width="4.140625" customWidth="1"/>
    <col min="2" max="2" width="84.42578125" customWidth="1"/>
    <col min="4" max="4" width="7.85546875" customWidth="1"/>
    <col min="6" max="6" width="11.7109375" customWidth="1"/>
    <col min="7" max="7" width="5.5703125" customWidth="1"/>
    <col min="8" max="8" width="13.42578125" customWidth="1"/>
    <col min="9" max="9" width="15.7109375" customWidth="1"/>
    <col min="1023" max="1024" width="11.5703125" customWidth="1"/>
  </cols>
  <sheetData>
    <row r="1" spans="1:10">
      <c r="B1" t="s">
        <v>1600</v>
      </c>
    </row>
    <row r="2" spans="1:10">
      <c r="B2" t="s">
        <v>0</v>
      </c>
    </row>
    <row r="3" spans="1:10">
      <c r="A3" s="307" t="s">
        <v>1158</v>
      </c>
      <c r="B3" s="307"/>
    </row>
    <row r="4" spans="1:10" ht="93.75" customHeight="1">
      <c r="A4" s="9" t="s">
        <v>2</v>
      </c>
      <c r="B4" s="9" t="s">
        <v>3</v>
      </c>
      <c r="C4" s="9" t="s">
        <v>710</v>
      </c>
      <c r="D4" s="9" t="s">
        <v>5</v>
      </c>
      <c r="E4" s="9" t="s">
        <v>6</v>
      </c>
      <c r="F4" s="9" t="s">
        <v>1099</v>
      </c>
      <c r="G4" s="9" t="s">
        <v>8</v>
      </c>
      <c r="H4" s="9" t="s">
        <v>9</v>
      </c>
      <c r="I4" s="9" t="s">
        <v>10</v>
      </c>
      <c r="J4" s="9" t="s">
        <v>11</v>
      </c>
    </row>
    <row r="5" spans="1:10" ht="221.25" customHeight="1">
      <c r="A5" s="5">
        <v>1</v>
      </c>
      <c r="B5" s="46" t="s">
        <v>1159</v>
      </c>
      <c r="C5" s="5" t="s">
        <v>302</v>
      </c>
      <c r="D5" s="5">
        <v>400</v>
      </c>
      <c r="E5" s="5"/>
      <c r="F5" s="501"/>
      <c r="G5" s="42"/>
      <c r="H5" s="5"/>
      <c r="I5" s="501"/>
      <c r="J5" s="5"/>
    </row>
    <row r="6" spans="1:10" ht="282.75" customHeight="1">
      <c r="A6" s="5">
        <v>2</v>
      </c>
      <c r="B6" s="46" t="s">
        <v>1160</v>
      </c>
      <c r="C6" s="5" t="s">
        <v>302</v>
      </c>
      <c r="D6" s="5">
        <v>50</v>
      </c>
      <c r="E6" s="5"/>
      <c r="F6" s="501"/>
      <c r="G6" s="42"/>
      <c r="H6" s="5"/>
      <c r="I6" s="501"/>
      <c r="J6" s="5"/>
    </row>
    <row r="7" spans="1:10" ht="199.5" customHeight="1">
      <c r="A7" s="5">
        <v>3</v>
      </c>
      <c r="B7" s="46" t="s">
        <v>1161</v>
      </c>
      <c r="C7" s="5" t="s">
        <v>302</v>
      </c>
      <c r="D7" s="5">
        <v>50</v>
      </c>
      <c r="E7" s="5"/>
      <c r="F7" s="501"/>
      <c r="G7" s="42"/>
      <c r="H7" s="5"/>
      <c r="I7" s="501"/>
      <c r="J7" s="5"/>
    </row>
    <row r="8" spans="1:10" ht="12.75" customHeight="1">
      <c r="A8" s="5"/>
      <c r="B8" s="75" t="s">
        <v>72</v>
      </c>
      <c r="C8" s="5"/>
      <c r="D8" s="5"/>
      <c r="E8" s="5"/>
      <c r="F8" s="41"/>
      <c r="G8" s="41"/>
      <c r="H8" s="41"/>
      <c r="I8" s="41"/>
      <c r="J8" s="5"/>
    </row>
    <row r="11" spans="1:10">
      <c r="B11" t="s">
        <v>73</v>
      </c>
      <c r="H11" t="s">
        <v>74</v>
      </c>
    </row>
    <row r="12" spans="1:10">
      <c r="B12" t="s">
        <v>75</v>
      </c>
      <c r="H12" t="s">
        <v>76</v>
      </c>
    </row>
  </sheetData>
  <pageMargins left="0.78749999999999998" right="0.78749999999999998" top="1.05277777777778" bottom="1.05277777777778" header="0.78749999999999998" footer="0.78749999999999998"/>
  <pageSetup paperSize="9" scale="73" fitToHeight="0" orientation="landscape" r:id="rId1"/>
  <headerFooter>
    <oddHeader>&amp;C&amp;"Times New Roman,Normalny"&amp;12&amp;A</oddHeader>
    <oddFooter>&amp;C&amp;"Times New Roman,Normalny"&amp;12Strona &amp;P</odd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FF00"/>
    <pageSetUpPr fitToPage="1"/>
  </sheetPr>
  <dimension ref="A2:K12"/>
  <sheetViews>
    <sheetView zoomScaleNormal="100" workbookViewId="0">
      <selection activeCell="B7" sqref="B7"/>
    </sheetView>
  </sheetViews>
  <sheetFormatPr defaultColWidth="11.28515625" defaultRowHeight="15"/>
  <cols>
    <col min="1" max="1" width="4" customWidth="1"/>
    <col min="2" max="2" width="43.7109375" customWidth="1"/>
    <col min="4" max="4" width="9.140625" customWidth="1"/>
    <col min="5" max="5" width="12" customWidth="1"/>
    <col min="6" max="6" width="12.140625" customWidth="1"/>
    <col min="7" max="7" width="6.85546875" customWidth="1"/>
    <col min="8" max="8" width="12.140625" customWidth="1"/>
    <col min="9" max="9" width="11.7109375" customWidth="1"/>
    <col min="1023" max="1024" width="11.5703125" customWidth="1"/>
  </cols>
  <sheetData>
    <row r="2" spans="1:11">
      <c r="B2" t="s">
        <v>1600</v>
      </c>
    </row>
    <row r="3" spans="1:11">
      <c r="B3" t="s">
        <v>0</v>
      </c>
    </row>
    <row r="4" spans="1:11">
      <c r="A4" s="307" t="s">
        <v>1162</v>
      </c>
      <c r="B4" s="307"/>
    </row>
    <row r="5" spans="1:11" ht="75">
      <c r="A5" s="9" t="s">
        <v>2</v>
      </c>
      <c r="B5" s="9" t="s">
        <v>3</v>
      </c>
      <c r="C5" s="9" t="s">
        <v>4</v>
      </c>
      <c r="D5" s="9" t="s">
        <v>5</v>
      </c>
      <c r="E5" s="9" t="s">
        <v>6</v>
      </c>
      <c r="F5" s="9" t="s">
        <v>7</v>
      </c>
      <c r="G5" s="9" t="s">
        <v>8</v>
      </c>
      <c r="H5" s="9" t="s">
        <v>9</v>
      </c>
      <c r="I5" s="9" t="s">
        <v>10</v>
      </c>
      <c r="J5" s="9" t="s">
        <v>11</v>
      </c>
      <c r="K5" s="5"/>
    </row>
    <row r="6" spans="1:11" ht="87" customHeight="1">
      <c r="A6" s="5">
        <v>1</v>
      </c>
      <c r="B6" s="5" t="s">
        <v>1163</v>
      </c>
      <c r="C6" s="5" t="s">
        <v>1164</v>
      </c>
      <c r="D6" s="5">
        <v>10</v>
      </c>
      <c r="E6" s="5"/>
      <c r="F6" s="5"/>
      <c r="G6" s="42"/>
      <c r="H6" s="5"/>
      <c r="I6" s="501"/>
      <c r="J6" s="5"/>
      <c r="K6" s="5"/>
    </row>
    <row r="7" spans="1:11">
      <c r="A7" s="5"/>
      <c r="B7" s="75" t="s">
        <v>72</v>
      </c>
      <c r="C7" s="5"/>
      <c r="D7" s="5"/>
      <c r="E7" s="5"/>
      <c r="F7" s="41"/>
      <c r="G7" s="41"/>
      <c r="H7" s="41"/>
      <c r="I7" s="41"/>
      <c r="J7" s="5"/>
      <c r="K7" s="5"/>
    </row>
    <row r="11" spans="1:11">
      <c r="B11" t="s">
        <v>73</v>
      </c>
      <c r="H11" t="s">
        <v>74</v>
      </c>
    </row>
    <row r="12" spans="1:11">
      <c r="B12" t="s">
        <v>75</v>
      </c>
      <c r="I12" t="s">
        <v>76</v>
      </c>
    </row>
  </sheetData>
  <pageMargins left="0.78749999999999998" right="0.78749999999999998" top="1.05277777777778" bottom="1.05277777777778" header="0.78749999999999998" footer="0.78749999999999998"/>
  <pageSetup paperSize="9" scale="88" fitToHeight="0" orientation="landscape" r:id="rId1"/>
  <headerFooter>
    <oddHeader>&amp;C&amp;"Times New Roman,Normalny"&amp;12&amp;A</oddHeader>
    <oddFooter>&amp;C&amp;"Times New Roman,Normalny"&amp;12Strona &amp;P</odd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FF00"/>
    <pageSetUpPr fitToPage="1"/>
  </sheetPr>
  <dimension ref="A1:J10"/>
  <sheetViews>
    <sheetView zoomScaleNormal="100" workbookViewId="0">
      <selection activeCell="F14" sqref="F14"/>
    </sheetView>
  </sheetViews>
  <sheetFormatPr defaultColWidth="11.28515625" defaultRowHeight="15"/>
  <cols>
    <col min="1" max="1" width="4" customWidth="1"/>
    <col min="2" max="2" width="46.85546875" customWidth="1"/>
    <col min="4" max="4" width="7.28515625" customWidth="1"/>
    <col min="5" max="5" width="12.140625" customWidth="1"/>
    <col min="6" max="6" width="14.85546875" customWidth="1"/>
    <col min="7" max="7" width="9.28515625" customWidth="1"/>
    <col min="8" max="8" width="12.140625" customWidth="1"/>
    <col min="9" max="9" width="13.5703125" customWidth="1"/>
    <col min="1022" max="1023" width="11.5703125" customWidth="1"/>
  </cols>
  <sheetData>
    <row r="1" spans="1:10">
      <c r="B1" t="s">
        <v>1600</v>
      </c>
    </row>
    <row r="2" spans="1:10">
      <c r="B2" t="s">
        <v>0</v>
      </c>
    </row>
    <row r="3" spans="1:10">
      <c r="A3" s="358" t="s">
        <v>1165</v>
      </c>
      <c r="B3" s="358"/>
      <c r="C3" s="111"/>
      <c r="D3" s="111"/>
      <c r="E3" s="111"/>
      <c r="F3" s="111"/>
      <c r="G3" s="111"/>
      <c r="H3" s="111"/>
      <c r="I3" s="111"/>
      <c r="J3" s="111"/>
    </row>
    <row r="4" spans="1:10" ht="45">
      <c r="A4" s="9" t="s">
        <v>2</v>
      </c>
      <c r="B4" s="9" t="s">
        <v>3</v>
      </c>
      <c r="C4" s="9" t="s">
        <v>4</v>
      </c>
      <c r="D4" s="9" t="s">
        <v>5</v>
      </c>
      <c r="E4" s="9" t="s">
        <v>6</v>
      </c>
      <c r="F4" s="9" t="s">
        <v>7</v>
      </c>
      <c r="G4" s="9" t="s">
        <v>8</v>
      </c>
      <c r="H4" s="9" t="s">
        <v>9</v>
      </c>
      <c r="I4" s="9" t="s">
        <v>10</v>
      </c>
      <c r="J4" s="9" t="s">
        <v>226</v>
      </c>
    </row>
    <row r="5" spans="1:10" ht="60">
      <c r="A5" s="111">
        <v>1</v>
      </c>
      <c r="B5" s="5" t="s">
        <v>1166</v>
      </c>
      <c r="C5" s="111" t="s">
        <v>1167</v>
      </c>
      <c r="D5" s="502">
        <v>35</v>
      </c>
      <c r="E5" s="502"/>
      <c r="F5" s="576"/>
      <c r="G5" s="10"/>
      <c r="H5" s="111"/>
      <c r="I5" s="576"/>
      <c r="J5" s="111"/>
    </row>
    <row r="6" spans="1:10" ht="45">
      <c r="A6" s="111">
        <v>2</v>
      </c>
      <c r="B6" s="5" t="s">
        <v>1168</v>
      </c>
      <c r="C6" s="111" t="s">
        <v>1167</v>
      </c>
      <c r="D6" s="502">
        <v>35</v>
      </c>
      <c r="E6" s="502"/>
      <c r="F6" s="576"/>
      <c r="G6" s="10"/>
      <c r="H6" s="111"/>
      <c r="I6" s="576"/>
      <c r="J6" s="111"/>
    </row>
    <row r="7" spans="1:10" ht="22.5" customHeight="1">
      <c r="A7" s="111"/>
      <c r="B7" s="305" t="s">
        <v>72</v>
      </c>
      <c r="C7" s="111"/>
      <c r="D7" s="111"/>
      <c r="E7" s="111"/>
      <c r="F7" s="11"/>
      <c r="G7" s="11"/>
      <c r="H7" s="11"/>
      <c r="I7" s="11"/>
      <c r="J7" s="11"/>
    </row>
    <row r="9" spans="1:10">
      <c r="B9" t="s">
        <v>73</v>
      </c>
      <c r="H9" t="s">
        <v>74</v>
      </c>
    </row>
    <row r="10" spans="1:10">
      <c r="B10" t="s">
        <v>75</v>
      </c>
      <c r="I10" t="s">
        <v>76</v>
      </c>
    </row>
  </sheetData>
  <pageMargins left="0.78749999999999998" right="0.78749999999999998" top="1.05277777777778" bottom="1.05277777777778" header="0.78749999999999998" footer="0.78749999999999998"/>
  <pageSetup paperSize="9" scale="90" fitToHeight="0" orientation="landscape" r:id="rId1"/>
  <headerFooter>
    <oddHeader>&amp;C&amp;"Times New Roman,Normalny"&amp;12&amp;A</oddHeader>
    <oddFooter>&amp;C&amp;"Times New Roman,Normalny"&amp;12Strona &amp;P</odd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FF00"/>
    <pageSetUpPr fitToPage="1"/>
  </sheetPr>
  <dimension ref="A1:J18"/>
  <sheetViews>
    <sheetView zoomScaleNormal="100" workbookViewId="0">
      <selection activeCell="H17" sqref="H17:J18"/>
    </sheetView>
  </sheetViews>
  <sheetFormatPr defaultColWidth="9.28515625" defaultRowHeight="15"/>
  <cols>
    <col min="1" max="1" width="4.5703125" customWidth="1"/>
    <col min="2" max="2" width="80.7109375" customWidth="1"/>
    <col min="3" max="3" width="10.140625" customWidth="1"/>
    <col min="5" max="5" width="12.28515625" customWidth="1"/>
    <col min="6" max="6" width="15.140625" customWidth="1"/>
    <col min="8" max="8" width="12.7109375" customWidth="1"/>
    <col min="9" max="9" width="15" customWidth="1"/>
    <col min="10" max="10" width="11.140625" customWidth="1"/>
  </cols>
  <sheetData>
    <row r="1" spans="1:10">
      <c r="A1" s="48"/>
      <c r="B1" s="53" t="s">
        <v>977</v>
      </c>
      <c r="C1" s="48"/>
      <c r="D1" s="48"/>
      <c r="E1" s="48"/>
      <c r="F1" s="48"/>
      <c r="G1" s="48"/>
      <c r="H1" t="s">
        <v>978</v>
      </c>
      <c r="I1" s="48"/>
      <c r="J1" s="48"/>
    </row>
    <row r="2" spans="1:10">
      <c r="B2" t="s">
        <v>1600</v>
      </c>
    </row>
    <row r="3" spans="1:10">
      <c r="A3" s="193" t="s">
        <v>1594</v>
      </c>
      <c r="B3" s="3"/>
      <c r="C3" s="3"/>
      <c r="D3" s="3"/>
      <c r="E3" s="3"/>
      <c r="F3" s="3"/>
      <c r="G3" s="3"/>
      <c r="H3" s="3"/>
      <c r="I3" s="3"/>
      <c r="J3" s="3"/>
    </row>
    <row r="4" spans="1:10" ht="51">
      <c r="A4" s="60" t="s">
        <v>2</v>
      </c>
      <c r="B4" s="61" t="s">
        <v>3</v>
      </c>
      <c r="C4" s="61" t="s">
        <v>4</v>
      </c>
      <c r="D4" s="61" t="s">
        <v>5</v>
      </c>
      <c r="E4" s="61" t="s">
        <v>6</v>
      </c>
      <c r="F4" s="61" t="s">
        <v>7</v>
      </c>
      <c r="G4" s="61" t="s">
        <v>8</v>
      </c>
      <c r="H4" s="61" t="s">
        <v>9</v>
      </c>
      <c r="I4" s="61" t="s">
        <v>10</v>
      </c>
      <c r="J4" s="66" t="s">
        <v>226</v>
      </c>
    </row>
    <row r="5" spans="1:10" ht="26.25">
      <c r="A5" s="313">
        <v>1</v>
      </c>
      <c r="B5" s="314" t="s">
        <v>1169</v>
      </c>
      <c r="C5" s="315" t="s">
        <v>13</v>
      </c>
      <c r="D5" s="316">
        <v>10</v>
      </c>
      <c r="E5" s="317"/>
      <c r="F5" s="318"/>
      <c r="G5" s="319"/>
      <c r="H5" s="320"/>
      <c r="I5" s="586"/>
      <c r="J5" s="321"/>
    </row>
    <row r="6" spans="1:10" ht="34.5" customHeight="1">
      <c r="A6" s="322">
        <v>2</v>
      </c>
      <c r="B6" s="244" t="s">
        <v>1170</v>
      </c>
      <c r="C6" s="156" t="s">
        <v>13</v>
      </c>
      <c r="D6" s="323">
        <v>10</v>
      </c>
      <c r="E6" s="324"/>
      <c r="F6" s="577"/>
      <c r="G6" s="245"/>
      <c r="H6" s="325"/>
      <c r="I6" s="588"/>
      <c r="J6" s="326"/>
    </row>
    <row r="7" spans="1:10" ht="35.25" customHeight="1" thickBot="1">
      <c r="A7" s="322">
        <v>3</v>
      </c>
      <c r="B7" s="244" t="s">
        <v>1171</v>
      </c>
      <c r="C7" s="156" t="s">
        <v>13</v>
      </c>
      <c r="D7" s="323">
        <v>10</v>
      </c>
      <c r="E7" s="324"/>
      <c r="F7" s="577"/>
      <c r="G7" s="245"/>
      <c r="H7" s="325"/>
      <c r="I7" s="588"/>
      <c r="J7" s="327"/>
    </row>
    <row r="8" spans="1:10" ht="59.25" customHeight="1" thickBot="1">
      <c r="A8" s="313">
        <v>4</v>
      </c>
      <c r="B8" s="14" t="s">
        <v>1172</v>
      </c>
      <c r="C8" s="156" t="s">
        <v>13</v>
      </c>
      <c r="D8" s="323">
        <v>50</v>
      </c>
      <c r="E8" s="324"/>
      <c r="F8" s="577"/>
      <c r="G8" s="245"/>
      <c r="H8" s="325"/>
      <c r="I8" s="588"/>
      <c r="J8" s="328"/>
    </row>
    <row r="9" spans="1:10" ht="148.5" customHeight="1" thickBot="1">
      <c r="A9" s="313">
        <v>5</v>
      </c>
      <c r="B9" s="329" t="s">
        <v>1173</v>
      </c>
      <c r="C9" s="156" t="s">
        <v>13</v>
      </c>
      <c r="D9" s="323">
        <v>50</v>
      </c>
      <c r="E9" s="324"/>
      <c r="F9" s="577"/>
      <c r="G9" s="245"/>
      <c r="H9" s="325"/>
      <c r="I9" s="588"/>
      <c r="J9" s="266"/>
    </row>
    <row r="10" spans="1:10" ht="70.5" customHeight="1" thickBot="1">
      <c r="A10" s="322">
        <v>6</v>
      </c>
      <c r="B10" s="292" t="s">
        <v>1174</v>
      </c>
      <c r="C10" s="156" t="s">
        <v>13</v>
      </c>
      <c r="D10" s="323">
        <v>50</v>
      </c>
      <c r="E10" s="324"/>
      <c r="F10" s="577"/>
      <c r="G10" s="245"/>
      <c r="H10" s="325"/>
      <c r="I10" s="588"/>
      <c r="J10" s="330"/>
    </row>
    <row r="11" spans="1:10" ht="261.75" customHeight="1" thickBot="1">
      <c r="A11" s="322">
        <v>7</v>
      </c>
      <c r="B11" s="292" t="s">
        <v>1175</v>
      </c>
      <c r="C11" s="156" t="s">
        <v>13</v>
      </c>
      <c r="D11" s="323">
        <v>30</v>
      </c>
      <c r="E11" s="324"/>
      <c r="F11" s="577"/>
      <c r="G11" s="245"/>
      <c r="H11" s="325"/>
      <c r="I11" s="588"/>
      <c r="J11" s="327"/>
    </row>
    <row r="12" spans="1:10" ht="53.65" customHeight="1" thickBot="1">
      <c r="A12" s="578">
        <v>8</v>
      </c>
      <c r="B12" s="579" t="s">
        <v>1176</v>
      </c>
      <c r="C12" s="254" t="s">
        <v>13</v>
      </c>
      <c r="D12" s="580">
        <v>20</v>
      </c>
      <c r="E12" s="581"/>
      <c r="F12" s="585"/>
      <c r="G12" s="255"/>
      <c r="H12" s="582"/>
      <c r="I12" s="587"/>
      <c r="J12" s="328"/>
    </row>
    <row r="13" spans="1:10" ht="15.75" thickBot="1">
      <c r="A13" s="556"/>
      <c r="B13" s="583" t="s">
        <v>72</v>
      </c>
      <c r="C13" s="557"/>
      <c r="D13" s="557"/>
      <c r="E13" s="557"/>
      <c r="F13" s="584"/>
      <c r="G13" s="557"/>
      <c r="H13" s="557"/>
      <c r="I13" s="584"/>
      <c r="J13" s="560"/>
    </row>
    <row r="17" spans="2:9">
      <c r="B17" s="332" t="s">
        <v>73</v>
      </c>
      <c r="H17" t="s">
        <v>74</v>
      </c>
    </row>
    <row r="18" spans="2:9">
      <c r="B18" t="s">
        <v>75</v>
      </c>
      <c r="I18" t="s">
        <v>76</v>
      </c>
    </row>
  </sheetData>
  <pageMargins left="0.74791666666666701" right="0.74791666666666701" top="0.98402777777777795" bottom="0.98402777777777795" header="0.511811023622047" footer="0.511811023622047"/>
  <pageSetup paperSize="9" scale="47" fitToHeight="0"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tabColor rgb="FFFFFF00"/>
    <pageSetUpPr fitToPage="1"/>
  </sheetPr>
  <dimension ref="A1:J10"/>
  <sheetViews>
    <sheetView zoomScaleNormal="100" workbookViewId="0">
      <selection activeCell="E9" sqref="E9:G10"/>
    </sheetView>
  </sheetViews>
  <sheetFormatPr defaultColWidth="12" defaultRowHeight="15"/>
  <cols>
    <col min="1" max="1" width="4.85546875" customWidth="1"/>
    <col min="2" max="2" width="58.140625" customWidth="1"/>
    <col min="1023" max="1024" width="11.5703125" customWidth="1"/>
  </cols>
  <sheetData>
    <row r="1" spans="1:10">
      <c r="B1" t="s">
        <v>1600</v>
      </c>
    </row>
    <row r="2" spans="1:10">
      <c r="B2" s="53" t="s">
        <v>0</v>
      </c>
    </row>
    <row r="3" spans="1:10">
      <c r="B3" s="333" t="s">
        <v>1177</v>
      </c>
      <c r="C3" s="1"/>
      <c r="D3" s="1"/>
      <c r="E3" s="1"/>
      <c r="F3" s="1"/>
      <c r="G3" s="1"/>
      <c r="H3" s="1"/>
      <c r="I3" s="1"/>
      <c r="J3" s="78"/>
    </row>
    <row r="4" spans="1:10" ht="38.25">
      <c r="A4" s="86" t="s">
        <v>2</v>
      </c>
      <c r="B4" s="86" t="s">
        <v>3</v>
      </c>
      <c r="C4" s="86" t="s">
        <v>4</v>
      </c>
      <c r="D4" s="86" t="s">
        <v>5</v>
      </c>
      <c r="E4" s="86" t="s">
        <v>222</v>
      </c>
      <c r="F4" s="86" t="s">
        <v>223</v>
      </c>
      <c r="G4" s="86" t="s">
        <v>8</v>
      </c>
      <c r="H4" s="86" t="s">
        <v>224</v>
      </c>
      <c r="I4" s="86" t="s">
        <v>225</v>
      </c>
      <c r="J4" s="86" t="s">
        <v>1178</v>
      </c>
    </row>
    <row r="5" spans="1:10" ht="69" customHeight="1">
      <c r="A5" s="8">
        <v>1</v>
      </c>
      <c r="B5" s="334" t="s">
        <v>1179</v>
      </c>
      <c r="C5" s="8" t="s">
        <v>365</v>
      </c>
      <c r="D5" s="502">
        <v>6</v>
      </c>
      <c r="E5" s="502"/>
      <c r="F5" s="8"/>
      <c r="G5" s="19"/>
      <c r="H5" s="8"/>
      <c r="I5" s="8"/>
      <c r="J5" s="21"/>
    </row>
    <row r="6" spans="1:10">
      <c r="A6" s="335"/>
      <c r="B6" s="336" t="s">
        <v>72</v>
      </c>
      <c r="C6" s="337"/>
      <c r="D6" s="338"/>
      <c r="E6" s="339"/>
      <c r="F6" s="339"/>
      <c r="G6" s="339"/>
      <c r="H6" s="339"/>
      <c r="I6" s="339"/>
      <c r="J6" s="335"/>
    </row>
    <row r="7" spans="1:10">
      <c r="A7" s="78"/>
      <c r="B7" s="78"/>
      <c r="C7" s="78"/>
      <c r="D7" s="340"/>
      <c r="E7" s="78"/>
      <c r="F7" s="78"/>
      <c r="G7" s="78"/>
      <c r="H7" s="78"/>
      <c r="I7" s="78"/>
      <c r="J7" s="78"/>
    </row>
    <row r="9" spans="1:10">
      <c r="E9" t="s">
        <v>74</v>
      </c>
    </row>
    <row r="10" spans="1:10">
      <c r="F10" t="s">
        <v>76</v>
      </c>
    </row>
  </sheetData>
  <pageMargins left="0.78749999999999998" right="0.78749999999999998" top="1.05277777777778" bottom="1.05277777777778" header="0.78749999999999998" footer="0.78749999999999998"/>
  <pageSetup paperSize="9" scale="81" fitToHeight="0" orientation="landscape" r:id="rId1"/>
  <headerFooter>
    <oddHeader>&amp;C&amp;"Times New Roman,Normalny"&amp;12&amp;Kffffff&amp;A</oddHeader>
    <oddFooter>&amp;C&amp;"Times New Roman,Normalny"&amp;12&amp;KffffffStrona &amp;P</oddFooter>
  </headerFooter>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tabColor rgb="FFFFFF00"/>
    <pageSetUpPr fitToPage="1"/>
  </sheetPr>
  <dimension ref="A1:J11"/>
  <sheetViews>
    <sheetView zoomScaleNormal="100" workbookViewId="0">
      <selection activeCell="K1" sqref="K1:K1048576"/>
    </sheetView>
  </sheetViews>
  <sheetFormatPr defaultColWidth="11.28515625" defaultRowHeight="15"/>
  <cols>
    <col min="1" max="1" width="3.5703125" customWidth="1"/>
    <col min="2" max="2" width="72.140625" customWidth="1"/>
    <col min="4" max="4" width="7.42578125" customWidth="1"/>
    <col min="7" max="7" width="8.140625" customWidth="1"/>
    <col min="1023" max="1023" width="11.5703125" customWidth="1"/>
  </cols>
  <sheetData>
    <row r="1" spans="1:10">
      <c r="B1" t="s">
        <v>1600</v>
      </c>
    </row>
    <row r="2" spans="1:10">
      <c r="B2" t="s">
        <v>0</v>
      </c>
    </row>
    <row r="3" spans="1:10">
      <c r="A3" s="307" t="s">
        <v>1180</v>
      </c>
      <c r="B3" s="307"/>
    </row>
    <row r="4" spans="1:10" ht="75">
      <c r="A4" s="9" t="s">
        <v>2</v>
      </c>
      <c r="B4" s="9" t="s">
        <v>3</v>
      </c>
      <c r="C4" s="9" t="s">
        <v>4</v>
      </c>
      <c r="D4" s="9" t="s">
        <v>5</v>
      </c>
      <c r="E4" s="9" t="s">
        <v>6</v>
      </c>
      <c r="F4" s="9" t="s">
        <v>7</v>
      </c>
      <c r="G4" s="9" t="s">
        <v>8</v>
      </c>
      <c r="H4" s="9" t="s">
        <v>9</v>
      </c>
      <c r="I4" s="9" t="s">
        <v>10</v>
      </c>
      <c r="J4" s="9" t="s">
        <v>11</v>
      </c>
    </row>
    <row r="5" spans="1:10" ht="57.4" customHeight="1">
      <c r="A5" s="5">
        <v>1</v>
      </c>
      <c r="B5" s="46" t="s">
        <v>1181</v>
      </c>
      <c r="C5" s="5" t="s">
        <v>1182</v>
      </c>
      <c r="D5" s="536">
        <v>14</v>
      </c>
      <c r="E5" s="5"/>
      <c r="F5" s="501"/>
      <c r="G5" s="42"/>
      <c r="H5" s="5"/>
      <c r="I5" s="501"/>
      <c r="J5" s="5"/>
    </row>
    <row r="6" spans="1:10">
      <c r="A6" s="5"/>
      <c r="B6" s="302" t="s">
        <v>72</v>
      </c>
      <c r="C6" s="5"/>
      <c r="D6" s="5"/>
      <c r="E6" s="5"/>
      <c r="F6" s="41"/>
      <c r="G6" s="41"/>
      <c r="H6" s="41"/>
      <c r="I6" s="41"/>
      <c r="J6" s="5"/>
    </row>
    <row r="10" spans="1:10">
      <c r="B10" t="s">
        <v>1632</v>
      </c>
      <c r="G10" t="s">
        <v>74</v>
      </c>
    </row>
    <row r="11" spans="1:10">
      <c r="H11" t="s">
        <v>76</v>
      </c>
    </row>
  </sheetData>
  <pageMargins left="0.78749999999999998" right="0.78749999999999998" top="1.05277777777778" bottom="1.05277777777778" header="0.78749999999999998" footer="0.78749999999999998"/>
  <pageSetup paperSize="9" scale="81" fitToHeight="0" orientation="landscape" r:id="rId1"/>
  <headerFooter>
    <oddHeader>&amp;C&amp;"Times New Roman,Normalny"&amp;12&amp;A</oddHeader>
    <oddFooter>&amp;C&amp;"Times New Roman,Normalny"&amp;12Strona &amp;P</oddFooter>
  </headerFooter>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tabColor rgb="FFFFFF00"/>
    <pageSetUpPr fitToPage="1"/>
  </sheetPr>
  <dimension ref="A1:J12"/>
  <sheetViews>
    <sheetView zoomScaleNormal="100" workbookViewId="0">
      <selection activeCell="L8" sqref="L8"/>
    </sheetView>
  </sheetViews>
  <sheetFormatPr defaultColWidth="11.28515625" defaultRowHeight="15"/>
  <cols>
    <col min="1" max="1" width="3.85546875" customWidth="1"/>
    <col min="2" max="2" width="61" customWidth="1"/>
    <col min="7" max="7" width="6.42578125" customWidth="1"/>
  </cols>
  <sheetData>
    <row r="1" spans="1:10">
      <c r="B1" t="s">
        <v>1600</v>
      </c>
    </row>
    <row r="2" spans="1:10">
      <c r="B2" t="s">
        <v>0</v>
      </c>
    </row>
    <row r="4" spans="1:10">
      <c r="A4" s="307" t="s">
        <v>1185</v>
      </c>
      <c r="B4" s="307"/>
    </row>
    <row r="5" spans="1:10" ht="75">
      <c r="A5" s="9" t="s">
        <v>2</v>
      </c>
      <c r="B5" s="9" t="s">
        <v>3</v>
      </c>
      <c r="C5" s="9" t="s">
        <v>4</v>
      </c>
      <c r="D5" s="9" t="s">
        <v>5</v>
      </c>
      <c r="E5" s="9" t="s">
        <v>6</v>
      </c>
      <c r="F5" s="9" t="s">
        <v>7</v>
      </c>
      <c r="G5" s="9" t="s">
        <v>8</v>
      </c>
      <c r="H5" s="9" t="s">
        <v>9</v>
      </c>
      <c r="I5" s="9" t="s">
        <v>10</v>
      </c>
      <c r="J5" s="9" t="s">
        <v>11</v>
      </c>
    </row>
    <row r="6" spans="1:10" ht="45">
      <c r="A6" s="5">
        <v>1</v>
      </c>
      <c r="B6" s="5" t="s">
        <v>1186</v>
      </c>
      <c r="C6" s="5" t="s">
        <v>13</v>
      </c>
      <c r="D6" s="5">
        <v>10</v>
      </c>
      <c r="E6" s="5"/>
      <c r="F6" s="501"/>
      <c r="G6" s="42"/>
      <c r="H6" s="5"/>
      <c r="I6" s="501"/>
      <c r="J6" s="5"/>
    </row>
    <row r="7" spans="1:10" ht="60">
      <c r="A7" s="5">
        <v>2</v>
      </c>
      <c r="B7" s="5" t="s">
        <v>1187</v>
      </c>
      <c r="C7" s="5" t="s">
        <v>13</v>
      </c>
      <c r="D7" s="5">
        <v>10</v>
      </c>
      <c r="E7" s="5"/>
      <c r="F7" s="501"/>
      <c r="G7" s="42"/>
      <c r="H7" s="5"/>
      <c r="I7" s="501"/>
      <c r="J7" s="5"/>
    </row>
    <row r="8" spans="1:10">
      <c r="A8" s="5"/>
      <c r="B8" s="75" t="s">
        <v>72</v>
      </c>
      <c r="C8" s="5"/>
      <c r="D8" s="5"/>
      <c r="E8" s="5"/>
      <c r="F8" s="41"/>
      <c r="G8" s="41"/>
      <c r="H8" s="41"/>
      <c r="I8" s="41"/>
      <c r="J8" s="5"/>
    </row>
    <row r="11" spans="1:10">
      <c r="B11" t="s">
        <v>1183</v>
      </c>
    </row>
    <row r="12" spans="1:10">
      <c r="D12" t="s">
        <v>1184</v>
      </c>
    </row>
  </sheetData>
  <pageMargins left="0.78749999999999998" right="0.78749999999999998" top="1.05277777777778" bottom="1.05277777777778" header="0.78749999999999998" footer="0.78749999999999998"/>
  <pageSetup paperSize="9" scale="85" fitToHeight="0" orientation="landscape" r:id="rId1"/>
  <headerFooter>
    <oddHeader>&amp;C&amp;"Times New Roman,Normalny"&amp;12&amp;A</oddHeader>
    <oddFooter>&amp;C&amp;"Times New Roman,Normalny"&amp;12Strona &amp;P</oddFooter>
  </headerFooter>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tabColor rgb="FFFFFF00"/>
    <pageSetUpPr fitToPage="1"/>
  </sheetPr>
  <dimension ref="A2:J11"/>
  <sheetViews>
    <sheetView zoomScaleNormal="100" workbookViewId="0">
      <selection activeCell="I26" sqref="I26"/>
    </sheetView>
  </sheetViews>
  <sheetFormatPr defaultColWidth="11.28515625" defaultRowHeight="15"/>
  <cols>
    <col min="1" max="1" width="4" customWidth="1"/>
    <col min="2" max="2" width="60.140625" customWidth="1"/>
    <col min="4" max="4" width="7" customWidth="1"/>
    <col min="7" max="7" width="5.5703125" customWidth="1"/>
  </cols>
  <sheetData>
    <row r="2" spans="1:10">
      <c r="B2" t="s">
        <v>1600</v>
      </c>
    </row>
    <row r="3" spans="1:10">
      <c r="B3" t="s">
        <v>0</v>
      </c>
    </row>
    <row r="4" spans="1:10">
      <c r="A4" s="307" t="s">
        <v>1188</v>
      </c>
      <c r="B4" s="307"/>
    </row>
    <row r="5" spans="1:10" ht="85.5" customHeight="1">
      <c r="A5" s="9" t="s">
        <v>2</v>
      </c>
      <c r="B5" s="9" t="s">
        <v>3</v>
      </c>
      <c r="C5" s="9" t="s">
        <v>4</v>
      </c>
      <c r="D5" s="9" t="s">
        <v>5</v>
      </c>
      <c r="E5" s="9" t="s">
        <v>222</v>
      </c>
      <c r="F5" s="9" t="s">
        <v>223</v>
      </c>
      <c r="G5" s="9" t="s">
        <v>8</v>
      </c>
      <c r="H5" s="9" t="s">
        <v>224</v>
      </c>
      <c r="I5" s="9" t="s">
        <v>225</v>
      </c>
      <c r="J5" s="9" t="s">
        <v>11</v>
      </c>
    </row>
    <row r="6" spans="1:10" ht="53.25" customHeight="1">
      <c r="A6" s="5">
        <v>1</v>
      </c>
      <c r="B6" s="5" t="s">
        <v>1189</v>
      </c>
      <c r="C6" s="5" t="s">
        <v>1190</v>
      </c>
      <c r="D6" s="536">
        <v>5</v>
      </c>
      <c r="E6" s="5"/>
      <c r="F6" s="5"/>
      <c r="G6" s="42"/>
      <c r="H6" s="5"/>
      <c r="I6" s="5"/>
      <c r="J6" s="5"/>
    </row>
    <row r="7" spans="1:10" ht="18" customHeight="1">
      <c r="A7" s="5"/>
      <c r="B7" s="302" t="s">
        <v>72</v>
      </c>
      <c r="C7" s="5"/>
      <c r="D7" s="5"/>
      <c r="E7" s="5"/>
      <c r="F7" s="41"/>
      <c r="G7" s="41"/>
      <c r="H7" s="41"/>
      <c r="I7" s="41"/>
      <c r="J7" s="5"/>
    </row>
    <row r="10" spans="1:10" ht="23.25" customHeight="1">
      <c r="B10" t="s">
        <v>915</v>
      </c>
      <c r="F10" s="721" t="s">
        <v>916</v>
      </c>
      <c r="G10" s="721"/>
      <c r="H10" s="721"/>
    </row>
    <row r="11" spans="1:10">
      <c r="B11" t="s">
        <v>73</v>
      </c>
      <c r="F11" s="726" t="s">
        <v>1633</v>
      </c>
      <c r="G11" s="726"/>
      <c r="H11" s="726"/>
    </row>
  </sheetData>
  <mergeCells count="2">
    <mergeCell ref="F10:H10"/>
    <mergeCell ref="F11:H11"/>
  </mergeCells>
  <pageMargins left="0.78749999999999998" right="0.78749999999999998" top="1.05277777777778" bottom="1.05277777777778" header="0.78749999999999998" footer="0.78749999999999998"/>
  <pageSetup paperSize="9" scale="89" fitToHeight="0" orientation="landscape" r:id="rId1"/>
  <headerFooter>
    <oddHeader>&amp;C&amp;"Times New Roman,Normalny"&amp;12&amp;A</oddHeader>
    <oddFooter>&amp;C&amp;"Times New Roman,Normalny"&amp;12Strona &amp;P</oddFooter>
  </headerFooter>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tabColor rgb="FFFFFF00"/>
    <pageSetUpPr fitToPage="1"/>
  </sheetPr>
  <dimension ref="A2:J32"/>
  <sheetViews>
    <sheetView zoomScaleNormal="100" workbookViewId="0">
      <selection activeCell="E34" sqref="E34"/>
    </sheetView>
  </sheetViews>
  <sheetFormatPr defaultColWidth="10.7109375" defaultRowHeight="15"/>
  <cols>
    <col min="1" max="1" width="4.140625" customWidth="1"/>
    <col min="2" max="2" width="65.85546875" customWidth="1"/>
    <col min="5" max="5" width="12.5703125" customWidth="1"/>
    <col min="6" max="6" width="14.140625" customWidth="1"/>
    <col min="8" max="8" width="12.5703125" customWidth="1"/>
    <col min="9" max="9" width="11.85546875" customWidth="1"/>
    <col min="10" max="10" width="17.42578125" customWidth="1"/>
    <col min="1023" max="1024" width="11.5703125" customWidth="1"/>
  </cols>
  <sheetData>
    <row r="2" spans="1:10">
      <c r="B2" t="s">
        <v>1600</v>
      </c>
    </row>
    <row r="3" spans="1:10">
      <c r="B3" t="s">
        <v>0</v>
      </c>
    </row>
    <row r="5" spans="1:10">
      <c r="A5" s="307" t="s">
        <v>1191</v>
      </c>
      <c r="B5" s="307"/>
    </row>
    <row r="6" spans="1:10" ht="55.5" customHeight="1">
      <c r="A6" s="9" t="s">
        <v>2</v>
      </c>
      <c r="B6" s="9" t="s">
        <v>3</v>
      </c>
      <c r="C6" s="9" t="s">
        <v>4</v>
      </c>
      <c r="D6" s="9" t="s">
        <v>5</v>
      </c>
      <c r="E6" s="9" t="s">
        <v>222</v>
      </c>
      <c r="F6" s="9" t="s">
        <v>223</v>
      </c>
      <c r="G6" s="9" t="s">
        <v>8</v>
      </c>
      <c r="H6" s="9" t="s">
        <v>224</v>
      </c>
      <c r="I6" s="9" t="s">
        <v>225</v>
      </c>
      <c r="J6" s="9" t="s">
        <v>11</v>
      </c>
    </row>
    <row r="7" spans="1:10" ht="40.5" customHeight="1">
      <c r="A7" s="5">
        <v>1</v>
      </c>
      <c r="B7" s="5" t="s">
        <v>1192</v>
      </c>
      <c r="C7" s="5" t="s">
        <v>13</v>
      </c>
      <c r="D7" s="5">
        <v>4</v>
      </c>
      <c r="E7" s="5"/>
      <c r="F7" s="501"/>
      <c r="G7" s="42"/>
      <c r="H7" s="5"/>
      <c r="I7" s="501"/>
      <c r="J7" s="5"/>
    </row>
    <row r="8" spans="1:10" ht="45">
      <c r="A8" s="5">
        <v>2</v>
      </c>
      <c r="B8" s="5" t="s">
        <v>1193</v>
      </c>
      <c r="C8" s="5" t="s">
        <v>13</v>
      </c>
      <c r="D8" s="5">
        <v>5</v>
      </c>
      <c r="E8" s="5"/>
      <c r="F8" s="501"/>
      <c r="G8" s="42"/>
      <c r="H8" s="5"/>
      <c r="I8" s="501"/>
      <c r="J8" s="5"/>
    </row>
    <row r="9" spans="1:10">
      <c r="A9" s="5">
        <v>3</v>
      </c>
      <c r="B9" s="5" t="s">
        <v>1194</v>
      </c>
      <c r="C9" s="5" t="s">
        <v>13</v>
      </c>
      <c r="D9" s="5">
        <v>2</v>
      </c>
      <c r="E9" s="5"/>
      <c r="F9" s="501"/>
      <c r="G9" s="42"/>
      <c r="H9" s="5"/>
      <c r="I9" s="501"/>
      <c r="J9" s="5"/>
    </row>
    <row r="10" spans="1:10" ht="33" customHeight="1">
      <c r="A10" s="5">
        <v>4</v>
      </c>
      <c r="B10" s="5" t="s">
        <v>1195</v>
      </c>
      <c r="C10" s="5" t="s">
        <v>13</v>
      </c>
      <c r="D10" s="5">
        <v>30</v>
      </c>
      <c r="E10" s="5"/>
      <c r="F10" s="501"/>
      <c r="G10" s="42"/>
      <c r="H10" s="5"/>
      <c r="I10" s="501"/>
      <c r="J10" s="5"/>
    </row>
    <row r="11" spans="1:10" ht="33" customHeight="1">
      <c r="A11" s="5">
        <v>5</v>
      </c>
      <c r="B11" s="5" t="s">
        <v>1196</v>
      </c>
      <c r="C11" s="5" t="s">
        <v>13</v>
      </c>
      <c r="D11" s="5">
        <v>5</v>
      </c>
      <c r="E11" s="5"/>
      <c r="F11" s="501"/>
      <c r="G11" s="42"/>
      <c r="H11" s="5"/>
      <c r="I11" s="501"/>
      <c r="J11" s="5"/>
    </row>
    <row r="12" spans="1:10" ht="33" customHeight="1">
      <c r="A12" s="5">
        <v>6</v>
      </c>
      <c r="B12" s="5" t="s">
        <v>1197</v>
      </c>
      <c r="C12" s="5" t="s">
        <v>13</v>
      </c>
      <c r="D12" s="5">
        <v>8</v>
      </c>
      <c r="E12" s="5"/>
      <c r="F12" s="501"/>
      <c r="G12" s="42"/>
      <c r="H12" s="5"/>
      <c r="I12" s="501"/>
      <c r="J12" s="5"/>
    </row>
    <row r="13" spans="1:10" ht="30" customHeight="1">
      <c r="A13" s="5">
        <v>7</v>
      </c>
      <c r="B13" s="5" t="s">
        <v>1198</v>
      </c>
      <c r="C13" s="5" t="s">
        <v>13</v>
      </c>
      <c r="D13" s="5">
        <v>23</v>
      </c>
      <c r="E13" s="5"/>
      <c r="F13" s="501"/>
      <c r="G13" s="42"/>
      <c r="H13" s="5"/>
      <c r="I13" s="501"/>
      <c r="J13" s="5"/>
    </row>
    <row r="14" spans="1:10" ht="30" customHeight="1">
      <c r="A14" s="5">
        <v>8</v>
      </c>
      <c r="B14" s="5" t="s">
        <v>1199</v>
      </c>
      <c r="C14" s="5"/>
      <c r="D14" s="5">
        <v>12</v>
      </c>
      <c r="E14" s="5"/>
      <c r="F14" s="501"/>
      <c r="G14" s="42"/>
      <c r="H14" s="5"/>
      <c r="I14" s="501"/>
      <c r="J14" s="5"/>
    </row>
    <row r="15" spans="1:10">
      <c r="A15" s="5">
        <v>9</v>
      </c>
      <c r="B15" s="5" t="s">
        <v>1200</v>
      </c>
      <c r="C15" s="5" t="s">
        <v>13</v>
      </c>
      <c r="D15" s="5">
        <v>5</v>
      </c>
      <c r="E15" s="5"/>
      <c r="F15" s="501"/>
      <c r="G15" s="42"/>
      <c r="H15" s="5"/>
      <c r="I15" s="501"/>
      <c r="J15" s="5"/>
    </row>
    <row r="16" spans="1:10">
      <c r="A16" s="5">
        <v>10</v>
      </c>
      <c r="B16" s="5" t="s">
        <v>1201</v>
      </c>
      <c r="C16" s="5" t="s">
        <v>13</v>
      </c>
      <c r="D16" s="5">
        <v>6</v>
      </c>
      <c r="E16" s="5"/>
      <c r="F16" s="501"/>
      <c r="G16" s="42"/>
      <c r="H16" s="5"/>
      <c r="I16" s="501"/>
      <c r="J16" s="5"/>
    </row>
    <row r="17" spans="1:10" ht="30">
      <c r="A17" s="5">
        <v>11</v>
      </c>
      <c r="B17" s="5" t="s">
        <v>1202</v>
      </c>
      <c r="C17" s="5" t="s">
        <v>13</v>
      </c>
      <c r="D17" s="5">
        <v>8</v>
      </c>
      <c r="E17" s="5"/>
      <c r="F17" s="501"/>
      <c r="G17" s="42"/>
      <c r="H17" s="5"/>
      <c r="I17" s="501"/>
      <c r="J17" s="5"/>
    </row>
    <row r="18" spans="1:10">
      <c r="A18" s="5">
        <v>12</v>
      </c>
      <c r="B18" s="5" t="s">
        <v>1203</v>
      </c>
      <c r="C18" s="5" t="s">
        <v>13</v>
      </c>
      <c r="D18" s="5">
        <v>10</v>
      </c>
      <c r="E18" s="5"/>
      <c r="F18" s="501"/>
      <c r="G18" s="42"/>
      <c r="H18" s="5"/>
      <c r="I18" s="501"/>
      <c r="J18" s="5"/>
    </row>
    <row r="19" spans="1:10" ht="35.25" customHeight="1">
      <c r="A19" s="5">
        <v>13</v>
      </c>
      <c r="B19" s="5" t="s">
        <v>1204</v>
      </c>
      <c r="C19" s="5" t="s">
        <v>336</v>
      </c>
      <c r="D19" s="5">
        <v>10</v>
      </c>
      <c r="E19" s="5"/>
      <c r="F19" s="501"/>
      <c r="G19" s="42"/>
      <c r="H19" s="5"/>
      <c r="I19" s="501"/>
      <c r="J19" s="5"/>
    </row>
    <row r="20" spans="1:10" ht="35.25" customHeight="1">
      <c r="A20" s="5">
        <v>14</v>
      </c>
      <c r="B20" s="5" t="s">
        <v>1205</v>
      </c>
      <c r="C20" s="5" t="s">
        <v>13</v>
      </c>
      <c r="D20" s="5">
        <v>20</v>
      </c>
      <c r="E20" s="5"/>
      <c r="F20" s="501"/>
      <c r="G20" s="42"/>
      <c r="H20" s="5"/>
      <c r="I20" s="501"/>
      <c r="J20" s="5"/>
    </row>
    <row r="21" spans="1:10" ht="35.25" customHeight="1">
      <c r="A21" s="5">
        <v>15</v>
      </c>
      <c r="B21" s="5" t="s">
        <v>1206</v>
      </c>
      <c r="C21" s="5" t="s">
        <v>13</v>
      </c>
      <c r="D21" s="5">
        <v>8</v>
      </c>
      <c r="E21" s="5"/>
      <c r="F21" s="501"/>
      <c r="G21" s="42"/>
      <c r="H21" s="5"/>
      <c r="I21" s="501"/>
      <c r="J21" s="5"/>
    </row>
    <row r="22" spans="1:10" ht="35.25" customHeight="1">
      <c r="A22" s="5">
        <v>16</v>
      </c>
      <c r="B22" s="5" t="s">
        <v>1207</v>
      </c>
      <c r="C22" s="5" t="s">
        <v>13</v>
      </c>
      <c r="D22" s="5">
        <v>20</v>
      </c>
      <c r="E22" s="5"/>
      <c r="F22" s="501"/>
      <c r="G22" s="42"/>
      <c r="H22" s="5"/>
      <c r="I22" s="501"/>
      <c r="J22" s="5"/>
    </row>
    <row r="23" spans="1:10" ht="35.25" customHeight="1">
      <c r="A23" s="5">
        <v>17</v>
      </c>
      <c r="B23" s="5" t="s">
        <v>1208</v>
      </c>
      <c r="C23" s="5" t="s">
        <v>13</v>
      </c>
      <c r="D23" s="5">
        <v>10</v>
      </c>
      <c r="E23" s="5"/>
      <c r="F23" s="501"/>
      <c r="G23" s="42"/>
      <c r="H23" s="5"/>
      <c r="I23" s="501"/>
      <c r="J23" s="5"/>
    </row>
    <row r="24" spans="1:10" ht="35.25" customHeight="1">
      <c r="A24" s="5">
        <v>18</v>
      </c>
      <c r="B24" s="5" t="s">
        <v>1209</v>
      </c>
      <c r="C24" s="5" t="s">
        <v>1210</v>
      </c>
      <c r="D24" s="5">
        <v>4</v>
      </c>
      <c r="E24" s="5"/>
      <c r="F24" s="501"/>
      <c r="G24" s="42"/>
      <c r="H24" s="5"/>
      <c r="I24" s="501"/>
      <c r="J24" s="5"/>
    </row>
    <row r="25" spans="1:10" ht="35.25" customHeight="1">
      <c r="A25" s="5">
        <v>19</v>
      </c>
      <c r="B25" s="5" t="s">
        <v>1211</v>
      </c>
      <c r="C25" s="5" t="s">
        <v>13</v>
      </c>
      <c r="D25" s="5">
        <v>2</v>
      </c>
      <c r="E25" s="5"/>
      <c r="F25" s="501"/>
      <c r="G25" s="42"/>
      <c r="H25" s="5"/>
      <c r="I25" s="501"/>
      <c r="J25" s="5"/>
    </row>
    <row r="26" spans="1:10" ht="35.25" customHeight="1">
      <c r="A26" s="5">
        <v>20</v>
      </c>
      <c r="B26" s="5" t="s">
        <v>1212</v>
      </c>
      <c r="C26" s="5" t="s">
        <v>13</v>
      </c>
      <c r="D26" s="5">
        <v>2</v>
      </c>
      <c r="E26" s="5"/>
      <c r="F26" s="501"/>
      <c r="G26" s="42"/>
      <c r="H26" s="5"/>
      <c r="I26" s="501"/>
      <c r="J26" s="5"/>
    </row>
    <row r="27" spans="1:10" ht="35.25" customHeight="1">
      <c r="A27" s="5">
        <v>21</v>
      </c>
      <c r="B27" s="5" t="s">
        <v>1213</v>
      </c>
      <c r="C27" s="5" t="s">
        <v>13</v>
      </c>
      <c r="D27" s="5">
        <v>3</v>
      </c>
      <c r="E27" s="5"/>
      <c r="F27" s="501"/>
      <c r="G27" s="42"/>
      <c r="H27" s="5"/>
      <c r="I27" s="501"/>
      <c r="J27" s="5"/>
    </row>
    <row r="28" spans="1:10" ht="35.25" customHeight="1">
      <c r="A28" s="5">
        <v>22</v>
      </c>
      <c r="B28" s="5" t="s">
        <v>1214</v>
      </c>
      <c r="C28" s="5" t="s">
        <v>13</v>
      </c>
      <c r="D28" s="5">
        <v>1</v>
      </c>
      <c r="E28" s="5"/>
      <c r="F28" s="501"/>
      <c r="G28" s="42"/>
      <c r="H28" s="5"/>
      <c r="I28" s="501"/>
      <c r="J28" s="5"/>
    </row>
    <row r="29" spans="1:10">
      <c r="A29" s="5"/>
      <c r="B29" s="302" t="s">
        <v>98</v>
      </c>
      <c r="C29" s="5"/>
      <c r="D29" s="5"/>
      <c r="E29" s="5"/>
      <c r="F29" s="41"/>
      <c r="G29" s="41"/>
      <c r="H29" s="41"/>
      <c r="I29" s="41"/>
      <c r="J29" s="5"/>
    </row>
    <row r="31" spans="1:10">
      <c r="B31" t="s">
        <v>73</v>
      </c>
      <c r="H31" t="s">
        <v>74</v>
      </c>
    </row>
    <row r="32" spans="1:10">
      <c r="B32" t="s">
        <v>75</v>
      </c>
      <c r="H32" t="s">
        <v>76</v>
      </c>
    </row>
  </sheetData>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tabColor rgb="FFFFFF00"/>
    <pageSetUpPr fitToPage="1"/>
  </sheetPr>
  <dimension ref="A2:J13"/>
  <sheetViews>
    <sheetView zoomScaleNormal="100" workbookViewId="0">
      <selection activeCell="E21" sqref="E20:E21"/>
    </sheetView>
  </sheetViews>
  <sheetFormatPr defaultColWidth="10.7109375" defaultRowHeight="15"/>
  <cols>
    <col min="1" max="1" width="4.140625" customWidth="1"/>
    <col min="2" max="2" width="55.42578125" customWidth="1"/>
    <col min="6" max="6" width="14.42578125" customWidth="1"/>
    <col min="9" max="9" width="10.85546875" customWidth="1"/>
    <col min="10" max="10" width="16.85546875" customWidth="1"/>
    <col min="1024" max="1024" width="11.5703125" customWidth="1"/>
  </cols>
  <sheetData>
    <row r="2" spans="1:10">
      <c r="B2" t="s">
        <v>1600</v>
      </c>
    </row>
    <row r="3" spans="1:10">
      <c r="B3" t="s">
        <v>0</v>
      </c>
    </row>
    <row r="4" spans="1:10">
      <c r="A4" s="307" t="s">
        <v>1215</v>
      </c>
      <c r="B4" s="307"/>
    </row>
    <row r="5" spans="1:10" ht="45">
      <c r="A5" s="9" t="s">
        <v>2</v>
      </c>
      <c r="B5" s="9" t="s">
        <v>3</v>
      </c>
      <c r="C5" s="9" t="s">
        <v>4</v>
      </c>
      <c r="D5" s="9" t="s">
        <v>5</v>
      </c>
      <c r="E5" s="9" t="s">
        <v>6</v>
      </c>
      <c r="F5" s="9" t="s">
        <v>7</v>
      </c>
      <c r="G5" s="9" t="s">
        <v>8</v>
      </c>
      <c r="H5" s="9" t="s">
        <v>9</v>
      </c>
      <c r="I5" s="9" t="s">
        <v>10</v>
      </c>
      <c r="J5" s="9" t="s">
        <v>226</v>
      </c>
    </row>
    <row r="6" spans="1:10">
      <c r="A6" s="5">
        <v>1</v>
      </c>
      <c r="B6" s="5" t="s">
        <v>1216</v>
      </c>
      <c r="C6" s="5" t="s">
        <v>302</v>
      </c>
      <c r="D6" s="5">
        <v>6</v>
      </c>
      <c r="E6" s="5"/>
      <c r="F6" s="501"/>
      <c r="G6" s="42"/>
      <c r="H6" s="5"/>
      <c r="I6" s="501"/>
      <c r="J6" s="5"/>
    </row>
    <row r="7" spans="1:10">
      <c r="A7" s="5">
        <v>2</v>
      </c>
      <c r="B7" s="5" t="s">
        <v>1217</v>
      </c>
      <c r="C7" s="5" t="s">
        <v>302</v>
      </c>
      <c r="D7" s="5">
        <v>6</v>
      </c>
      <c r="E7" s="5"/>
      <c r="F7" s="501"/>
      <c r="G7" s="42"/>
      <c r="H7" s="5"/>
      <c r="I7" s="501"/>
      <c r="J7" s="5"/>
    </row>
    <row r="8" spans="1:10" ht="45">
      <c r="A8" s="5">
        <v>3</v>
      </c>
      <c r="B8" s="5" t="s">
        <v>1218</v>
      </c>
      <c r="C8" s="5" t="s">
        <v>617</v>
      </c>
      <c r="D8" s="5">
        <v>2</v>
      </c>
      <c r="E8" s="5"/>
      <c r="F8" s="501"/>
      <c r="G8" s="42"/>
      <c r="H8" s="5"/>
      <c r="I8" s="501"/>
      <c r="J8" s="5"/>
    </row>
    <row r="9" spans="1:10">
      <c r="A9" s="5"/>
      <c r="B9" s="302" t="s">
        <v>72</v>
      </c>
      <c r="C9" s="5"/>
      <c r="D9" s="5"/>
      <c r="E9" s="5"/>
      <c r="F9" s="41"/>
      <c r="G9" s="41"/>
      <c r="H9" s="41"/>
      <c r="I9" s="41"/>
      <c r="J9" s="5"/>
    </row>
    <row r="12" spans="1:10">
      <c r="B12" t="s">
        <v>73</v>
      </c>
      <c r="G12" t="s">
        <v>74</v>
      </c>
    </row>
    <row r="13" spans="1:10">
      <c r="B13" t="s">
        <v>75</v>
      </c>
      <c r="G13" t="s">
        <v>76</v>
      </c>
    </row>
  </sheetData>
  <pageMargins left="0.78749999999999998" right="0.78749999999999998" top="1.05277777777778" bottom="1.05277777777778" header="0.78749999999999998" footer="0.78749999999999998"/>
  <pageSetup paperSize="9" scale="83" fitToHeight="0" orientation="landscape" r:id="rId1"/>
  <headerFooter>
    <oddHeader>&amp;C&amp;"Times New Roman,Normalny"&amp;12&amp;A</oddHeader>
    <oddFooter>&amp;C&amp;"Times New Roman,Normalny"&amp;12Strona &amp;P</oddFooter>
  </headerFooter>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tabColor rgb="FFFFFF00"/>
    <pageSetUpPr fitToPage="1"/>
  </sheetPr>
  <dimension ref="A1:J11"/>
  <sheetViews>
    <sheetView zoomScaleNormal="100" workbookViewId="0">
      <selection activeCell="K15" sqref="K15"/>
    </sheetView>
  </sheetViews>
  <sheetFormatPr defaultColWidth="10.7109375" defaultRowHeight="15"/>
  <cols>
    <col min="1" max="1" width="4.5703125" customWidth="1"/>
    <col min="2" max="2" width="49" customWidth="1"/>
    <col min="6" max="6" width="14.140625" customWidth="1"/>
    <col min="7" max="7" width="6.42578125" customWidth="1"/>
    <col min="9" max="9" width="14.5703125" customWidth="1"/>
    <col min="10" max="10" width="11.28515625" customWidth="1"/>
    <col min="1024" max="1024" width="11.5703125" customWidth="1"/>
  </cols>
  <sheetData>
    <row r="1" spans="1:10">
      <c r="B1" t="s">
        <v>1600</v>
      </c>
    </row>
    <row r="2" spans="1:10">
      <c r="B2" t="s">
        <v>0</v>
      </c>
    </row>
    <row r="4" spans="1:10" ht="14.25" customHeight="1">
      <c r="B4" s="718" t="s">
        <v>1219</v>
      </c>
      <c r="C4" s="718"/>
      <c r="D4" s="718"/>
      <c r="E4" s="718"/>
      <c r="F4" s="718"/>
    </row>
    <row r="5" spans="1:10" ht="76.5" customHeight="1">
      <c r="A5" s="9" t="s">
        <v>2</v>
      </c>
      <c r="B5" s="9" t="s">
        <v>3</v>
      </c>
      <c r="C5" s="9" t="s">
        <v>4</v>
      </c>
      <c r="D5" s="9" t="s">
        <v>1220</v>
      </c>
      <c r="E5" s="9" t="s">
        <v>222</v>
      </c>
      <c r="F5" s="9" t="s">
        <v>223</v>
      </c>
      <c r="G5" s="9" t="s">
        <v>8</v>
      </c>
      <c r="H5" s="9" t="s">
        <v>224</v>
      </c>
      <c r="I5" s="9" t="s">
        <v>225</v>
      </c>
      <c r="J5" s="9" t="s">
        <v>11</v>
      </c>
    </row>
    <row r="6" spans="1:10" ht="60">
      <c r="A6" s="5">
        <v>1</v>
      </c>
      <c r="B6" s="5" t="s">
        <v>1221</v>
      </c>
      <c r="C6" s="5" t="s">
        <v>13</v>
      </c>
      <c r="D6" s="536">
        <v>15</v>
      </c>
      <c r="E6" s="5"/>
      <c r="F6" s="5"/>
      <c r="G6" s="42"/>
      <c r="H6" s="5"/>
      <c r="I6" s="5"/>
      <c r="J6" s="5"/>
    </row>
    <row r="7" spans="1:10">
      <c r="A7" s="5"/>
      <c r="B7" s="302" t="s">
        <v>98</v>
      </c>
      <c r="C7" s="5"/>
      <c r="D7" s="5"/>
      <c r="E7" s="5"/>
      <c r="F7" s="41"/>
      <c r="G7" s="41"/>
      <c r="H7" s="41"/>
      <c r="I7" s="41"/>
      <c r="J7" s="5"/>
    </row>
    <row r="10" spans="1:10">
      <c r="B10" t="s">
        <v>73</v>
      </c>
      <c r="G10" t="s">
        <v>74</v>
      </c>
    </row>
    <row r="11" spans="1:10">
      <c r="B11" t="s">
        <v>75</v>
      </c>
      <c r="G11" t="s">
        <v>76</v>
      </c>
    </row>
  </sheetData>
  <mergeCells count="1">
    <mergeCell ref="B4:F4"/>
  </mergeCells>
  <pageMargins left="0.78749999999999998" right="0.78749999999999998" top="1.05277777777778" bottom="1.05277777777778" header="0.78749999999999998" footer="0.78749999999999998"/>
  <pageSetup paperSize="9" scale="90" fitToHeight="0" orientation="landscape" r:id="rId1"/>
  <headerFooter>
    <oddHeader>&amp;C&amp;"Times New Roman,Normalny"&amp;12&amp;A</oddHeader>
    <oddFooter>&amp;C&amp;"Times New Roman,Normalny"&amp;12Strona &amp;P</oddFooter>
  </headerFooter>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tabColor rgb="FFFFFF00"/>
    <pageSetUpPr fitToPage="1"/>
  </sheetPr>
  <dimension ref="A1:J12"/>
  <sheetViews>
    <sheetView zoomScaleNormal="100" workbookViewId="0">
      <selection activeCell="L5" sqref="L5"/>
    </sheetView>
  </sheetViews>
  <sheetFormatPr defaultColWidth="10.7109375" defaultRowHeight="15"/>
  <cols>
    <col min="1" max="1" width="3.42578125" customWidth="1"/>
    <col min="2" max="2" width="62.42578125" customWidth="1"/>
    <col min="6" max="6" width="10.85546875" customWidth="1"/>
    <col min="7" max="7" width="6.5703125" customWidth="1"/>
    <col min="9" max="9" width="12.28515625" customWidth="1"/>
    <col min="10" max="10" width="11.42578125" customWidth="1"/>
  </cols>
  <sheetData>
    <row r="1" spans="1:10">
      <c r="B1" t="s">
        <v>1600</v>
      </c>
    </row>
    <row r="2" spans="1:10">
      <c r="B2" t="s">
        <v>0</v>
      </c>
    </row>
    <row r="3" spans="1:10">
      <c r="A3" s="307" t="s">
        <v>1222</v>
      </c>
      <c r="B3" s="307"/>
    </row>
    <row r="4" spans="1:10" ht="79.5" customHeight="1">
      <c r="A4" s="9" t="s">
        <v>2</v>
      </c>
      <c r="B4" s="9" t="s">
        <v>3</v>
      </c>
      <c r="C4" s="9" t="s">
        <v>710</v>
      </c>
      <c r="D4" s="9" t="s">
        <v>5</v>
      </c>
      <c r="E4" s="9" t="s">
        <v>6</v>
      </c>
      <c r="F4" s="9" t="s">
        <v>1099</v>
      </c>
      <c r="G4" s="9" t="s">
        <v>8</v>
      </c>
      <c r="H4" s="9" t="s">
        <v>9</v>
      </c>
      <c r="I4" s="9" t="s">
        <v>10</v>
      </c>
      <c r="J4" s="9" t="s">
        <v>11</v>
      </c>
    </row>
    <row r="5" spans="1:10" ht="213.75" customHeight="1">
      <c r="A5" s="5">
        <v>1</v>
      </c>
      <c r="B5" s="341" t="s">
        <v>1223</v>
      </c>
      <c r="C5" s="5" t="s">
        <v>13</v>
      </c>
      <c r="D5" s="536">
        <v>20</v>
      </c>
      <c r="E5" s="5"/>
      <c r="F5" s="501"/>
      <c r="G5" s="42"/>
      <c r="H5" s="5"/>
      <c r="I5" s="501"/>
      <c r="J5" s="5"/>
    </row>
    <row r="6" spans="1:10" ht="115.5" customHeight="1">
      <c r="A6" s="5">
        <v>2</v>
      </c>
      <c r="B6" s="5" t="s">
        <v>1224</v>
      </c>
      <c r="C6" s="5" t="s">
        <v>13</v>
      </c>
      <c r="D6" s="536">
        <v>20</v>
      </c>
      <c r="E6" s="5"/>
      <c r="F6" s="501"/>
      <c r="G6" s="42"/>
      <c r="H6" s="5"/>
      <c r="I6" s="501"/>
      <c r="J6" s="5"/>
    </row>
    <row r="7" spans="1:10" ht="82.5">
      <c r="A7" s="5">
        <v>3</v>
      </c>
      <c r="B7" s="5" t="s">
        <v>1225</v>
      </c>
      <c r="C7" s="5" t="s">
        <v>13</v>
      </c>
      <c r="D7" s="536">
        <v>20</v>
      </c>
      <c r="E7" s="5"/>
      <c r="F7" s="501"/>
      <c r="G7" s="42"/>
      <c r="H7" s="5"/>
      <c r="I7" s="501"/>
      <c r="J7" s="5"/>
    </row>
    <row r="8" spans="1:10" ht="57">
      <c r="A8" s="5">
        <v>4</v>
      </c>
      <c r="B8" s="5" t="s">
        <v>1226</v>
      </c>
      <c r="C8" s="5" t="s">
        <v>13</v>
      </c>
      <c r="D8" s="536">
        <v>20</v>
      </c>
      <c r="E8" s="5"/>
      <c r="F8" s="501"/>
      <c r="G8" s="42"/>
      <c r="H8" s="5"/>
      <c r="I8" s="501"/>
      <c r="J8" s="5"/>
    </row>
    <row r="9" spans="1:10" ht="70.5" thickBot="1">
      <c r="A9" s="5">
        <v>5</v>
      </c>
      <c r="B9" s="527" t="s">
        <v>1227</v>
      </c>
      <c r="C9" s="527" t="s">
        <v>13</v>
      </c>
      <c r="D9" s="589">
        <v>10</v>
      </c>
      <c r="E9" s="527"/>
      <c r="F9" s="539"/>
      <c r="G9" s="528"/>
      <c r="H9" s="527"/>
      <c r="I9" s="539"/>
      <c r="J9" s="527"/>
    </row>
    <row r="10" spans="1:10" ht="15.75" thickBot="1">
      <c r="B10" s="590" t="s">
        <v>98</v>
      </c>
      <c r="C10" s="591"/>
      <c r="D10" s="591"/>
      <c r="E10" s="591"/>
      <c r="F10" s="592"/>
      <c r="G10" s="591"/>
      <c r="H10" s="591"/>
      <c r="I10" s="593"/>
      <c r="J10" s="594"/>
    </row>
    <row r="11" spans="1:10">
      <c r="B11" t="s">
        <v>73</v>
      </c>
      <c r="H11" t="s">
        <v>74</v>
      </c>
    </row>
    <row r="12" spans="1:10">
      <c r="B12" t="s">
        <v>75</v>
      </c>
      <c r="H12" t="s">
        <v>76</v>
      </c>
    </row>
  </sheetData>
  <pageMargins left="0.78749999999999998" right="0.78749999999999998" top="1.05277777777778" bottom="1.05277777777778" header="0.78749999999999998" footer="0.78749999999999998"/>
  <pageSetup paperSize="9" scale="56" fitToHeight="0" orientation="portrait" r:id="rId1"/>
  <headerFooter>
    <oddHeader>&amp;C&amp;"Times New Roman,Normalny"&amp;12&amp;A</oddHeader>
    <oddFooter>&amp;C&amp;"Times New Roman,Normalny"&amp;12Strona &amp;P</oddFooter>
  </headerFooter>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tabColor rgb="FFFFFF00"/>
    <pageSetUpPr fitToPage="1"/>
  </sheetPr>
  <dimension ref="A1:J11"/>
  <sheetViews>
    <sheetView zoomScaleNormal="100" workbookViewId="0">
      <selection activeCell="I5" sqref="I5"/>
    </sheetView>
  </sheetViews>
  <sheetFormatPr defaultColWidth="9" defaultRowHeight="15"/>
  <cols>
    <col min="1" max="1" width="4.140625" customWidth="1"/>
    <col min="2" max="2" width="80.42578125" customWidth="1"/>
    <col min="3" max="3" width="9.85546875" customWidth="1"/>
    <col min="5" max="5" width="12.42578125" customWidth="1"/>
    <col min="6" max="6" width="15.5703125" customWidth="1"/>
    <col min="8" max="8" width="12.28515625" customWidth="1"/>
    <col min="9" max="9" width="17.85546875" customWidth="1"/>
    <col min="10" max="10" width="11" customWidth="1"/>
    <col min="1024" max="1024" width="11.5703125" customWidth="1"/>
  </cols>
  <sheetData>
    <row r="1" spans="1:10">
      <c r="B1" t="s">
        <v>1600</v>
      </c>
    </row>
    <row r="2" spans="1:10">
      <c r="B2" t="s">
        <v>0</v>
      </c>
    </row>
    <row r="3" spans="1:10">
      <c r="A3" s="307" t="s">
        <v>1228</v>
      </c>
      <c r="B3" s="307"/>
    </row>
    <row r="4" spans="1:10" ht="74.25" customHeight="1">
      <c r="A4" s="9" t="s">
        <v>2</v>
      </c>
      <c r="B4" s="9" t="s">
        <v>3</v>
      </c>
      <c r="C4" s="9" t="s">
        <v>710</v>
      </c>
      <c r="D4" s="9" t="s">
        <v>5</v>
      </c>
      <c r="E4" s="9" t="s">
        <v>6</v>
      </c>
      <c r="F4" s="9" t="s">
        <v>1099</v>
      </c>
      <c r="G4" s="9" t="s">
        <v>8</v>
      </c>
      <c r="H4" s="9" t="s">
        <v>9</v>
      </c>
      <c r="I4" s="9" t="s">
        <v>10</v>
      </c>
      <c r="J4" s="9" t="s">
        <v>11</v>
      </c>
    </row>
    <row r="5" spans="1:10" ht="150.75" customHeight="1">
      <c r="A5" s="5">
        <v>1</v>
      </c>
      <c r="B5" s="5" t="s">
        <v>1229</v>
      </c>
      <c r="C5" s="5" t="s">
        <v>302</v>
      </c>
      <c r="D5" s="5">
        <v>240</v>
      </c>
      <c r="E5" s="5"/>
      <c r="F5" s="501"/>
      <c r="G5" s="42"/>
      <c r="H5" s="5"/>
      <c r="I5" s="501"/>
      <c r="J5" s="5"/>
    </row>
    <row r="6" spans="1:10" ht="150.75" customHeight="1">
      <c r="A6" s="5">
        <v>2</v>
      </c>
      <c r="B6" s="5" t="s">
        <v>1230</v>
      </c>
      <c r="C6" s="5" t="s">
        <v>13</v>
      </c>
      <c r="D6" s="5">
        <v>50</v>
      </c>
      <c r="E6" s="5"/>
      <c r="F6" s="501"/>
      <c r="G6" s="42"/>
      <c r="H6" s="5"/>
      <c r="I6" s="501"/>
      <c r="J6" s="5"/>
    </row>
    <row r="7" spans="1:10">
      <c r="A7" s="5"/>
      <c r="B7" s="75" t="s">
        <v>98</v>
      </c>
      <c r="C7" s="5"/>
      <c r="D7" s="5"/>
      <c r="E7" s="5"/>
      <c r="F7" s="41"/>
      <c r="G7" s="41"/>
      <c r="H7" s="41"/>
      <c r="I7" s="41"/>
      <c r="J7" s="5"/>
    </row>
    <row r="10" spans="1:10">
      <c r="B10" t="s">
        <v>73</v>
      </c>
      <c r="G10" t="s">
        <v>74</v>
      </c>
    </row>
    <row r="11" spans="1:10">
      <c r="B11" t="s">
        <v>75</v>
      </c>
      <c r="G11" t="s">
        <v>76</v>
      </c>
    </row>
  </sheetData>
  <pageMargins left="0.78749999999999998" right="0.78749999999999998" top="1.05277777777778" bottom="1.05277777777778" header="0.78749999999999998" footer="0.78749999999999998"/>
  <pageSetup paperSize="9" scale="46" fitToHeight="0" orientation="portrait" r:id="rId1"/>
  <headerFooter>
    <oddHeader>&amp;C&amp;"Times New Roman,Normalny"&amp;12&amp;A</oddHeader>
    <oddFooter>&amp;C&amp;"Times New Roman,Normalny"&amp;12Strona &amp;P</oddFooter>
  </headerFooter>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tabColor rgb="FFFFFF00"/>
    <pageSetUpPr fitToPage="1"/>
  </sheetPr>
  <dimension ref="A1:J20"/>
  <sheetViews>
    <sheetView zoomScaleNormal="100" workbookViewId="0">
      <selection activeCell="Q14" sqref="Q14"/>
    </sheetView>
  </sheetViews>
  <sheetFormatPr defaultColWidth="8.28515625" defaultRowHeight="15"/>
  <cols>
    <col min="1" max="1" width="3.5703125" customWidth="1"/>
    <col min="2" max="2" width="65.140625" customWidth="1"/>
    <col min="3" max="3" width="10.28515625" customWidth="1"/>
    <col min="4" max="4" width="6.42578125" customWidth="1"/>
    <col min="5" max="5" width="12.5703125" customWidth="1"/>
    <col min="6" max="6" width="10.85546875" customWidth="1"/>
    <col min="7" max="7" width="7" customWidth="1"/>
    <col min="8" max="8" width="12.140625" customWidth="1"/>
    <col min="9" max="9" width="14.42578125" customWidth="1"/>
    <col min="10" max="10" width="11" customWidth="1"/>
    <col min="1023" max="1024" width="11.5703125" customWidth="1"/>
  </cols>
  <sheetData>
    <row r="1" spans="1:10">
      <c r="B1" t="s">
        <v>1600</v>
      </c>
    </row>
    <row r="2" spans="1:10">
      <c r="B2" t="s">
        <v>0</v>
      </c>
    </row>
    <row r="4" spans="1:10">
      <c r="A4" s="307" t="s">
        <v>1231</v>
      </c>
      <c r="B4" s="307"/>
    </row>
    <row r="5" spans="1:10" ht="84.75" customHeight="1">
      <c r="A5" s="9" t="s">
        <v>2</v>
      </c>
      <c r="B5" s="9" t="s">
        <v>3</v>
      </c>
      <c r="C5" s="9" t="s">
        <v>4</v>
      </c>
      <c r="D5" s="9" t="s">
        <v>5</v>
      </c>
      <c r="E5" s="9" t="s">
        <v>6</v>
      </c>
      <c r="F5" s="9" t="s">
        <v>7</v>
      </c>
      <c r="G5" s="9" t="s">
        <v>8</v>
      </c>
      <c r="H5" s="9" t="s">
        <v>9</v>
      </c>
      <c r="I5" s="9" t="s">
        <v>10</v>
      </c>
      <c r="J5" s="9" t="s">
        <v>11</v>
      </c>
    </row>
    <row r="6" spans="1:10" ht="36" customHeight="1">
      <c r="A6" s="5">
        <v>1</v>
      </c>
      <c r="B6" s="5" t="s">
        <v>1232</v>
      </c>
      <c r="C6" s="5" t="s">
        <v>13</v>
      </c>
      <c r="D6" s="5">
        <v>1500</v>
      </c>
      <c r="E6" s="5"/>
      <c r="F6" s="501"/>
      <c r="G6" s="42"/>
      <c r="H6" s="5"/>
      <c r="I6" s="501"/>
      <c r="J6" s="5"/>
    </row>
    <row r="7" spans="1:10" ht="33.75" customHeight="1">
      <c r="A7" s="5">
        <v>2</v>
      </c>
      <c r="B7" s="5" t="s">
        <v>1233</v>
      </c>
      <c r="C7" s="5" t="s">
        <v>13</v>
      </c>
      <c r="D7" s="5">
        <v>850</v>
      </c>
      <c r="E7" s="5"/>
      <c r="F7" s="501"/>
      <c r="G7" s="42"/>
      <c r="H7" s="5"/>
      <c r="I7" s="501"/>
      <c r="J7" s="5"/>
    </row>
    <row r="8" spans="1:10" ht="30" customHeight="1">
      <c r="A8" s="5">
        <v>3</v>
      </c>
      <c r="B8" s="5" t="s">
        <v>1234</v>
      </c>
      <c r="C8" s="5" t="s">
        <v>13</v>
      </c>
      <c r="D8" s="5">
        <v>500</v>
      </c>
      <c r="E8" s="5"/>
      <c r="F8" s="501"/>
      <c r="G8" s="42"/>
      <c r="H8" s="5"/>
      <c r="I8" s="501"/>
      <c r="J8" s="5"/>
    </row>
    <row r="9" spans="1:10" ht="27" customHeight="1">
      <c r="A9" s="5">
        <v>4</v>
      </c>
      <c r="B9" s="5" t="s">
        <v>1235</v>
      </c>
      <c r="C9" s="5" t="s">
        <v>13</v>
      </c>
      <c r="D9" s="5">
        <v>400</v>
      </c>
      <c r="E9" s="5"/>
      <c r="F9" s="501"/>
      <c r="G9" s="42"/>
      <c r="H9" s="5"/>
      <c r="I9" s="501"/>
      <c r="J9" s="5"/>
    </row>
    <row r="10" spans="1:10" ht="27" customHeight="1">
      <c r="A10" s="5">
        <v>5</v>
      </c>
      <c r="B10" s="5" t="s">
        <v>1236</v>
      </c>
      <c r="C10" s="5" t="s">
        <v>13</v>
      </c>
      <c r="D10" s="5">
        <v>20</v>
      </c>
      <c r="E10" s="5"/>
      <c r="F10" s="501"/>
      <c r="G10" s="42"/>
      <c r="H10" s="5"/>
      <c r="I10" s="501"/>
      <c r="J10" s="5"/>
    </row>
    <row r="11" spans="1:10" ht="15.75" customHeight="1">
      <c r="A11" s="5">
        <v>6</v>
      </c>
      <c r="B11" s="5" t="s">
        <v>1237</v>
      </c>
      <c r="C11" s="5" t="s">
        <v>13</v>
      </c>
      <c r="D11" s="5">
        <v>50</v>
      </c>
      <c r="E11" s="5"/>
      <c r="F11" s="501"/>
      <c r="G11" s="42"/>
      <c r="H11" s="5"/>
      <c r="I11" s="501"/>
      <c r="J11" s="5"/>
    </row>
    <row r="12" spans="1:10" ht="37.5" customHeight="1">
      <c r="A12" s="5">
        <v>7</v>
      </c>
      <c r="B12" s="5" t="s">
        <v>1238</v>
      </c>
      <c r="C12" s="5" t="s">
        <v>13</v>
      </c>
      <c r="D12" s="5">
        <v>100</v>
      </c>
      <c r="E12" s="5"/>
      <c r="F12" s="501"/>
      <c r="G12" s="42"/>
      <c r="H12" s="5"/>
      <c r="I12" s="501"/>
      <c r="J12" s="5"/>
    </row>
    <row r="13" spans="1:10" ht="33.75" customHeight="1">
      <c r="A13" s="5">
        <v>8</v>
      </c>
      <c r="B13" s="5" t="s">
        <v>1239</v>
      </c>
      <c r="C13" s="5" t="s">
        <v>13</v>
      </c>
      <c r="D13" s="5">
        <v>7300</v>
      </c>
      <c r="E13" s="5"/>
      <c r="F13" s="501"/>
      <c r="G13" s="42"/>
      <c r="H13" s="5"/>
      <c r="I13" s="501"/>
      <c r="J13" s="5"/>
    </row>
    <row r="14" spans="1:10" ht="34.5" customHeight="1">
      <c r="A14" s="5">
        <v>9</v>
      </c>
      <c r="B14" s="5" t="s">
        <v>1240</v>
      </c>
      <c r="C14" s="5" t="s">
        <v>13</v>
      </c>
      <c r="D14" s="5">
        <v>800</v>
      </c>
      <c r="E14" s="5"/>
      <c r="F14" s="501"/>
      <c r="G14" s="42"/>
      <c r="H14" s="5"/>
      <c r="I14" s="501"/>
      <c r="J14" s="5"/>
    </row>
    <row r="15" spans="1:10" ht="15.75" customHeight="1">
      <c r="A15" s="5">
        <v>10</v>
      </c>
      <c r="B15" s="5" t="s">
        <v>1241</v>
      </c>
      <c r="C15" s="5" t="s">
        <v>13</v>
      </c>
      <c r="D15" s="5">
        <v>1000</v>
      </c>
      <c r="E15" s="5"/>
      <c r="F15" s="501"/>
      <c r="G15" s="42"/>
      <c r="H15" s="5"/>
      <c r="I15" s="501"/>
      <c r="J15" s="5"/>
    </row>
    <row r="16" spans="1:10" ht="19.350000000000001" customHeight="1">
      <c r="A16" s="5">
        <v>11</v>
      </c>
      <c r="B16" s="5" t="s">
        <v>1242</v>
      </c>
      <c r="C16" s="5" t="s">
        <v>13</v>
      </c>
      <c r="D16" s="5">
        <v>2000</v>
      </c>
      <c r="E16" s="5"/>
      <c r="F16" s="501"/>
      <c r="G16" s="42"/>
      <c r="H16" s="5"/>
      <c r="I16" s="501"/>
      <c r="J16" s="5"/>
    </row>
    <row r="17" spans="1:10" ht="17.25" customHeight="1">
      <c r="A17" s="5"/>
      <c r="B17" s="302" t="s">
        <v>72</v>
      </c>
      <c r="C17" s="5"/>
      <c r="D17" s="5"/>
      <c r="E17" s="5"/>
      <c r="F17" s="41"/>
      <c r="G17" s="41"/>
      <c r="H17" s="41"/>
      <c r="I17" s="41"/>
      <c r="J17" s="5"/>
    </row>
    <row r="19" spans="1:10">
      <c r="B19" t="s">
        <v>73</v>
      </c>
      <c r="H19" t="s">
        <v>74</v>
      </c>
    </row>
    <row r="20" spans="1:10">
      <c r="B20" t="s">
        <v>75</v>
      </c>
      <c r="H20" t="s">
        <v>76</v>
      </c>
    </row>
  </sheetData>
  <pageMargins left="0.74791666666666701" right="0.74791666666666701" top="0.98402777777777795" bottom="0.98402777777777795" header="0.511811023622047" footer="0.511811023622047"/>
  <pageSetup paperSize="9" scale="56" fitToHeight="0"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tabColor rgb="FFFFFF00"/>
    <pageSetUpPr fitToPage="1"/>
  </sheetPr>
  <dimension ref="A1:J44"/>
  <sheetViews>
    <sheetView zoomScaleNormal="100" workbookViewId="0">
      <selection activeCell="F46" sqref="F46"/>
    </sheetView>
  </sheetViews>
  <sheetFormatPr defaultColWidth="3" defaultRowHeight="15"/>
  <cols>
    <col min="1" max="1" width="4" customWidth="1"/>
    <col min="2" max="2" width="47.5703125" customWidth="1"/>
    <col min="3" max="4" width="10.28515625" customWidth="1"/>
    <col min="5" max="5" width="12.140625" customWidth="1"/>
    <col min="6" max="6" width="13.85546875" customWidth="1"/>
    <col min="7" max="7" width="7.85546875" customWidth="1"/>
    <col min="8" max="8" width="10.28515625" customWidth="1"/>
    <col min="9" max="9" width="13.42578125" customWidth="1"/>
    <col min="10" max="10" width="11" customWidth="1"/>
    <col min="11" max="253" width="10.28515625" customWidth="1"/>
    <col min="1023" max="1024" width="11.5703125" customWidth="1"/>
  </cols>
  <sheetData>
    <row r="1" spans="1:10">
      <c r="B1" t="s">
        <v>1600</v>
      </c>
    </row>
    <row r="2" spans="1:10">
      <c r="B2" t="s">
        <v>0</v>
      </c>
    </row>
    <row r="4" spans="1:10">
      <c r="A4" s="307" t="s">
        <v>1243</v>
      </c>
      <c r="B4" s="307"/>
      <c r="C4" s="307"/>
    </row>
    <row r="5" spans="1:10" ht="90">
      <c r="A5" s="9" t="s">
        <v>2</v>
      </c>
      <c r="B5" s="9" t="s">
        <v>3</v>
      </c>
      <c r="C5" s="9" t="s">
        <v>4</v>
      </c>
      <c r="D5" s="9" t="s">
        <v>5</v>
      </c>
      <c r="E5" s="9" t="s">
        <v>6</v>
      </c>
      <c r="F5" s="9" t="s">
        <v>7</v>
      </c>
      <c r="G5" s="9" t="s">
        <v>8</v>
      </c>
      <c r="H5" s="9" t="s">
        <v>9</v>
      </c>
      <c r="I5" s="9" t="s">
        <v>10</v>
      </c>
      <c r="J5" s="9" t="s">
        <v>11</v>
      </c>
    </row>
    <row r="6" spans="1:10">
      <c r="A6" s="5">
        <v>1</v>
      </c>
      <c r="B6" s="5" t="s">
        <v>1244</v>
      </c>
      <c r="C6" s="5" t="s">
        <v>244</v>
      </c>
      <c r="D6" s="5">
        <v>300</v>
      </c>
      <c r="E6" s="5"/>
      <c r="F6" s="501"/>
      <c r="G6" s="42"/>
      <c r="H6" s="5"/>
      <c r="I6" s="501"/>
      <c r="J6" s="5"/>
    </row>
    <row r="7" spans="1:10" ht="30">
      <c r="A7" s="5">
        <v>2</v>
      </c>
      <c r="B7" s="5" t="s">
        <v>1245</v>
      </c>
      <c r="C7" s="5" t="s">
        <v>248</v>
      </c>
      <c r="D7" s="5">
        <v>2400</v>
      </c>
      <c r="E7" s="5"/>
      <c r="F7" s="501"/>
      <c r="G7" s="42"/>
      <c r="H7" s="5"/>
      <c r="I7" s="501"/>
      <c r="J7" s="5"/>
    </row>
    <row r="8" spans="1:10">
      <c r="A8" s="5">
        <v>3</v>
      </c>
      <c r="B8" s="5" t="s">
        <v>1246</v>
      </c>
      <c r="C8" s="5" t="s">
        <v>244</v>
      </c>
      <c r="D8" s="5">
        <v>900</v>
      </c>
      <c r="E8" s="5"/>
      <c r="F8" s="501"/>
      <c r="G8" s="42"/>
      <c r="H8" s="5"/>
      <c r="I8" s="501"/>
      <c r="J8" s="5"/>
    </row>
    <row r="9" spans="1:10" ht="30">
      <c r="A9" s="5">
        <v>4</v>
      </c>
      <c r="B9" s="5" t="s">
        <v>1247</v>
      </c>
      <c r="C9" s="5" t="s">
        <v>244</v>
      </c>
      <c r="D9" s="5">
        <v>200</v>
      </c>
      <c r="E9" s="5"/>
      <c r="F9" s="501"/>
      <c r="G9" s="42"/>
      <c r="H9" s="5"/>
      <c r="I9" s="501"/>
      <c r="J9" s="5"/>
    </row>
    <row r="10" spans="1:10">
      <c r="A10" s="5">
        <v>5</v>
      </c>
      <c r="B10" s="5" t="s">
        <v>1248</v>
      </c>
      <c r="C10" s="5" t="s">
        <v>248</v>
      </c>
      <c r="D10" s="5">
        <v>2000</v>
      </c>
      <c r="E10" s="5"/>
      <c r="F10" s="501"/>
      <c r="G10" s="42"/>
      <c r="H10" s="5"/>
      <c r="I10" s="501"/>
      <c r="J10" s="5"/>
    </row>
    <row r="11" spans="1:10">
      <c r="A11" s="5">
        <v>6</v>
      </c>
      <c r="B11" s="5" t="s">
        <v>1249</v>
      </c>
      <c r="C11" s="5" t="s">
        <v>248</v>
      </c>
      <c r="D11" s="5">
        <v>240</v>
      </c>
      <c r="E11" s="5"/>
      <c r="F11" s="501"/>
      <c r="G11" s="42"/>
      <c r="H11" s="5"/>
      <c r="I11" s="501"/>
      <c r="J11" s="5"/>
    </row>
    <row r="12" spans="1:10" ht="30">
      <c r="A12" s="5">
        <v>7</v>
      </c>
      <c r="B12" s="5" t="s">
        <v>1250</v>
      </c>
      <c r="C12" s="5" t="s">
        <v>248</v>
      </c>
      <c r="D12" s="5">
        <v>2000</v>
      </c>
      <c r="E12" s="5"/>
      <c r="F12" s="501"/>
      <c r="G12" s="42"/>
      <c r="H12" s="5"/>
      <c r="I12" s="501"/>
      <c r="J12" s="5"/>
    </row>
    <row r="13" spans="1:10" ht="30">
      <c r="A13" s="5">
        <v>8</v>
      </c>
      <c r="B13" s="5" t="s">
        <v>1251</v>
      </c>
      <c r="C13" s="5" t="s">
        <v>248</v>
      </c>
      <c r="D13" s="5">
        <v>800</v>
      </c>
      <c r="E13" s="5"/>
      <c r="F13" s="501"/>
      <c r="G13" s="42"/>
      <c r="H13" s="5"/>
      <c r="I13" s="501"/>
      <c r="J13" s="5"/>
    </row>
    <row r="14" spans="1:10" ht="30">
      <c r="A14" s="5">
        <v>9</v>
      </c>
      <c r="B14" s="5" t="s">
        <v>1252</v>
      </c>
      <c r="C14" s="5" t="s">
        <v>248</v>
      </c>
      <c r="D14" s="5">
        <v>200</v>
      </c>
      <c r="E14" s="5"/>
      <c r="F14" s="501"/>
      <c r="G14" s="42"/>
      <c r="H14" s="5"/>
      <c r="I14" s="501"/>
      <c r="J14" s="5"/>
    </row>
    <row r="15" spans="1:10">
      <c r="A15" s="5">
        <v>10</v>
      </c>
      <c r="B15" s="5" t="s">
        <v>1253</v>
      </c>
      <c r="C15" s="5" t="s">
        <v>13</v>
      </c>
      <c r="D15" s="5">
        <v>2</v>
      </c>
      <c r="E15" s="5"/>
      <c r="F15" s="501"/>
      <c r="G15" s="42"/>
      <c r="H15" s="5"/>
      <c r="I15" s="501"/>
      <c r="J15" s="5"/>
    </row>
    <row r="16" spans="1:10" ht="30">
      <c r="A16" s="5">
        <v>11</v>
      </c>
      <c r="B16" s="5" t="s">
        <v>1254</v>
      </c>
      <c r="C16" s="5" t="s">
        <v>248</v>
      </c>
      <c r="D16" s="5">
        <v>65</v>
      </c>
      <c r="E16" s="5"/>
      <c r="F16" s="501"/>
      <c r="G16" s="42"/>
      <c r="H16" s="5"/>
      <c r="I16" s="501"/>
      <c r="J16" s="5"/>
    </row>
    <row r="17" spans="1:10" ht="60">
      <c r="A17" s="5">
        <v>12</v>
      </c>
      <c r="B17" s="5" t="s">
        <v>1255</v>
      </c>
      <c r="C17" s="5" t="s">
        <v>248</v>
      </c>
      <c r="D17" s="5">
        <v>200</v>
      </c>
      <c r="E17" s="5"/>
      <c r="F17" s="501"/>
      <c r="G17" s="42"/>
      <c r="H17" s="5"/>
      <c r="I17" s="501"/>
      <c r="J17" s="5"/>
    </row>
    <row r="18" spans="1:10" ht="45">
      <c r="A18" s="5">
        <v>13</v>
      </c>
      <c r="B18" s="5" t="s">
        <v>1256</v>
      </c>
      <c r="C18" s="5" t="s">
        <v>1257</v>
      </c>
      <c r="D18" s="5">
        <v>11</v>
      </c>
      <c r="E18" s="5"/>
      <c r="F18" s="501"/>
      <c r="G18" s="42"/>
      <c r="H18" s="5"/>
      <c r="I18" s="501"/>
      <c r="J18" s="5"/>
    </row>
    <row r="19" spans="1:10" ht="45">
      <c r="A19" s="5">
        <v>14</v>
      </c>
      <c r="B19" s="5" t="s">
        <v>1258</v>
      </c>
      <c r="C19" s="5" t="s">
        <v>1259</v>
      </c>
      <c r="D19" s="5">
        <v>33</v>
      </c>
      <c r="E19" s="5"/>
      <c r="F19" s="501"/>
      <c r="G19" s="42"/>
      <c r="H19" s="5"/>
      <c r="I19" s="501"/>
      <c r="J19" s="5"/>
    </row>
    <row r="20" spans="1:10">
      <c r="A20" s="5">
        <v>15</v>
      </c>
      <c r="B20" s="5" t="s">
        <v>1260</v>
      </c>
      <c r="C20" s="5" t="s">
        <v>248</v>
      </c>
      <c r="D20" s="5">
        <v>50</v>
      </c>
      <c r="E20" s="5"/>
      <c r="F20" s="501"/>
      <c r="G20" s="42"/>
      <c r="H20" s="5"/>
      <c r="I20" s="501"/>
      <c r="J20" s="5"/>
    </row>
    <row r="21" spans="1:10" ht="30">
      <c r="A21" s="5">
        <v>16</v>
      </c>
      <c r="B21" s="5" t="s">
        <v>1261</v>
      </c>
      <c r="C21" s="5" t="s">
        <v>248</v>
      </c>
      <c r="D21" s="5">
        <v>20</v>
      </c>
      <c r="E21" s="5"/>
      <c r="F21" s="501"/>
      <c r="G21" s="42"/>
      <c r="H21" s="5"/>
      <c r="I21" s="501"/>
      <c r="J21" s="5"/>
    </row>
    <row r="22" spans="1:10">
      <c r="A22" s="5"/>
      <c r="B22" s="75" t="s">
        <v>72</v>
      </c>
      <c r="C22" s="5"/>
      <c r="D22" s="5"/>
      <c r="E22" s="5"/>
      <c r="F22" s="41"/>
      <c r="G22" s="41"/>
      <c r="H22" s="41"/>
      <c r="I22" s="41"/>
      <c r="J22" s="5"/>
    </row>
    <row r="26" spans="1:10">
      <c r="B26" t="s">
        <v>1262</v>
      </c>
    </row>
    <row r="28" spans="1:10">
      <c r="A28">
        <v>1</v>
      </c>
      <c r="B28" t="s">
        <v>1263</v>
      </c>
    </row>
    <row r="29" spans="1:10">
      <c r="A29">
        <v>2</v>
      </c>
      <c r="B29" t="s">
        <v>1264</v>
      </c>
    </row>
    <row r="30" spans="1:10">
      <c r="A30">
        <v>3</v>
      </c>
      <c r="B30" t="s">
        <v>1265</v>
      </c>
    </row>
    <row r="31" spans="1:10">
      <c r="A31">
        <v>4</v>
      </c>
      <c r="B31" t="s">
        <v>1266</v>
      </c>
    </row>
    <row r="32" spans="1:10">
      <c r="A32">
        <v>5</v>
      </c>
      <c r="B32" t="s">
        <v>1267</v>
      </c>
    </row>
    <row r="33" spans="1:8">
      <c r="A33">
        <v>6</v>
      </c>
      <c r="B33" t="s">
        <v>1268</v>
      </c>
    </row>
    <row r="34" spans="1:8">
      <c r="A34">
        <v>7</v>
      </c>
      <c r="B34" t="s">
        <v>1269</v>
      </c>
    </row>
    <row r="35" spans="1:8">
      <c r="A35">
        <v>8</v>
      </c>
      <c r="B35" t="s">
        <v>1270</v>
      </c>
    </row>
    <row r="36" spans="1:8">
      <c r="A36">
        <v>9</v>
      </c>
      <c r="B36" t="s">
        <v>1271</v>
      </c>
    </row>
    <row r="37" spans="1:8">
      <c r="A37">
        <v>10</v>
      </c>
      <c r="B37" t="s">
        <v>1272</v>
      </c>
    </row>
    <row r="38" spans="1:8">
      <c r="A38">
        <v>11</v>
      </c>
      <c r="B38" t="s">
        <v>1273</v>
      </c>
    </row>
    <row r="39" spans="1:8">
      <c r="A39">
        <v>12</v>
      </c>
      <c r="B39" t="s">
        <v>1274</v>
      </c>
    </row>
    <row r="40" spans="1:8">
      <c r="A40">
        <v>13</v>
      </c>
      <c r="B40" t="s">
        <v>1275</v>
      </c>
    </row>
    <row r="41" spans="1:8">
      <c r="A41">
        <v>14</v>
      </c>
      <c r="B41" t="s">
        <v>1276</v>
      </c>
    </row>
    <row r="43" spans="1:8">
      <c r="B43" t="s">
        <v>73</v>
      </c>
      <c r="H43" t="s">
        <v>74</v>
      </c>
    </row>
    <row r="44" spans="1:8">
      <c r="B44" t="s">
        <v>75</v>
      </c>
      <c r="H44" t="s">
        <v>76</v>
      </c>
    </row>
  </sheetData>
  <pageMargins left="0.74791666666666701" right="0.74791666666666701" top="0.98402777777777795" bottom="0.98402777777777795" header="0.511811023622047" footer="0.511811023622047"/>
  <pageSetup paperSize="9" scale="61" fitToHeight="0" orientation="portrait"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tabColor rgb="FFFFFF00"/>
    <pageSetUpPr fitToPage="1"/>
  </sheetPr>
  <dimension ref="A1:J13"/>
  <sheetViews>
    <sheetView zoomScaleNormal="100" workbookViewId="0">
      <selection activeCell="B9" sqref="B9"/>
    </sheetView>
  </sheetViews>
  <sheetFormatPr defaultColWidth="10.7109375" defaultRowHeight="15"/>
  <cols>
    <col min="1" max="1" width="4.140625" customWidth="1"/>
    <col min="2" max="2" width="61.5703125" customWidth="1"/>
    <col min="6" max="6" width="14.85546875" customWidth="1"/>
    <col min="7" max="7" width="8" customWidth="1"/>
    <col min="9" max="9" width="12.7109375" customWidth="1"/>
    <col min="10" max="10" width="11.140625" customWidth="1"/>
  </cols>
  <sheetData>
    <row r="1" spans="1:10">
      <c r="B1" t="s">
        <v>1600</v>
      </c>
    </row>
    <row r="2" spans="1:10">
      <c r="B2" t="s">
        <v>0</v>
      </c>
    </row>
    <row r="4" spans="1:10" ht="14.25" customHeight="1">
      <c r="B4" s="718" t="s">
        <v>1277</v>
      </c>
      <c r="C4" s="718"/>
      <c r="D4" s="718"/>
      <c r="E4" s="718"/>
      <c r="F4" s="718"/>
    </row>
    <row r="5" spans="1:10" ht="75">
      <c r="A5" s="9" t="s">
        <v>2</v>
      </c>
      <c r="B5" s="9" t="s">
        <v>3</v>
      </c>
      <c r="C5" s="9" t="s">
        <v>4</v>
      </c>
      <c r="D5" s="9" t="s">
        <v>5</v>
      </c>
      <c r="E5" s="9" t="s">
        <v>1278</v>
      </c>
      <c r="F5" s="9" t="s">
        <v>223</v>
      </c>
      <c r="G5" s="9" t="s">
        <v>8</v>
      </c>
      <c r="H5" s="9" t="s">
        <v>224</v>
      </c>
      <c r="I5" s="9" t="s">
        <v>225</v>
      </c>
      <c r="J5" s="9" t="s">
        <v>11</v>
      </c>
    </row>
    <row r="6" spans="1:10" ht="221.25" customHeight="1">
      <c r="A6" s="5">
        <v>1</v>
      </c>
      <c r="B6" s="5" t="s">
        <v>1279</v>
      </c>
      <c r="C6" s="5" t="s">
        <v>13</v>
      </c>
      <c r="D6" s="536">
        <v>5</v>
      </c>
      <c r="E6" s="5"/>
      <c r="F6" s="501"/>
      <c r="G6" s="42"/>
      <c r="H6" s="5"/>
      <c r="I6" s="501"/>
      <c r="J6" s="5"/>
    </row>
    <row r="7" spans="1:10">
      <c r="A7" s="5">
        <v>2</v>
      </c>
      <c r="B7" s="5" t="s">
        <v>1280</v>
      </c>
      <c r="C7" s="5" t="s">
        <v>13</v>
      </c>
      <c r="D7" s="536">
        <v>5</v>
      </c>
      <c r="E7" s="5"/>
      <c r="F7" s="501"/>
      <c r="G7" s="42"/>
      <c r="H7" s="5"/>
      <c r="I7" s="501"/>
      <c r="J7" s="5"/>
    </row>
    <row r="8" spans="1:10" ht="168.75" customHeight="1">
      <c r="A8" s="5">
        <v>3</v>
      </c>
      <c r="B8" s="5" t="s">
        <v>1281</v>
      </c>
      <c r="C8" s="5" t="s">
        <v>13</v>
      </c>
      <c r="D8" s="536">
        <v>5</v>
      </c>
      <c r="E8" s="5"/>
      <c r="F8" s="501"/>
      <c r="G8" s="42"/>
      <c r="H8" s="5"/>
      <c r="I8" s="501"/>
      <c r="J8" s="5"/>
    </row>
    <row r="9" spans="1:10">
      <c r="A9" s="5"/>
      <c r="B9" s="75" t="s">
        <v>98</v>
      </c>
      <c r="C9" s="5"/>
      <c r="D9" s="5"/>
      <c r="E9" s="5"/>
      <c r="F9" s="41"/>
      <c r="G9" s="41"/>
      <c r="H9" s="41"/>
      <c r="I9" s="41"/>
      <c r="J9" s="5"/>
    </row>
    <row r="12" spans="1:10">
      <c r="B12" t="s">
        <v>73</v>
      </c>
      <c r="H12" t="s">
        <v>74</v>
      </c>
    </row>
    <row r="13" spans="1:10">
      <c r="B13" t="s">
        <v>75</v>
      </c>
      <c r="H13" t="s">
        <v>76</v>
      </c>
    </row>
  </sheetData>
  <mergeCells count="1">
    <mergeCell ref="B4:F4"/>
  </mergeCells>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Roman,Normalny"&amp;12&amp;A</oddHeader>
    <oddFooter>&amp;C&amp;"Times New Roman,Normalny"&amp;12Strona &amp;P</oddFooter>
  </headerFooter>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tabColor rgb="FFFFFF00"/>
    <pageSetUpPr fitToPage="1"/>
  </sheetPr>
  <dimension ref="A1:J15"/>
  <sheetViews>
    <sheetView zoomScaleNormal="100" workbookViewId="0">
      <selection activeCell="L9" sqref="L9"/>
    </sheetView>
  </sheetViews>
  <sheetFormatPr defaultColWidth="12" defaultRowHeight="15"/>
  <cols>
    <col min="1" max="1" width="5.140625" customWidth="1"/>
    <col min="2" max="2" width="67.28515625" customWidth="1"/>
    <col min="1023" max="1024" width="11.5703125" customWidth="1"/>
  </cols>
  <sheetData>
    <row r="1" spans="1:10">
      <c r="B1" t="s">
        <v>1600</v>
      </c>
    </row>
    <row r="2" spans="1:10">
      <c r="A2" s="238"/>
      <c r="B2" s="53" t="s">
        <v>0</v>
      </c>
      <c r="C2" s="239"/>
      <c r="D2" s="239"/>
      <c r="E2" s="239"/>
      <c r="F2" s="239"/>
      <c r="I2" s="238"/>
    </row>
    <row r="3" spans="1:10">
      <c r="A3" s="238"/>
      <c r="B3" s="239"/>
      <c r="C3" s="239"/>
      <c r="D3" s="239"/>
      <c r="E3" s="239"/>
      <c r="F3" s="239"/>
      <c r="I3" s="238"/>
    </row>
    <row r="4" spans="1:10">
      <c r="A4" s="342" t="s">
        <v>1282</v>
      </c>
    </row>
    <row r="5" spans="1:10" ht="38.25">
      <c r="A5" s="242" t="s">
        <v>2</v>
      </c>
      <c r="B5" s="242" t="s">
        <v>3</v>
      </c>
      <c r="C5" s="242" t="s">
        <v>4</v>
      </c>
      <c r="D5" s="242" t="s">
        <v>5</v>
      </c>
      <c r="E5" s="242" t="s">
        <v>222</v>
      </c>
      <c r="F5" s="242" t="s">
        <v>223</v>
      </c>
      <c r="G5" s="242" t="s">
        <v>8</v>
      </c>
      <c r="H5" s="242" t="s">
        <v>224</v>
      </c>
      <c r="I5" s="242" t="s">
        <v>225</v>
      </c>
      <c r="J5" s="66" t="s">
        <v>226</v>
      </c>
    </row>
    <row r="6" spans="1:10" ht="30">
      <c r="A6" s="8">
        <v>1</v>
      </c>
      <c r="B6" s="5" t="s">
        <v>1283</v>
      </c>
      <c r="C6" s="8" t="s">
        <v>13</v>
      </c>
      <c r="D6" s="502">
        <v>4</v>
      </c>
      <c r="E6" s="502"/>
      <c r="F6" s="498"/>
      <c r="G6" s="10"/>
      <c r="H6" s="8"/>
      <c r="I6" s="498"/>
      <c r="J6" s="8"/>
    </row>
    <row r="7" spans="1:10" ht="45">
      <c r="A7" s="8">
        <v>2</v>
      </c>
      <c r="B7" s="5" t="s">
        <v>1284</v>
      </c>
      <c r="C7" s="8" t="s">
        <v>302</v>
      </c>
      <c r="D7" s="502">
        <v>15</v>
      </c>
      <c r="E7" s="502"/>
      <c r="F7" s="498"/>
      <c r="G7" s="10"/>
      <c r="H7" s="8"/>
      <c r="I7" s="498"/>
      <c r="J7" s="8"/>
    </row>
    <row r="8" spans="1:10" ht="60">
      <c r="A8" s="8">
        <v>3</v>
      </c>
      <c r="B8" s="5" t="s">
        <v>1285</v>
      </c>
      <c r="C8" s="8" t="s">
        <v>302</v>
      </c>
      <c r="D8" s="502">
        <v>12</v>
      </c>
      <c r="E8" s="502"/>
      <c r="F8" s="498"/>
      <c r="G8" s="10"/>
      <c r="H8" s="8"/>
      <c r="I8" s="498"/>
      <c r="J8" s="8"/>
    </row>
    <row r="9" spans="1:10" ht="30">
      <c r="A9" s="8">
        <v>4</v>
      </c>
      <c r="B9" s="5" t="s">
        <v>1286</v>
      </c>
      <c r="C9" s="8" t="s">
        <v>302</v>
      </c>
      <c r="D9" s="502">
        <v>8</v>
      </c>
      <c r="E9" s="502"/>
      <c r="F9" s="498"/>
      <c r="G9" s="10"/>
      <c r="H9" s="8"/>
      <c r="I9" s="498"/>
      <c r="J9" s="8"/>
    </row>
    <row r="10" spans="1:10">
      <c r="A10" s="8">
        <v>5</v>
      </c>
      <c r="B10" s="5" t="s">
        <v>1287</v>
      </c>
      <c r="C10" s="8" t="s">
        <v>302</v>
      </c>
      <c r="D10" s="502">
        <v>10</v>
      </c>
      <c r="E10" s="502"/>
      <c r="F10" s="498"/>
      <c r="G10" s="10"/>
      <c r="H10" s="8"/>
      <c r="I10" s="498"/>
      <c r="J10" s="8"/>
    </row>
    <row r="11" spans="1:10">
      <c r="A11" s="8"/>
      <c r="B11" s="305" t="s">
        <v>98</v>
      </c>
      <c r="C11" s="8"/>
      <c r="D11" s="8"/>
      <c r="E11" s="8"/>
      <c r="F11" s="11"/>
      <c r="G11" s="11"/>
      <c r="H11" s="11"/>
      <c r="I11" s="11"/>
      <c r="J11" s="8"/>
    </row>
    <row r="12" spans="1:10">
      <c r="J12" s="8"/>
    </row>
    <row r="14" spans="1:10">
      <c r="B14" t="s">
        <v>73</v>
      </c>
      <c r="G14" t="s">
        <v>74</v>
      </c>
    </row>
    <row r="15" spans="1:10">
      <c r="B15" t="s">
        <v>75</v>
      </c>
      <c r="G15" t="s">
        <v>76</v>
      </c>
    </row>
  </sheetData>
  <pageMargins left="0.78749999999999998" right="0.78749999999999998" top="1.05277777777778" bottom="1.05277777777778" header="0.78749999999999998" footer="0.78749999999999998"/>
  <pageSetup paperSize="9" scale="50" fitToHeight="0" orientation="portrait" r:id="rId1"/>
  <headerFooter>
    <oddHeader>&amp;C&amp;"Times New Roman,Normalny"&amp;12&amp;Kffffff&amp;A</oddHeader>
    <oddFooter>&amp;C&amp;"Times New Roman,Normalny"&amp;12&amp;KffffffStrona &amp;P</oddFooter>
  </headerFooter>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tabColor rgb="FFFFFF00"/>
    <pageSetUpPr fitToPage="1"/>
  </sheetPr>
  <dimension ref="A1:J25"/>
  <sheetViews>
    <sheetView zoomScaleNormal="100" workbookViewId="0">
      <selection activeCell="E5" sqref="E5:I10"/>
    </sheetView>
  </sheetViews>
  <sheetFormatPr defaultColWidth="12" defaultRowHeight="15"/>
  <cols>
    <col min="1" max="1" width="4.5703125" customWidth="1"/>
    <col min="2" max="2" width="56.28515625" customWidth="1"/>
    <col min="6" max="6" width="14.85546875" customWidth="1"/>
    <col min="9" max="9" width="15.140625" bestFit="1" customWidth="1"/>
    <col min="1024" max="1024" width="11.5703125" customWidth="1"/>
  </cols>
  <sheetData>
    <row r="1" spans="1:10">
      <c r="B1" s="53" t="s">
        <v>977</v>
      </c>
      <c r="H1" t="s">
        <v>978</v>
      </c>
    </row>
    <row r="2" spans="1:10">
      <c r="A2" s="343"/>
      <c r="B2" t="s">
        <v>1600</v>
      </c>
      <c r="C2" s="343"/>
      <c r="D2" s="343"/>
      <c r="E2" s="343"/>
      <c r="F2" s="343"/>
      <c r="G2" s="343"/>
      <c r="H2" s="343"/>
      <c r="I2" s="343"/>
      <c r="J2" s="343"/>
    </row>
    <row r="3" spans="1:10">
      <c r="A3" s="343" t="s">
        <v>1288</v>
      </c>
      <c r="B3" s="343"/>
      <c r="C3" s="343"/>
      <c r="D3" s="343"/>
      <c r="E3" s="343"/>
      <c r="F3" s="343"/>
      <c r="G3" s="343"/>
      <c r="H3" s="343"/>
      <c r="I3" s="343"/>
      <c r="J3" s="343"/>
    </row>
    <row r="4" spans="1:10" ht="39">
      <c r="A4" s="195" t="s">
        <v>1025</v>
      </c>
      <c r="B4" s="61" t="s">
        <v>3</v>
      </c>
      <c r="C4" s="61" t="s">
        <v>710</v>
      </c>
      <c r="D4" s="61" t="s">
        <v>5</v>
      </c>
      <c r="E4" s="61" t="s">
        <v>6</v>
      </c>
      <c r="F4" s="61" t="s">
        <v>7</v>
      </c>
      <c r="G4" s="61" t="s">
        <v>8</v>
      </c>
      <c r="H4" s="61" t="s">
        <v>9</v>
      </c>
      <c r="I4" s="61" t="s">
        <v>10</v>
      </c>
      <c r="J4" s="66" t="s">
        <v>226</v>
      </c>
    </row>
    <row r="5" spans="1:10" ht="39">
      <c r="A5" s="344">
        <v>1</v>
      </c>
      <c r="B5" s="345" t="s">
        <v>1289</v>
      </c>
      <c r="C5" s="346" t="s">
        <v>1290</v>
      </c>
      <c r="D5" s="347">
        <v>84</v>
      </c>
      <c r="E5" s="348"/>
      <c r="F5" s="595"/>
      <c r="G5" s="349"/>
      <c r="H5" s="348"/>
      <c r="I5" s="595"/>
      <c r="J5" s="350"/>
    </row>
    <row r="6" spans="1:10">
      <c r="A6" s="351">
        <v>2</v>
      </c>
      <c r="B6" s="352" t="s">
        <v>1291</v>
      </c>
      <c r="C6" s="353" t="s">
        <v>244</v>
      </c>
      <c r="D6" s="8">
        <v>12</v>
      </c>
      <c r="E6" s="354"/>
      <c r="F6" s="20"/>
      <c r="G6" s="67"/>
      <c r="H6" s="354"/>
      <c r="I6" s="20"/>
      <c r="J6" s="355"/>
    </row>
    <row r="7" spans="1:10" ht="15.75" thickBot="1">
      <c r="A7" s="351">
        <v>3</v>
      </c>
      <c r="B7" s="356" t="s">
        <v>1292</v>
      </c>
      <c r="C7" s="357" t="s">
        <v>1293</v>
      </c>
      <c r="D7" s="358">
        <v>24</v>
      </c>
      <c r="E7" s="354"/>
      <c r="F7" s="20"/>
      <c r="G7" s="67"/>
      <c r="H7" s="354"/>
      <c r="I7" s="20"/>
      <c r="J7" s="355"/>
    </row>
    <row r="8" spans="1:10">
      <c r="A8" s="344">
        <v>4</v>
      </c>
      <c r="B8" s="356" t="s">
        <v>1294</v>
      </c>
      <c r="C8" s="357" t="s">
        <v>1293</v>
      </c>
      <c r="D8" s="358">
        <v>24</v>
      </c>
      <c r="E8" s="354"/>
      <c r="F8" s="20"/>
      <c r="G8" s="67"/>
      <c r="H8" s="354"/>
      <c r="I8" s="20"/>
      <c r="J8" s="355"/>
    </row>
    <row r="9" spans="1:10" ht="15.75" thickBot="1">
      <c r="A9" s="351">
        <v>5</v>
      </c>
      <c r="B9" s="596" t="s">
        <v>1295</v>
      </c>
      <c r="C9" s="597" t="s">
        <v>1293</v>
      </c>
      <c r="D9" s="598">
        <v>24</v>
      </c>
      <c r="E9" s="599"/>
      <c r="F9" s="600"/>
      <c r="G9" s="601"/>
      <c r="H9" s="599"/>
      <c r="I9" s="600"/>
      <c r="J9" s="602"/>
    </row>
    <row r="10" spans="1:10" ht="15.75" thickBot="1">
      <c r="A10" s="603"/>
      <c r="B10" s="604" t="s">
        <v>72</v>
      </c>
      <c r="C10" s="421"/>
      <c r="D10" s="557"/>
      <c r="E10" s="557"/>
      <c r="F10" s="605"/>
      <c r="G10" s="606"/>
      <c r="H10" s="606"/>
      <c r="I10" s="605"/>
      <c r="J10" s="560"/>
    </row>
    <row r="12" spans="1:10">
      <c r="B12" s="359" t="s">
        <v>908</v>
      </c>
      <c r="C12" s="359"/>
      <c r="E12" s="40"/>
      <c r="G12" s="40"/>
      <c r="H12" s="40"/>
      <c r="I12" s="40"/>
    </row>
    <row r="13" spans="1:10" ht="13.9" customHeight="1">
      <c r="B13" s="727" t="s">
        <v>1296</v>
      </c>
      <c r="C13" s="727"/>
      <c r="D13" s="727"/>
      <c r="E13" s="727"/>
      <c r="F13" s="727"/>
      <c r="G13" s="727"/>
      <c r="H13" s="727"/>
      <c r="I13" s="727"/>
      <c r="J13" s="727"/>
    </row>
    <row r="14" spans="1:10">
      <c r="E14" s="40"/>
      <c r="G14" s="40"/>
      <c r="H14" s="40"/>
      <c r="I14" s="40"/>
    </row>
    <row r="15" spans="1:10">
      <c r="A15" s="48"/>
      <c r="B15" s="48" t="s">
        <v>73</v>
      </c>
      <c r="C15" s="48"/>
      <c r="D15" s="48"/>
      <c r="E15" s="139"/>
      <c r="F15" s="48"/>
      <c r="G15" s="139"/>
      <c r="H15" s="139" t="s">
        <v>74</v>
      </c>
      <c r="I15" s="139"/>
      <c r="J15" s="48"/>
    </row>
    <row r="16" spans="1:10">
      <c r="A16" s="48"/>
      <c r="B16" s="48" t="s">
        <v>75</v>
      </c>
      <c r="C16" s="48"/>
      <c r="D16" s="48"/>
      <c r="E16" s="48"/>
      <c r="F16" s="48"/>
      <c r="G16" s="48"/>
      <c r="H16" s="48"/>
      <c r="I16" s="48" t="s">
        <v>76</v>
      </c>
      <c r="J16" s="48"/>
    </row>
    <row r="25" spans="2:2">
      <c r="B25" s="360">
        <v>46116</v>
      </c>
    </row>
  </sheetData>
  <mergeCells count="1">
    <mergeCell ref="B13:J13"/>
  </mergeCells>
  <pageMargins left="0.78749999999999998" right="0.78749999999999998" top="1.05277777777778" bottom="1.05277777777778" header="0.78749999999999998" footer="0.78749999999999998"/>
  <pageSetup paperSize="9" scale="52" fitToHeight="0" orientation="portrait" r:id="rId1"/>
  <headerFooter>
    <oddHeader>&amp;C&amp;"Times New Roman,Normalny"&amp;12&amp;Kffffff&amp;A</oddHeader>
    <oddFooter>&amp;C&amp;"Times New Roman,Normalny"&amp;12&amp;KffffffStrona &amp;P</oddFooter>
  </headerFooter>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tabColor rgb="FFFFFF00"/>
    <pageSetUpPr fitToPage="1"/>
  </sheetPr>
  <dimension ref="A1:J24"/>
  <sheetViews>
    <sheetView zoomScaleNormal="100" workbookViewId="0">
      <selection activeCell="E11" sqref="E11"/>
    </sheetView>
  </sheetViews>
  <sheetFormatPr defaultColWidth="10.7109375" defaultRowHeight="15"/>
  <cols>
    <col min="1" max="1" width="4.7109375" customWidth="1"/>
    <col min="2" max="2" width="62.5703125" customWidth="1"/>
    <col min="7" max="7" width="5.85546875" customWidth="1"/>
    <col min="10" max="10" width="11.140625" customWidth="1"/>
    <col min="1023" max="1024" width="11.5703125" customWidth="1"/>
  </cols>
  <sheetData>
    <row r="1" spans="1:10">
      <c r="B1" t="s">
        <v>1600</v>
      </c>
    </row>
    <row r="2" spans="1:10">
      <c r="B2" t="s">
        <v>0</v>
      </c>
    </row>
    <row r="4" spans="1:10">
      <c r="A4" s="307" t="s">
        <v>1297</v>
      </c>
      <c r="B4" s="307"/>
    </row>
    <row r="5" spans="1:10" ht="75">
      <c r="A5" s="9" t="s">
        <v>2</v>
      </c>
      <c r="B5" s="9" t="s">
        <v>3</v>
      </c>
      <c r="C5" s="9" t="s">
        <v>4</v>
      </c>
      <c r="D5" s="9" t="s">
        <v>5</v>
      </c>
      <c r="E5" s="9" t="s">
        <v>222</v>
      </c>
      <c r="F5" s="9" t="s">
        <v>223</v>
      </c>
      <c r="G5" s="9" t="s">
        <v>8</v>
      </c>
      <c r="H5" s="9" t="s">
        <v>224</v>
      </c>
      <c r="I5" s="9" t="s">
        <v>225</v>
      </c>
      <c r="J5" s="9" t="s">
        <v>11</v>
      </c>
    </row>
    <row r="6" spans="1:10" ht="32.25" customHeight="1">
      <c r="A6" s="5">
        <v>1</v>
      </c>
      <c r="B6" s="5" t="s">
        <v>1298</v>
      </c>
      <c r="C6" s="5" t="s">
        <v>13</v>
      </c>
      <c r="D6" s="5">
        <v>180</v>
      </c>
      <c r="E6" s="5"/>
      <c r="F6" s="501"/>
      <c r="G6" s="42"/>
      <c r="H6" s="5"/>
      <c r="I6" s="501"/>
      <c r="J6" s="5"/>
    </row>
    <row r="7" spans="1:10" ht="22.5" customHeight="1">
      <c r="A7" s="5"/>
      <c r="B7" s="75" t="s">
        <v>98</v>
      </c>
      <c r="C7" s="5"/>
      <c r="D7" s="5"/>
      <c r="E7" s="5"/>
      <c r="F7" s="41"/>
      <c r="G7" s="41"/>
      <c r="H7" s="41"/>
      <c r="I7" s="41"/>
      <c r="J7" s="5"/>
    </row>
    <row r="10" spans="1:10" ht="12.75" customHeight="1">
      <c r="B10" t="s">
        <v>73</v>
      </c>
      <c r="H10" t="s">
        <v>74</v>
      </c>
    </row>
    <row r="11" spans="1:10">
      <c r="B11" t="s">
        <v>75</v>
      </c>
      <c r="H11" s="721" t="s">
        <v>76</v>
      </c>
      <c r="I11" s="721"/>
    </row>
    <row r="12" spans="1:10" ht="14.25" customHeight="1"/>
    <row r="17" ht="28.5" customHeight="1"/>
    <row r="21" ht="30.75" customHeight="1"/>
    <row r="23" ht="56.25" customHeight="1"/>
    <row r="24" ht="80.25" customHeight="1"/>
  </sheetData>
  <mergeCells count="1">
    <mergeCell ref="H11:I11"/>
  </mergeCells>
  <pageMargins left="0.78749999999999998" right="0.78749999999999998" top="1.05277777777778" bottom="1.05277777777778" header="0.78749999999999998" footer="0.78749999999999998"/>
  <pageSetup paperSize="9" scale="57" fitToHeight="0" orientation="portrait" r:id="rId1"/>
  <headerFooter>
    <oddHeader>&amp;C&amp;"Times New Roman,Normalny"&amp;12&amp;A</oddHeader>
    <oddFooter>&amp;C&amp;"Times New Roman,Normalny"&amp;12Strona &amp;P</oddFooter>
  </headerFooter>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tabColor rgb="FFFFFF00"/>
    <pageSetUpPr fitToPage="1"/>
  </sheetPr>
  <dimension ref="A1:J10"/>
  <sheetViews>
    <sheetView topLeftCell="A4" zoomScaleNormal="100" workbookViewId="0">
      <selection activeCell="M5" sqref="M5"/>
    </sheetView>
  </sheetViews>
  <sheetFormatPr defaultColWidth="10.7109375" defaultRowHeight="15"/>
  <cols>
    <col min="1" max="1" width="4" customWidth="1"/>
    <col min="2" max="2" width="65.5703125" customWidth="1"/>
    <col min="10" max="10" width="11.28515625" customWidth="1"/>
    <col min="1024" max="1024" width="11.5703125" customWidth="1"/>
  </cols>
  <sheetData>
    <row r="1" spans="1:10">
      <c r="B1" t="s">
        <v>1600</v>
      </c>
    </row>
    <row r="2" spans="1:10">
      <c r="B2" t="s">
        <v>0</v>
      </c>
    </row>
    <row r="3" spans="1:10">
      <c r="A3" s="307" t="s">
        <v>1299</v>
      </c>
      <c r="B3" s="307"/>
    </row>
    <row r="4" spans="1:10" ht="75" customHeight="1">
      <c r="A4" s="9" t="s">
        <v>2</v>
      </c>
      <c r="B4" s="9" t="s">
        <v>3</v>
      </c>
      <c r="C4" s="9" t="s">
        <v>4</v>
      </c>
      <c r="D4" s="9" t="s">
        <v>5</v>
      </c>
      <c r="E4" s="9" t="s">
        <v>222</v>
      </c>
      <c r="F4" s="9" t="s">
        <v>223</v>
      </c>
      <c r="G4" s="9" t="s">
        <v>8</v>
      </c>
      <c r="H4" s="9" t="s">
        <v>224</v>
      </c>
      <c r="I4" s="9" t="s">
        <v>225</v>
      </c>
      <c r="J4" s="9" t="s">
        <v>11</v>
      </c>
    </row>
    <row r="5" spans="1:10" ht="294.75" customHeight="1">
      <c r="A5" s="5">
        <v>1</v>
      </c>
      <c r="B5" s="5" t="s">
        <v>1603</v>
      </c>
      <c r="C5" s="5" t="s">
        <v>617</v>
      </c>
      <c r="D5" s="5">
        <v>20</v>
      </c>
      <c r="E5" s="5"/>
      <c r="F5" s="501"/>
      <c r="G5" s="361"/>
      <c r="H5" s="5"/>
      <c r="I5" s="501"/>
      <c r="J5" s="8"/>
    </row>
    <row r="6" spans="1:10" ht="109.5" customHeight="1">
      <c r="A6" s="5">
        <v>2</v>
      </c>
      <c r="B6" s="5" t="s">
        <v>1604</v>
      </c>
      <c r="C6" s="5" t="s">
        <v>13</v>
      </c>
      <c r="D6" s="5">
        <v>200</v>
      </c>
      <c r="E6" s="5"/>
      <c r="F6" s="501"/>
      <c r="G6" s="42"/>
      <c r="H6" s="5"/>
      <c r="I6" s="501"/>
      <c r="J6" s="8"/>
    </row>
    <row r="7" spans="1:10">
      <c r="A7" s="5"/>
      <c r="B7" s="302" t="s">
        <v>72</v>
      </c>
      <c r="C7" s="75"/>
      <c r="D7" s="75"/>
      <c r="E7" s="75"/>
      <c r="F7" s="607"/>
      <c r="G7" s="607"/>
      <c r="H7" s="607"/>
      <c r="I7" s="607"/>
      <c r="J7" s="203"/>
    </row>
    <row r="9" spans="1:10">
      <c r="B9" t="s">
        <v>915</v>
      </c>
      <c r="F9" s="721" t="s">
        <v>916</v>
      </c>
      <c r="G9" s="721"/>
      <c r="H9" s="721"/>
    </row>
    <row r="10" spans="1:10">
      <c r="B10" t="s">
        <v>73</v>
      </c>
      <c r="F10" s="723" t="s">
        <v>1634</v>
      </c>
      <c r="G10" s="723"/>
      <c r="H10" s="723"/>
    </row>
  </sheetData>
  <mergeCells count="2">
    <mergeCell ref="F9:H9"/>
    <mergeCell ref="F10:H10"/>
  </mergeCells>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tabColor rgb="FFFFFF00"/>
    <pageSetUpPr fitToPage="1"/>
  </sheetPr>
  <dimension ref="A1:J13"/>
  <sheetViews>
    <sheetView zoomScaleNormal="100" workbookViewId="0">
      <selection activeCell="B6" sqref="B6"/>
    </sheetView>
  </sheetViews>
  <sheetFormatPr defaultColWidth="10.7109375" defaultRowHeight="15"/>
  <cols>
    <col min="1" max="1" width="4.140625" customWidth="1"/>
    <col min="2" max="2" width="55.5703125" customWidth="1"/>
    <col min="6" max="6" width="14" customWidth="1"/>
    <col min="9" max="9" width="14.28515625" customWidth="1"/>
    <col min="1023" max="1024" width="11.5703125" customWidth="1"/>
  </cols>
  <sheetData>
    <row r="1" spans="1:10">
      <c r="B1" t="s">
        <v>1600</v>
      </c>
    </row>
    <row r="2" spans="1:10">
      <c r="B2" t="s">
        <v>0</v>
      </c>
    </row>
    <row r="3" spans="1:10" ht="15" customHeight="1">
      <c r="B3" s="718" t="s">
        <v>1300</v>
      </c>
      <c r="C3" s="718"/>
      <c r="D3" s="718"/>
      <c r="E3" s="718"/>
      <c r="F3" s="718"/>
    </row>
    <row r="4" spans="1:10" ht="90">
      <c r="A4" s="9" t="s">
        <v>2</v>
      </c>
      <c r="B4" s="9" t="s">
        <v>3</v>
      </c>
      <c r="C4" s="9" t="s">
        <v>4</v>
      </c>
      <c r="D4" s="9" t="s">
        <v>5</v>
      </c>
      <c r="E4" s="9" t="s">
        <v>6</v>
      </c>
      <c r="F4" s="9" t="s">
        <v>7</v>
      </c>
      <c r="G4" s="9" t="s">
        <v>8</v>
      </c>
      <c r="H4" s="9" t="s">
        <v>9</v>
      </c>
      <c r="I4" s="9" t="s">
        <v>10</v>
      </c>
      <c r="J4" s="9" t="s">
        <v>11</v>
      </c>
    </row>
    <row r="5" spans="1:10" ht="108" customHeight="1">
      <c r="A5" s="5">
        <v>1</v>
      </c>
      <c r="B5" s="77" t="s">
        <v>1301</v>
      </c>
      <c r="C5" s="5" t="s">
        <v>13</v>
      </c>
      <c r="D5" s="5">
        <v>900</v>
      </c>
      <c r="E5" s="5"/>
      <c r="F5" s="501"/>
      <c r="G5" s="42"/>
      <c r="H5" s="5"/>
      <c r="I5" s="501"/>
      <c r="J5" s="5"/>
    </row>
    <row r="6" spans="1:10" ht="102.75" customHeight="1">
      <c r="A6" s="5">
        <v>2</v>
      </c>
      <c r="B6" s="77" t="s">
        <v>1302</v>
      </c>
      <c r="C6" s="5" t="s">
        <v>13</v>
      </c>
      <c r="D6" s="5">
        <v>200</v>
      </c>
      <c r="E6" s="5"/>
      <c r="F6" s="501"/>
      <c r="G6" s="42"/>
      <c r="H6" s="5"/>
      <c r="I6" s="501"/>
      <c r="J6" s="5"/>
    </row>
    <row r="7" spans="1:10" ht="96.75" customHeight="1">
      <c r="A7" s="5">
        <v>3</v>
      </c>
      <c r="B7" s="77" t="s">
        <v>1303</v>
      </c>
      <c r="C7" s="5" t="s">
        <v>13</v>
      </c>
      <c r="D7" s="5">
        <v>200</v>
      </c>
      <c r="E7" s="5"/>
      <c r="F7" s="501"/>
      <c r="G7" s="42"/>
      <c r="H7" s="5"/>
      <c r="I7" s="501"/>
      <c r="J7" s="5"/>
    </row>
    <row r="8" spans="1:10" ht="35.25" customHeight="1">
      <c r="A8" s="5">
        <v>4</v>
      </c>
      <c r="B8" s="5" t="s">
        <v>1304</v>
      </c>
      <c r="C8" s="5" t="s">
        <v>13</v>
      </c>
      <c r="D8" s="5">
        <v>6</v>
      </c>
      <c r="E8" s="5"/>
      <c r="F8" s="501"/>
      <c r="G8" s="42"/>
      <c r="H8" s="5"/>
      <c r="I8" s="501"/>
      <c r="J8" s="5"/>
    </row>
    <row r="9" spans="1:10" ht="20.25" customHeight="1">
      <c r="A9" s="5"/>
      <c r="B9" s="75" t="s">
        <v>98</v>
      </c>
      <c r="C9" s="5"/>
      <c r="D9" s="5"/>
      <c r="E9" s="5"/>
      <c r="F9" s="41"/>
      <c r="G9" s="41"/>
      <c r="H9" s="41"/>
      <c r="I9" s="41"/>
      <c r="J9" s="5"/>
    </row>
    <row r="12" spans="1:10">
      <c r="B12" t="s">
        <v>73</v>
      </c>
      <c r="G12" t="s">
        <v>74</v>
      </c>
    </row>
    <row r="13" spans="1:10">
      <c r="B13" t="s">
        <v>75</v>
      </c>
      <c r="G13" t="s">
        <v>76</v>
      </c>
    </row>
  </sheetData>
  <mergeCells count="1">
    <mergeCell ref="B3:F3"/>
  </mergeCells>
  <pageMargins left="0.78749999999999998" right="0.78749999999999998" top="1.05277777777778" bottom="1.05277777777778" header="0.78749999999999998" footer="0.78749999999999998"/>
  <pageSetup paperSize="9" scale="56" fitToHeight="0" orientation="portrait" r:id="rId1"/>
  <headerFooter>
    <oddHeader>&amp;C&amp;"Times New Roman,Normalny"&amp;12&amp;A</oddHeader>
    <oddFooter>&amp;C&amp;"Times New Roman,Normalny"&amp;12Strona &amp;P</oddFooter>
  </headerFooter>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tabColor rgb="FFFFFF00"/>
    <pageSetUpPr fitToPage="1"/>
  </sheetPr>
  <dimension ref="A2:J17"/>
  <sheetViews>
    <sheetView zoomScaleNormal="100" workbookViewId="0">
      <selection activeCell="B13" sqref="B13"/>
    </sheetView>
  </sheetViews>
  <sheetFormatPr defaultColWidth="10.7109375" defaultRowHeight="15"/>
  <cols>
    <col min="1" max="1" width="3.85546875" customWidth="1"/>
    <col min="2" max="2" width="62.140625" customWidth="1"/>
    <col min="6" max="6" width="13.140625" customWidth="1"/>
    <col min="1023" max="1024" width="11.5703125" customWidth="1"/>
  </cols>
  <sheetData>
    <row r="2" spans="1:10">
      <c r="B2" t="s">
        <v>1600</v>
      </c>
    </row>
    <row r="3" spans="1:10">
      <c r="B3" t="s">
        <v>0</v>
      </c>
    </row>
    <row r="4" spans="1:10">
      <c r="A4" s="307" t="s">
        <v>1305</v>
      </c>
      <c r="B4" s="307"/>
    </row>
    <row r="5" spans="1:10" ht="60">
      <c r="A5" s="9" t="s">
        <v>2</v>
      </c>
      <c r="B5" s="9" t="s">
        <v>3</v>
      </c>
      <c r="C5" s="9" t="s">
        <v>4</v>
      </c>
      <c r="D5" s="9" t="s">
        <v>5</v>
      </c>
      <c r="E5" s="9" t="s">
        <v>6</v>
      </c>
      <c r="F5" s="9" t="s">
        <v>7</v>
      </c>
      <c r="G5" s="9" t="s">
        <v>8</v>
      </c>
      <c r="H5" s="9" t="s">
        <v>9</v>
      </c>
      <c r="I5" s="9" t="s">
        <v>10</v>
      </c>
      <c r="J5" s="9" t="s">
        <v>226</v>
      </c>
    </row>
    <row r="6" spans="1:10" ht="53.25" customHeight="1">
      <c r="A6" s="5">
        <v>1</v>
      </c>
      <c r="B6" s="720" t="s">
        <v>1306</v>
      </c>
      <c r="C6" s="720"/>
      <c r="D6" s="720"/>
      <c r="E6" s="720"/>
      <c r="F6" s="720"/>
      <c r="G6" s="720"/>
      <c r="H6" s="720"/>
      <c r="I6" s="720"/>
      <c r="J6" s="720"/>
    </row>
    <row r="7" spans="1:10" ht="45">
      <c r="A7" s="5">
        <v>2</v>
      </c>
      <c r="B7" s="5" t="s">
        <v>1307</v>
      </c>
      <c r="C7" s="5" t="s">
        <v>1308</v>
      </c>
      <c r="D7" s="5">
        <v>1</v>
      </c>
      <c r="E7" s="5"/>
      <c r="F7" s="5"/>
      <c r="G7" s="42"/>
      <c r="H7" s="5"/>
      <c r="I7" s="501"/>
      <c r="J7" s="5"/>
    </row>
    <row r="8" spans="1:10" ht="34.5" customHeight="1">
      <c r="A8" s="5">
        <v>3</v>
      </c>
      <c r="B8" s="720" t="s">
        <v>1309</v>
      </c>
      <c r="C8" s="720"/>
      <c r="D8" s="720"/>
      <c r="E8" s="720"/>
      <c r="F8" s="720">
        <f t="shared" ref="F8" si="0">E8*D8</f>
        <v>0</v>
      </c>
      <c r="G8" s="720"/>
      <c r="H8" s="720"/>
      <c r="I8" s="720">
        <f>F8*G8+F8</f>
        <v>0</v>
      </c>
      <c r="J8" s="720"/>
    </row>
    <row r="9" spans="1:10" ht="30">
      <c r="A9" s="5">
        <v>4</v>
      </c>
      <c r="B9" s="5" t="s">
        <v>1310</v>
      </c>
      <c r="C9" s="5" t="s">
        <v>1311</v>
      </c>
      <c r="D9" s="5">
        <v>5</v>
      </c>
      <c r="E9" s="5"/>
      <c r="F9" s="501"/>
      <c r="G9" s="42"/>
      <c r="H9" s="5"/>
      <c r="I9" s="501"/>
      <c r="J9" s="5"/>
    </row>
    <row r="10" spans="1:10" ht="30">
      <c r="A10" s="5">
        <v>5</v>
      </c>
      <c r="B10" s="5" t="s">
        <v>1312</v>
      </c>
      <c r="C10" s="5" t="s">
        <v>1311</v>
      </c>
      <c r="D10" s="5">
        <v>5</v>
      </c>
      <c r="E10" s="5"/>
      <c r="F10" s="501"/>
      <c r="G10" s="42"/>
      <c r="H10" s="5"/>
      <c r="I10" s="501"/>
      <c r="J10" s="5"/>
    </row>
    <row r="11" spans="1:10" ht="30">
      <c r="A11" s="5">
        <v>6</v>
      </c>
      <c r="B11" s="5" t="s">
        <v>1313</v>
      </c>
      <c r="C11" s="5" t="s">
        <v>1311</v>
      </c>
      <c r="D11" s="5">
        <v>4</v>
      </c>
      <c r="E11" s="5"/>
      <c r="F11" s="501"/>
      <c r="G11" s="42"/>
      <c r="H11" s="5"/>
      <c r="I11" s="501"/>
      <c r="J11" s="5"/>
    </row>
    <row r="12" spans="1:10" ht="30">
      <c r="A12" s="5">
        <v>7</v>
      </c>
      <c r="B12" s="5" t="s">
        <v>1314</v>
      </c>
      <c r="C12" s="5" t="s">
        <v>1311</v>
      </c>
      <c r="D12" s="5">
        <v>4</v>
      </c>
      <c r="E12" s="5"/>
      <c r="F12" s="501"/>
      <c r="G12" s="42"/>
      <c r="H12" s="5"/>
      <c r="I12" s="501"/>
      <c r="J12" s="5"/>
    </row>
    <row r="13" spans="1:10">
      <c r="A13" s="5"/>
      <c r="B13" s="302" t="s">
        <v>72</v>
      </c>
      <c r="C13" s="5"/>
      <c r="D13" s="5"/>
      <c r="E13" s="5"/>
      <c r="F13" s="41"/>
      <c r="G13" s="41"/>
      <c r="H13" s="41"/>
      <c r="I13" s="41"/>
      <c r="J13" s="5"/>
    </row>
    <row r="16" spans="1:10">
      <c r="B16" t="s">
        <v>73</v>
      </c>
      <c r="G16" t="s">
        <v>74</v>
      </c>
    </row>
    <row r="17" spans="2:7">
      <c r="B17" t="s">
        <v>75</v>
      </c>
      <c r="G17" t="s">
        <v>76</v>
      </c>
    </row>
  </sheetData>
  <mergeCells count="2">
    <mergeCell ref="B6:J6"/>
    <mergeCell ref="B8:J8"/>
  </mergeCells>
  <pageMargins left="0.78749999999999998" right="0.78749999999999998" top="1.05277777777778" bottom="1.05277777777778" header="0.78749999999999998" footer="0.78749999999999998"/>
  <pageSetup paperSize="9" scale="55" fitToHeight="0" orientation="portrait" r:id="rId1"/>
  <headerFooter>
    <oddHeader>&amp;C&amp;"Times New Roman,Normalny"&amp;12&amp;A</oddHeader>
    <oddFooter>&amp;C&amp;"Times New Roman,Normalny"&amp;12Strona &amp;P</oddFooter>
  </headerFooter>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tabColor rgb="FFFFFF00"/>
    <pageSetUpPr fitToPage="1"/>
  </sheetPr>
  <dimension ref="A1:J16"/>
  <sheetViews>
    <sheetView zoomScaleNormal="100" workbookViewId="0">
      <selection activeCell="E6" sqref="E6:I12"/>
    </sheetView>
  </sheetViews>
  <sheetFormatPr defaultColWidth="10.7109375" defaultRowHeight="15"/>
  <cols>
    <col min="1" max="1" width="4.42578125" customWidth="1"/>
    <col min="2" max="2" width="75.85546875" customWidth="1"/>
    <col min="6" max="6" width="13.42578125" customWidth="1"/>
    <col min="9" max="10" width="11.85546875" customWidth="1"/>
    <col min="1023" max="1024" width="11.5703125" customWidth="1"/>
  </cols>
  <sheetData>
    <row r="1" spans="1:10">
      <c r="B1" t="s">
        <v>1600</v>
      </c>
    </row>
    <row r="2" spans="1:10" ht="15.75">
      <c r="A2" s="362"/>
      <c r="B2" s="53" t="s">
        <v>0</v>
      </c>
      <c r="C2" s="363"/>
      <c r="D2" s="363"/>
      <c r="E2" s="363"/>
      <c r="F2" s="363"/>
      <c r="G2" s="363"/>
      <c r="H2" s="362"/>
      <c r="I2" s="364"/>
      <c r="J2" s="3"/>
    </row>
    <row r="3" spans="1:10">
      <c r="A3" s="3"/>
      <c r="B3" s="3"/>
      <c r="C3" s="3"/>
      <c r="D3" s="3"/>
      <c r="E3" s="3"/>
      <c r="F3" s="3"/>
      <c r="G3" s="3"/>
      <c r="H3" s="3"/>
      <c r="I3" s="3"/>
      <c r="J3" s="3"/>
    </row>
    <row r="4" spans="1:10">
      <c r="A4" s="365" t="s">
        <v>1315</v>
      </c>
      <c r="B4" s="366"/>
      <c r="C4" s="366"/>
      <c r="D4" s="366"/>
      <c r="E4" s="366"/>
      <c r="F4" s="366"/>
      <c r="G4" s="366"/>
      <c r="H4" s="366"/>
      <c r="I4" s="366"/>
      <c r="J4" s="238"/>
    </row>
    <row r="5" spans="1:10" ht="51.75" thickBot="1">
      <c r="A5" s="367" t="s">
        <v>2</v>
      </c>
      <c r="B5" s="368" t="s">
        <v>3</v>
      </c>
      <c r="C5" s="368" t="s">
        <v>4</v>
      </c>
      <c r="D5" s="368" t="s">
        <v>5</v>
      </c>
      <c r="E5" s="368" t="s">
        <v>222</v>
      </c>
      <c r="F5" s="368" t="s">
        <v>223</v>
      </c>
      <c r="G5" s="368" t="s">
        <v>8</v>
      </c>
      <c r="H5" s="368" t="s">
        <v>224</v>
      </c>
      <c r="I5" s="368" t="s">
        <v>225</v>
      </c>
      <c r="J5" s="66" t="s">
        <v>226</v>
      </c>
    </row>
    <row r="6" spans="1:10" ht="182.25" customHeight="1" thickBot="1">
      <c r="A6" s="369">
        <v>1</v>
      </c>
      <c r="B6" s="370" t="s">
        <v>1316</v>
      </c>
      <c r="C6" s="371" t="s">
        <v>1317</v>
      </c>
      <c r="D6" s="608">
        <v>18</v>
      </c>
      <c r="E6" s="609"/>
      <c r="F6" s="614"/>
      <c r="G6" s="615"/>
      <c r="H6" s="616"/>
      <c r="I6" s="617"/>
      <c r="J6" s="372"/>
    </row>
    <row r="7" spans="1:10" ht="57" customHeight="1" thickBot="1">
      <c r="A7" s="369">
        <v>2</v>
      </c>
      <c r="B7" s="373" t="s">
        <v>1318</v>
      </c>
      <c r="C7" s="374" t="s">
        <v>1317</v>
      </c>
      <c r="D7" s="610">
        <v>8</v>
      </c>
      <c r="E7" s="611"/>
      <c r="F7" s="618"/>
      <c r="G7" s="283"/>
      <c r="H7" s="290"/>
      <c r="I7" s="619"/>
      <c r="J7" s="375"/>
    </row>
    <row r="8" spans="1:10" ht="210" customHeight="1" thickBot="1">
      <c r="A8" s="369">
        <v>3</v>
      </c>
      <c r="B8" s="376" t="s">
        <v>1319</v>
      </c>
      <c r="C8" s="290" t="s">
        <v>365</v>
      </c>
      <c r="D8" s="612">
        <v>36</v>
      </c>
      <c r="E8" s="554"/>
      <c r="F8" s="618"/>
      <c r="G8" s="283"/>
      <c r="H8" s="290"/>
      <c r="I8" s="619"/>
      <c r="J8" s="291"/>
    </row>
    <row r="9" spans="1:10" ht="47.25" customHeight="1" thickBot="1">
      <c r="A9" s="369">
        <v>4</v>
      </c>
      <c r="B9" s="68" t="s">
        <v>1320</v>
      </c>
      <c r="C9" s="290" t="s">
        <v>1321</v>
      </c>
      <c r="D9" s="612">
        <v>20</v>
      </c>
      <c r="E9" s="554"/>
      <c r="F9" s="618"/>
      <c r="G9" s="283"/>
      <c r="H9" s="290"/>
      <c r="I9" s="619"/>
      <c r="J9" s="291"/>
    </row>
    <row r="10" spans="1:10" ht="262.5" customHeight="1" thickBot="1">
      <c r="A10" s="369">
        <v>5</v>
      </c>
      <c r="B10" s="656" t="s">
        <v>1322</v>
      </c>
      <c r="C10" s="377" t="s">
        <v>579</v>
      </c>
      <c r="D10" s="613">
        <v>6</v>
      </c>
      <c r="E10" s="379"/>
      <c r="F10" s="618"/>
      <c r="G10" s="381"/>
      <c r="H10" s="382"/>
      <c r="I10" s="619"/>
      <c r="J10" s="291"/>
    </row>
    <row r="11" spans="1:10" ht="218.25" customHeight="1" thickBot="1">
      <c r="A11" s="369">
        <v>6</v>
      </c>
      <c r="B11" s="384" t="s">
        <v>1323</v>
      </c>
      <c r="C11" s="620" t="s">
        <v>579</v>
      </c>
      <c r="D11" s="621">
        <v>6</v>
      </c>
      <c r="E11" s="622"/>
      <c r="F11" s="623"/>
      <c r="G11" s="624"/>
      <c r="H11" s="625"/>
      <c r="I11" s="626"/>
      <c r="J11" s="627"/>
    </row>
    <row r="12" spans="1:10" ht="15.75" thickBot="1">
      <c r="A12" s="603"/>
      <c r="B12" s="628" t="s">
        <v>72</v>
      </c>
      <c r="C12" s="629"/>
      <c r="D12" s="630"/>
      <c r="E12" s="629"/>
      <c r="F12" s="631"/>
      <c r="G12" s="629"/>
      <c r="H12" s="629"/>
      <c r="I12" s="632"/>
      <c r="J12" s="372"/>
    </row>
    <row r="13" spans="1:10">
      <c r="A13" s="3"/>
      <c r="B13" s="3"/>
      <c r="C13" s="3"/>
      <c r="D13" s="385"/>
      <c r="E13" s="3"/>
      <c r="F13" s="3"/>
      <c r="G13" s="3"/>
      <c r="H13" s="3"/>
      <c r="I13" s="3"/>
      <c r="J13" s="3"/>
    </row>
    <row r="14" spans="1:10">
      <c r="A14" s="3"/>
      <c r="B14" s="3"/>
      <c r="C14" s="3"/>
      <c r="D14" s="385"/>
      <c r="E14" s="3"/>
      <c r="F14" s="3"/>
      <c r="G14" s="3"/>
      <c r="H14" s="3"/>
      <c r="I14" s="3"/>
      <c r="J14" s="3"/>
    </row>
    <row r="15" spans="1:10">
      <c r="A15" s="238"/>
      <c r="B15" s="48" t="s">
        <v>73</v>
      </c>
      <c r="C15" s="48"/>
      <c r="D15" s="386"/>
      <c r="E15" s="48"/>
      <c r="F15" s="48"/>
      <c r="G15" s="48" t="s">
        <v>74</v>
      </c>
      <c r="H15" s="48"/>
      <c r="I15" s="48"/>
      <c r="J15" s="238"/>
    </row>
    <row r="16" spans="1:10">
      <c r="A16" s="238"/>
      <c r="B16" s="48" t="s">
        <v>75</v>
      </c>
      <c r="C16" s="48"/>
      <c r="D16" s="386"/>
      <c r="E16" s="48"/>
      <c r="F16" s="48"/>
      <c r="G16" s="48" t="s">
        <v>76</v>
      </c>
      <c r="H16" s="48"/>
      <c r="I16" s="238"/>
      <c r="J16" s="238"/>
    </row>
  </sheetData>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tabColor rgb="FFFFFF00"/>
    <pageSetUpPr fitToPage="1"/>
  </sheetPr>
  <dimension ref="A1:J17"/>
  <sheetViews>
    <sheetView zoomScaleNormal="100" workbookViewId="0">
      <selection activeCell="B19" sqref="B19"/>
    </sheetView>
  </sheetViews>
  <sheetFormatPr defaultColWidth="10.7109375" defaultRowHeight="15"/>
  <cols>
    <col min="1" max="1" width="4.42578125" customWidth="1"/>
    <col min="2" max="2" width="64.28515625" customWidth="1"/>
    <col min="4" max="4" width="7.7109375" customWidth="1"/>
    <col min="6" max="6" width="12.28515625" customWidth="1"/>
    <col min="7" max="7" width="7.28515625" customWidth="1"/>
    <col min="9" max="9" width="10.85546875" customWidth="1"/>
    <col min="1023" max="1024" width="11.5703125" customWidth="1"/>
  </cols>
  <sheetData>
    <row r="1" spans="1:10">
      <c r="B1" t="s">
        <v>1600</v>
      </c>
    </row>
    <row r="2" spans="1:10">
      <c r="B2" t="s">
        <v>0</v>
      </c>
    </row>
    <row r="4" spans="1:10" ht="15.75" customHeight="1">
      <c r="A4" s="718" t="s">
        <v>1324</v>
      </c>
      <c r="B4" s="718"/>
      <c r="C4" s="718"/>
      <c r="D4" s="718"/>
      <c r="E4" s="718"/>
      <c r="F4" s="718"/>
      <c r="G4" s="718"/>
      <c r="H4" s="718"/>
    </row>
    <row r="5" spans="1:10" ht="90">
      <c r="A5" s="9" t="s">
        <v>2</v>
      </c>
      <c r="B5" s="9" t="s">
        <v>3</v>
      </c>
      <c r="C5" s="9" t="s">
        <v>4</v>
      </c>
      <c r="D5" s="9" t="s">
        <v>5</v>
      </c>
      <c r="E5" s="9" t="s">
        <v>222</v>
      </c>
      <c r="F5" s="9" t="s">
        <v>223</v>
      </c>
      <c r="G5" s="9" t="s">
        <v>8</v>
      </c>
      <c r="H5" s="9" t="s">
        <v>224</v>
      </c>
      <c r="I5" s="9" t="s">
        <v>225</v>
      </c>
      <c r="J5" s="9" t="s">
        <v>11</v>
      </c>
    </row>
    <row r="6" spans="1:10">
      <c r="A6" s="5">
        <v>1</v>
      </c>
      <c r="B6" s="5" t="s">
        <v>1325</v>
      </c>
      <c r="C6" s="5" t="s">
        <v>302</v>
      </c>
      <c r="D6" s="5">
        <v>1</v>
      </c>
      <c r="E6" s="5"/>
      <c r="F6" s="501"/>
      <c r="G6" s="42"/>
      <c r="H6" s="5"/>
      <c r="I6" s="501"/>
      <c r="J6" s="5"/>
    </row>
    <row r="7" spans="1:10">
      <c r="A7" s="5">
        <v>2</v>
      </c>
      <c r="B7" s="5" t="s">
        <v>1326</v>
      </c>
      <c r="C7" s="5" t="s">
        <v>302</v>
      </c>
      <c r="D7" s="5">
        <v>1</v>
      </c>
      <c r="E7" s="5"/>
      <c r="F7" s="501"/>
      <c r="G7" s="42"/>
      <c r="H7" s="5"/>
      <c r="I7" s="501"/>
      <c r="J7" s="5"/>
    </row>
    <row r="8" spans="1:10">
      <c r="A8" s="5">
        <v>3</v>
      </c>
      <c r="B8" s="5" t="s">
        <v>1327</v>
      </c>
      <c r="C8" s="5" t="s">
        <v>579</v>
      </c>
      <c r="D8" s="5">
        <v>2</v>
      </c>
      <c r="E8" s="5"/>
      <c r="F8" s="501"/>
      <c r="G8" s="42"/>
      <c r="H8" s="5"/>
      <c r="I8" s="501"/>
      <c r="J8" s="5"/>
    </row>
    <row r="9" spans="1:10" ht="30">
      <c r="A9" s="5">
        <v>4</v>
      </c>
      <c r="B9" s="5" t="s">
        <v>1328</v>
      </c>
      <c r="C9" s="5" t="s">
        <v>1329</v>
      </c>
      <c r="D9" s="5">
        <v>2</v>
      </c>
      <c r="E9" s="5"/>
      <c r="F9" s="501"/>
      <c r="G9" s="42"/>
      <c r="H9" s="5"/>
      <c r="I9" s="501"/>
      <c r="J9" s="5"/>
    </row>
    <row r="10" spans="1:10" ht="30">
      <c r="A10" s="5">
        <v>5</v>
      </c>
      <c r="B10" s="5" t="s">
        <v>1330</v>
      </c>
      <c r="C10" s="5" t="s">
        <v>519</v>
      </c>
      <c r="D10" s="5">
        <v>2</v>
      </c>
      <c r="E10" s="5"/>
      <c r="F10" s="501"/>
      <c r="G10" s="42"/>
      <c r="H10" s="5"/>
      <c r="I10" s="501"/>
      <c r="J10" s="5"/>
    </row>
    <row r="11" spans="1:10">
      <c r="A11" s="5">
        <v>6</v>
      </c>
      <c r="B11" s="5" t="s">
        <v>1331</v>
      </c>
      <c r="C11" s="5" t="s">
        <v>302</v>
      </c>
      <c r="D11" s="5">
        <v>7</v>
      </c>
      <c r="E11" s="5"/>
      <c r="F11" s="501"/>
      <c r="G11" s="42"/>
      <c r="H11" s="5"/>
      <c r="I11" s="501"/>
      <c r="J11" s="5"/>
    </row>
    <row r="12" spans="1:10">
      <c r="A12" s="5">
        <v>7</v>
      </c>
      <c r="B12" s="5" t="s">
        <v>1332</v>
      </c>
      <c r="C12" s="5" t="s">
        <v>579</v>
      </c>
      <c r="D12" s="5">
        <v>5</v>
      </c>
      <c r="E12" s="5"/>
      <c r="F12" s="501"/>
      <c r="G12" s="42"/>
      <c r="H12" s="5"/>
      <c r="I12" s="501"/>
      <c r="J12" s="5"/>
    </row>
    <row r="13" spans="1:10">
      <c r="A13" s="5"/>
      <c r="B13" s="75" t="s">
        <v>72</v>
      </c>
      <c r="C13" s="5"/>
      <c r="D13" s="5"/>
      <c r="E13" s="5"/>
      <c r="F13" s="41"/>
      <c r="G13" s="41"/>
      <c r="H13" s="41"/>
      <c r="I13" s="41"/>
      <c r="J13" s="5"/>
    </row>
    <row r="16" spans="1:10">
      <c r="B16" t="s">
        <v>73</v>
      </c>
      <c r="G16" t="s">
        <v>74</v>
      </c>
    </row>
    <row r="17" spans="2:7">
      <c r="B17" t="s">
        <v>75</v>
      </c>
      <c r="G17" t="s">
        <v>76</v>
      </c>
    </row>
  </sheetData>
  <mergeCells count="1">
    <mergeCell ref="A4:H4"/>
  </mergeCells>
  <pageMargins left="0.78749999999999998" right="0.78749999999999998" top="1.05277777777778" bottom="1.05277777777778" header="0.78749999999999998" footer="0.78749999999999998"/>
  <pageSetup paperSize="9" scale="56" fitToHeight="0" orientation="portrait" r:id="rId1"/>
  <headerFooter>
    <oddHeader>&amp;C&amp;"Times New Roman,Normalny"&amp;12&amp;A</oddHeader>
    <oddFooter>&amp;C&amp;"Times New Roman,Normalny"&amp;12Strona &amp;P</oddFooter>
  </headerFooter>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tabColor rgb="FFFFFF00"/>
    <pageSetUpPr fitToPage="1"/>
  </sheetPr>
  <dimension ref="A1:J10"/>
  <sheetViews>
    <sheetView zoomScaleNormal="100" workbookViewId="0">
      <selection activeCell="B6" sqref="B6"/>
    </sheetView>
  </sheetViews>
  <sheetFormatPr defaultColWidth="10.7109375" defaultRowHeight="15"/>
  <cols>
    <col min="1" max="1" width="3.7109375" customWidth="1"/>
    <col min="2" max="2" width="54.140625" customWidth="1"/>
    <col min="7" max="7" width="6.5703125" customWidth="1"/>
    <col min="10" max="10" width="11.28515625" customWidth="1"/>
    <col min="1024" max="1024" width="11.5703125" customWidth="1"/>
  </cols>
  <sheetData>
    <row r="1" spans="1:10">
      <c r="B1" t="s">
        <v>1600</v>
      </c>
    </row>
    <row r="2" spans="1:10">
      <c r="B2" t="s">
        <v>0</v>
      </c>
    </row>
    <row r="3" spans="1:10">
      <c r="A3" s="307" t="s">
        <v>1333</v>
      </c>
      <c r="B3" s="307"/>
      <c r="C3" s="307"/>
    </row>
    <row r="4" spans="1:10" ht="75">
      <c r="A4" s="9" t="s">
        <v>2</v>
      </c>
      <c r="B4" s="9" t="s">
        <v>3</v>
      </c>
      <c r="C4" s="9" t="s">
        <v>4</v>
      </c>
      <c r="D4" s="9" t="s">
        <v>5</v>
      </c>
      <c r="E4" s="9" t="s">
        <v>6</v>
      </c>
      <c r="F4" s="9" t="s">
        <v>7</v>
      </c>
      <c r="G4" s="9" t="s">
        <v>8</v>
      </c>
      <c r="H4" s="9" t="s">
        <v>9</v>
      </c>
      <c r="I4" s="9" t="s">
        <v>10</v>
      </c>
      <c r="J4" s="9" t="s">
        <v>11</v>
      </c>
    </row>
    <row r="5" spans="1:10" ht="114" customHeight="1">
      <c r="A5" s="5" t="s">
        <v>528</v>
      </c>
      <c r="B5" s="5" t="s">
        <v>1334</v>
      </c>
      <c r="C5" s="5" t="s">
        <v>13</v>
      </c>
      <c r="D5" s="536">
        <v>3</v>
      </c>
      <c r="E5" s="5"/>
      <c r="F5" s="501"/>
      <c r="G5" s="42"/>
      <c r="H5" s="5"/>
      <c r="I5" s="501"/>
      <c r="J5" s="5"/>
    </row>
    <row r="6" spans="1:10">
      <c r="A6" s="5"/>
      <c r="B6" s="75" t="s">
        <v>72</v>
      </c>
      <c r="C6" s="5"/>
      <c r="D6" s="5"/>
      <c r="E6" s="5"/>
      <c r="F6" s="41"/>
      <c r="G6" s="41"/>
      <c r="H6" s="41"/>
      <c r="I6" s="41"/>
      <c r="J6" s="41"/>
    </row>
    <row r="9" spans="1:10">
      <c r="B9" t="s">
        <v>73</v>
      </c>
      <c r="G9" t="s">
        <v>74</v>
      </c>
    </row>
    <row r="10" spans="1:10">
      <c r="B10" t="s">
        <v>75</v>
      </c>
      <c r="G10" t="s">
        <v>76</v>
      </c>
    </row>
  </sheetData>
  <pageMargins left="0.78749999999999998" right="0.78749999999999998" top="1.05277777777778" bottom="1.05277777777778" header="0.78749999999999998" footer="0.78749999999999998"/>
  <pageSetup paperSize="9" scale="60" fitToHeight="0" orientation="portrait" r:id="rId1"/>
  <headerFooter>
    <oddHeader>&amp;C&amp;"Times New Roman,Normalny"&amp;12&amp;A</oddHeader>
    <oddFooter>&amp;C&amp;"Times New Roman,Normalny"&amp;12Strona &amp;P</oddFooter>
  </headerFooter>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tabColor rgb="FFFFFF00"/>
    <pageSetUpPr fitToPage="1"/>
  </sheetPr>
  <dimension ref="A1:J15"/>
  <sheetViews>
    <sheetView topLeftCell="A10" zoomScale="90" zoomScaleNormal="90" workbookViewId="0">
      <selection activeCell="E19" sqref="E19"/>
    </sheetView>
  </sheetViews>
  <sheetFormatPr defaultColWidth="10.7109375" defaultRowHeight="15"/>
  <cols>
    <col min="1" max="1" width="4.42578125" customWidth="1"/>
    <col min="2" max="2" width="75" customWidth="1"/>
    <col min="3" max="3" width="9.5703125" customWidth="1"/>
    <col min="4" max="4" width="7.42578125" customWidth="1"/>
    <col min="5" max="5" width="14.85546875" customWidth="1"/>
    <col min="6" max="6" width="15.140625" customWidth="1"/>
    <col min="7" max="7" width="6.7109375" customWidth="1"/>
    <col min="8" max="8" width="12.140625" customWidth="1"/>
    <col min="9" max="9" width="15.140625" customWidth="1"/>
    <col min="1023" max="1024" width="11.5703125" customWidth="1"/>
  </cols>
  <sheetData>
    <row r="1" spans="1:10" ht="15.75">
      <c r="B1" s="698" t="s">
        <v>1600</v>
      </c>
    </row>
    <row r="2" spans="1:10" ht="15.75">
      <c r="B2" s="698" t="s">
        <v>0</v>
      </c>
    </row>
    <row r="3" spans="1:10">
      <c r="B3" s="387"/>
    </row>
    <row r="4" spans="1:10" ht="15.75">
      <c r="A4" s="699" t="s">
        <v>1335</v>
      </c>
      <c r="B4" s="699"/>
    </row>
    <row r="5" spans="1:10" ht="90">
      <c r="A5" s="9" t="s">
        <v>2</v>
      </c>
      <c r="B5" s="9" t="s">
        <v>3</v>
      </c>
      <c r="C5" s="9" t="s">
        <v>4</v>
      </c>
      <c r="D5" s="9" t="s">
        <v>5</v>
      </c>
      <c r="E5" s="9" t="s">
        <v>222</v>
      </c>
      <c r="F5" s="9" t="s">
        <v>223</v>
      </c>
      <c r="G5" s="9" t="s">
        <v>8</v>
      </c>
      <c r="H5" s="9" t="s">
        <v>224</v>
      </c>
      <c r="I5" s="9" t="s">
        <v>225</v>
      </c>
      <c r="J5" s="9" t="s">
        <v>11</v>
      </c>
    </row>
    <row r="6" spans="1:10" ht="330" customHeight="1">
      <c r="A6" s="5">
        <v>1</v>
      </c>
      <c r="B6" s="388" t="s">
        <v>1336</v>
      </c>
      <c r="C6" s="5" t="s">
        <v>302</v>
      </c>
      <c r="D6" s="5">
        <v>50</v>
      </c>
      <c r="E6" s="5"/>
      <c r="F6" s="501"/>
      <c r="G6" s="42"/>
      <c r="H6" s="5"/>
      <c r="I6" s="501"/>
      <c r="J6" s="5"/>
    </row>
    <row r="7" spans="1:10" ht="376.5" customHeight="1">
      <c r="A7" s="5">
        <v>2</v>
      </c>
      <c r="B7" s="388" t="s">
        <v>1337</v>
      </c>
      <c r="C7" s="5" t="s">
        <v>302</v>
      </c>
      <c r="D7" s="5">
        <v>25</v>
      </c>
      <c r="E7" s="5"/>
      <c r="F7" s="501"/>
      <c r="G7" s="42"/>
      <c r="H7" s="5"/>
      <c r="I7" s="501"/>
      <c r="J7" s="5"/>
    </row>
    <row r="8" spans="1:10" ht="408.75" customHeight="1">
      <c r="A8" s="5">
        <v>3</v>
      </c>
      <c r="B8" s="388" t="s">
        <v>1338</v>
      </c>
      <c r="C8" s="5" t="s">
        <v>302</v>
      </c>
      <c r="D8" s="5">
        <v>20</v>
      </c>
      <c r="E8" s="5"/>
      <c r="F8" s="501"/>
      <c r="G8" s="42"/>
      <c r="H8" s="5"/>
      <c r="I8" s="501"/>
      <c r="J8" s="5"/>
    </row>
    <row r="9" spans="1:10" ht="409.5" customHeight="1">
      <c r="A9" s="5">
        <v>4</v>
      </c>
      <c r="B9" s="388" t="s">
        <v>1339</v>
      </c>
      <c r="C9" s="5" t="s">
        <v>302</v>
      </c>
      <c r="D9" s="5">
        <v>20</v>
      </c>
      <c r="E9" s="5"/>
      <c r="F9" s="501"/>
      <c r="G9" s="42"/>
      <c r="H9" s="5"/>
      <c r="I9" s="501"/>
      <c r="J9" s="5"/>
    </row>
    <row r="10" spans="1:10" ht="407.25" customHeight="1">
      <c r="A10" s="5">
        <v>5</v>
      </c>
      <c r="B10" s="388" t="s">
        <v>1340</v>
      </c>
      <c r="C10" s="5" t="s">
        <v>302</v>
      </c>
      <c r="D10" s="5">
        <v>20</v>
      </c>
      <c r="E10" s="5"/>
      <c r="F10" s="501"/>
      <c r="G10" s="42"/>
      <c r="H10" s="5"/>
      <c r="I10" s="501"/>
      <c r="J10" s="5"/>
    </row>
    <row r="11" spans="1:10" ht="23.25" customHeight="1" thickBot="1">
      <c r="A11" s="5">
        <v>6</v>
      </c>
      <c r="B11" s="527" t="s">
        <v>1341</v>
      </c>
      <c r="C11" s="527" t="s">
        <v>302</v>
      </c>
      <c r="D11" s="527">
        <v>50</v>
      </c>
      <c r="E11" s="527"/>
      <c r="F11" s="501"/>
      <c r="G11" s="528"/>
      <c r="H11" s="527"/>
      <c r="I11" s="501"/>
      <c r="J11" s="527"/>
    </row>
    <row r="12" spans="1:10" ht="16.5" thickBot="1">
      <c r="A12" s="140"/>
      <c r="B12" s="700" t="s">
        <v>98</v>
      </c>
      <c r="C12" s="541"/>
      <c r="D12" s="541"/>
      <c r="E12" s="541"/>
      <c r="F12" s="542"/>
      <c r="G12" s="542"/>
      <c r="H12" s="542"/>
      <c r="I12" s="542"/>
      <c r="J12" s="543"/>
    </row>
    <row r="14" spans="1:10">
      <c r="B14" t="s">
        <v>73</v>
      </c>
      <c r="G14" t="s">
        <v>74</v>
      </c>
    </row>
    <row r="15" spans="1:10">
      <c r="B15" t="s">
        <v>75</v>
      </c>
      <c r="G15" t="s">
        <v>76</v>
      </c>
    </row>
  </sheetData>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rowBreaks count="1" manualBreakCount="1">
    <brk id="8" max="16383" man="1"/>
  </rowBreaks>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tabColor rgb="FFFFFF00"/>
    <pageSetUpPr fitToPage="1"/>
  </sheetPr>
  <dimension ref="A1:J10"/>
  <sheetViews>
    <sheetView zoomScaleNormal="100" workbookViewId="0">
      <selection activeCell="B13" sqref="B13"/>
    </sheetView>
  </sheetViews>
  <sheetFormatPr defaultColWidth="10.7109375" defaultRowHeight="15"/>
  <cols>
    <col min="1" max="1" width="4.140625" customWidth="1"/>
    <col min="2" max="2" width="86.42578125" customWidth="1"/>
    <col min="6" max="6" width="13.140625" customWidth="1"/>
    <col min="7" max="7" width="6.7109375" customWidth="1"/>
    <col min="9" max="9" width="14.7109375" customWidth="1"/>
    <col min="10" max="10" width="11.5703125" customWidth="1"/>
    <col min="1022" max="1023" width="11.5703125" customWidth="1"/>
  </cols>
  <sheetData>
    <row r="1" spans="1:10">
      <c r="B1" t="s">
        <v>1600</v>
      </c>
    </row>
    <row r="2" spans="1:10">
      <c r="B2" t="s">
        <v>0</v>
      </c>
    </row>
    <row r="4" spans="1:10" ht="14.25" customHeight="1">
      <c r="B4" s="718" t="s">
        <v>1342</v>
      </c>
      <c r="C4" s="718"/>
      <c r="D4" s="718"/>
      <c r="E4" s="718"/>
      <c r="F4" s="718"/>
    </row>
    <row r="5" spans="1:10" ht="75">
      <c r="A5" s="9" t="s">
        <v>2</v>
      </c>
      <c r="B5" s="9" t="s">
        <v>3</v>
      </c>
      <c r="C5" s="9" t="s">
        <v>4</v>
      </c>
      <c r="D5" s="9" t="s">
        <v>5</v>
      </c>
      <c r="E5" s="9" t="s">
        <v>222</v>
      </c>
      <c r="F5" s="9" t="s">
        <v>223</v>
      </c>
      <c r="G5" s="9" t="s">
        <v>8</v>
      </c>
      <c r="H5" s="9" t="s">
        <v>224</v>
      </c>
      <c r="I5" s="9" t="s">
        <v>225</v>
      </c>
      <c r="J5" s="9" t="s">
        <v>11</v>
      </c>
    </row>
    <row r="6" spans="1:10" ht="264.75" customHeight="1">
      <c r="A6" s="5">
        <v>1</v>
      </c>
      <c r="B6" s="5" t="s">
        <v>1343</v>
      </c>
      <c r="C6" s="5" t="s">
        <v>13</v>
      </c>
      <c r="D6" s="5">
        <v>800</v>
      </c>
      <c r="E6" s="5"/>
      <c r="F6" s="5"/>
      <c r="G6" s="42"/>
      <c r="H6" s="5"/>
      <c r="I6" s="5"/>
      <c r="J6" s="5"/>
    </row>
    <row r="7" spans="1:10">
      <c r="A7" s="5"/>
      <c r="B7" s="302" t="s">
        <v>98</v>
      </c>
      <c r="C7" s="5"/>
      <c r="D7" s="5"/>
      <c r="E7" s="5"/>
      <c r="F7" s="41"/>
      <c r="G7" s="41"/>
      <c r="H7" s="41"/>
      <c r="I7" s="41"/>
      <c r="J7" s="5"/>
    </row>
    <row r="9" spans="1:10">
      <c r="B9" t="s">
        <v>73</v>
      </c>
      <c r="G9" t="s">
        <v>74</v>
      </c>
    </row>
    <row r="10" spans="1:10">
      <c r="B10" t="s">
        <v>75</v>
      </c>
      <c r="G10" t="s">
        <v>76</v>
      </c>
    </row>
  </sheetData>
  <mergeCells count="1">
    <mergeCell ref="B4:F4"/>
  </mergeCells>
  <pageMargins left="0.78749999999999998" right="0.78749999999999998" top="1.05277777777778" bottom="1.05277777777778" header="0.78749999999999998" footer="0.78749999999999998"/>
  <pageSetup paperSize="9" scale="47" fitToHeight="0" orientation="portrait" r:id="rId1"/>
  <headerFooter>
    <oddHeader>&amp;C&amp;"Times New Roman,Normalny"&amp;12&amp;A</oddHeader>
    <oddFooter>&amp;C&amp;"Times New Roman,Normalny"&amp;12Strona &amp;P</oddFooter>
  </headerFooter>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tabColor rgb="FFFFFF00"/>
    <pageSetUpPr fitToPage="1"/>
  </sheetPr>
  <dimension ref="A1:J10"/>
  <sheetViews>
    <sheetView zoomScaleNormal="100" workbookViewId="0">
      <selection activeCell="C15" sqref="B15:C15"/>
    </sheetView>
  </sheetViews>
  <sheetFormatPr defaultColWidth="10.7109375" defaultRowHeight="15"/>
  <cols>
    <col min="1" max="1" width="4.28515625" customWidth="1"/>
    <col min="2" max="2" width="78.42578125" customWidth="1"/>
    <col min="4" max="4" width="7.85546875" customWidth="1"/>
    <col min="6" max="6" width="13.7109375" customWidth="1"/>
    <col min="9" max="9" width="15.28515625" customWidth="1"/>
    <col min="10" max="10" width="11.28515625" customWidth="1"/>
    <col min="1023" max="1024" width="11.5703125" customWidth="1"/>
  </cols>
  <sheetData>
    <row r="1" spans="1:10">
      <c r="B1" t="s">
        <v>1600</v>
      </c>
    </row>
    <row r="2" spans="1:10">
      <c r="B2" t="s">
        <v>0</v>
      </c>
    </row>
    <row r="3" spans="1:10" ht="13.5" customHeight="1">
      <c r="A3" s="718" t="s">
        <v>1344</v>
      </c>
      <c r="B3" s="718"/>
      <c r="C3" s="718"/>
      <c r="D3" s="718"/>
      <c r="E3" s="718"/>
      <c r="F3" s="718"/>
      <c r="G3" s="718"/>
      <c r="H3" s="718"/>
    </row>
    <row r="4" spans="1:10" ht="75">
      <c r="A4" s="9" t="s">
        <v>2</v>
      </c>
      <c r="B4" s="9" t="s">
        <v>3</v>
      </c>
      <c r="C4" s="9" t="s">
        <v>4</v>
      </c>
      <c r="D4" s="9" t="s">
        <v>5</v>
      </c>
      <c r="E4" s="9" t="s">
        <v>222</v>
      </c>
      <c r="F4" s="9" t="s">
        <v>223</v>
      </c>
      <c r="G4" s="9" t="s">
        <v>8</v>
      </c>
      <c r="H4" s="9" t="s">
        <v>224</v>
      </c>
      <c r="I4" s="9" t="s">
        <v>225</v>
      </c>
      <c r="J4" s="9" t="s">
        <v>11</v>
      </c>
    </row>
    <row r="5" spans="1:10" ht="118.5" customHeight="1">
      <c r="A5" s="5">
        <v>1</v>
      </c>
      <c r="B5" s="77" t="s">
        <v>1345</v>
      </c>
      <c r="C5" s="5" t="s">
        <v>13</v>
      </c>
      <c r="D5" s="5">
        <v>1500</v>
      </c>
      <c r="E5" s="5"/>
      <c r="F5" s="5"/>
      <c r="G5" s="42"/>
      <c r="H5" s="5"/>
      <c r="I5" s="501"/>
      <c r="J5" s="5"/>
    </row>
    <row r="6" spans="1:10" ht="23.25" customHeight="1">
      <c r="A6" s="5">
        <v>2</v>
      </c>
      <c r="B6" s="5" t="s">
        <v>1346</v>
      </c>
      <c r="C6" s="5" t="s">
        <v>13</v>
      </c>
      <c r="D6" s="5">
        <v>2100</v>
      </c>
      <c r="E6" s="5"/>
      <c r="F6" s="5"/>
      <c r="G6" s="42"/>
      <c r="H6" s="5"/>
      <c r="I6" s="501"/>
      <c r="J6" s="5"/>
    </row>
    <row r="7" spans="1:10">
      <c r="A7" s="5"/>
      <c r="B7" s="75" t="s">
        <v>72</v>
      </c>
      <c r="C7" s="5"/>
      <c r="D7" s="5"/>
      <c r="E7" s="5"/>
      <c r="F7" s="41"/>
      <c r="G7" s="41"/>
      <c r="H7" s="41"/>
      <c r="I7" s="41"/>
      <c r="J7" s="5"/>
    </row>
    <row r="9" spans="1:10">
      <c r="B9" t="s">
        <v>73</v>
      </c>
      <c r="G9" t="s">
        <v>74</v>
      </c>
    </row>
    <row r="10" spans="1:10">
      <c r="B10" t="s">
        <v>75</v>
      </c>
      <c r="G10" t="s">
        <v>76</v>
      </c>
    </row>
  </sheetData>
  <mergeCells count="1">
    <mergeCell ref="A3:H3"/>
  </mergeCells>
  <pageMargins left="0.78749999999999998" right="0.78749999999999998" top="1.05277777777778" bottom="1.05277777777778" header="0.78749999999999998" footer="0.78749999999999998"/>
  <pageSetup paperSize="9" scale="49" fitToHeight="0" orientation="portrait" r:id="rId1"/>
  <headerFooter>
    <oddHeader>&amp;C&amp;"Times New Roman,Normalny"&amp;12&amp;A</oddHeader>
    <oddFooter>&amp;C&amp;"Times New Roman,Normalny"&amp;12Strona &amp;P</oddFooter>
  </headerFooter>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tabColor rgb="FFFFFF00"/>
    <pageSetUpPr fitToPage="1"/>
  </sheetPr>
  <dimension ref="A1:J11"/>
  <sheetViews>
    <sheetView zoomScaleNormal="100" workbookViewId="0">
      <selection activeCell="E11" sqref="E11"/>
    </sheetView>
  </sheetViews>
  <sheetFormatPr defaultColWidth="10.7109375" defaultRowHeight="15"/>
  <cols>
    <col min="1" max="1" width="4.28515625" customWidth="1"/>
    <col min="2" max="2" width="54.28515625" customWidth="1"/>
    <col min="10" max="10" width="11.28515625" customWidth="1"/>
    <col min="1024" max="1024" width="11.5703125" customWidth="1"/>
  </cols>
  <sheetData>
    <row r="1" spans="1:10">
      <c r="B1" t="s">
        <v>1600</v>
      </c>
    </row>
    <row r="2" spans="1:10">
      <c r="B2" t="s">
        <v>0</v>
      </c>
    </row>
    <row r="4" spans="1:10">
      <c r="B4" s="307" t="s">
        <v>1595</v>
      </c>
    </row>
    <row r="5" spans="1:10" ht="75">
      <c r="A5" s="9" t="s">
        <v>2</v>
      </c>
      <c r="B5" s="9" t="s">
        <v>3</v>
      </c>
      <c r="C5" s="9" t="s">
        <v>4</v>
      </c>
      <c r="D5" s="9" t="s">
        <v>5</v>
      </c>
      <c r="E5" s="9" t="s">
        <v>222</v>
      </c>
      <c r="F5" s="9" t="s">
        <v>223</v>
      </c>
      <c r="G5" s="9" t="s">
        <v>8</v>
      </c>
      <c r="H5" s="9" t="s">
        <v>224</v>
      </c>
      <c r="I5" s="9" t="s">
        <v>225</v>
      </c>
      <c r="J5" s="9" t="s">
        <v>11</v>
      </c>
    </row>
    <row r="6" spans="1:10" ht="42">
      <c r="A6" s="5">
        <v>1</v>
      </c>
      <c r="B6" s="389" t="s">
        <v>1347</v>
      </c>
      <c r="C6" s="5" t="s">
        <v>1348</v>
      </c>
      <c r="D6" s="5">
        <v>5</v>
      </c>
      <c r="E6" s="5"/>
      <c r="F6" s="5"/>
      <c r="G6" s="42"/>
      <c r="H6" s="5"/>
      <c r="I6" s="5"/>
      <c r="J6" s="5"/>
    </row>
    <row r="7" spans="1:10">
      <c r="A7" s="5"/>
      <c r="B7" s="302" t="s">
        <v>72</v>
      </c>
      <c r="C7" s="5"/>
      <c r="D7" s="5"/>
      <c r="E7" s="5"/>
      <c r="F7" s="41"/>
      <c r="G7" s="41"/>
      <c r="H7" s="41"/>
      <c r="I7" s="41"/>
      <c r="J7" s="5"/>
    </row>
    <row r="10" spans="1:10">
      <c r="B10" t="s">
        <v>73</v>
      </c>
      <c r="G10" t="s">
        <v>74</v>
      </c>
    </row>
    <row r="11" spans="1:10">
      <c r="B11" t="s">
        <v>75</v>
      </c>
      <c r="G11" t="s">
        <v>76</v>
      </c>
    </row>
  </sheetData>
  <pageMargins left="0.78749999999999998" right="0.78749999999999998" top="1.05277777777778" bottom="1.05277777777778" header="0.78749999999999998" footer="0.78749999999999998"/>
  <pageSetup paperSize="9" scale="58" fitToHeight="0" orientation="portrait" r:id="rId1"/>
  <headerFooter>
    <oddHeader>&amp;C&amp;"Times New Roman,Normalny"&amp;12&amp;A</oddHeader>
    <oddFooter>&amp;C&amp;"Times New Roman,Normalny"&amp;12Strona &amp;P</oddFooter>
  </headerFooter>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tabColor rgb="FFFFFF00"/>
    <pageSetUpPr fitToPage="1"/>
  </sheetPr>
  <dimension ref="A1:J10"/>
  <sheetViews>
    <sheetView zoomScaleNormal="100" workbookViewId="0">
      <selection activeCell="E13" sqref="E13"/>
    </sheetView>
  </sheetViews>
  <sheetFormatPr defaultColWidth="12" defaultRowHeight="15"/>
  <cols>
    <col min="1" max="1" width="4.28515625" customWidth="1"/>
    <col min="2" max="2" width="47.7109375" customWidth="1"/>
    <col min="6" max="6" width="14" customWidth="1"/>
    <col min="9" max="9" width="14.85546875" customWidth="1"/>
    <col min="1024" max="1024" width="11.5703125" customWidth="1"/>
  </cols>
  <sheetData>
    <row r="1" spans="1:10">
      <c r="B1" t="s">
        <v>1600</v>
      </c>
    </row>
    <row r="2" spans="1:10">
      <c r="B2" s="53" t="s">
        <v>0</v>
      </c>
    </row>
    <row r="3" spans="1:10" ht="13.9" customHeight="1">
      <c r="A3" s="728" t="s">
        <v>1349</v>
      </c>
      <c r="B3" s="728"/>
      <c r="C3" s="728"/>
      <c r="D3" s="728"/>
      <c r="E3" s="728"/>
      <c r="F3" s="728"/>
      <c r="G3" s="728"/>
      <c r="H3" s="728"/>
      <c r="J3" s="390"/>
    </row>
    <row r="4" spans="1:10" ht="38.25">
      <c r="A4" s="391" t="s">
        <v>2</v>
      </c>
      <c r="B4" s="391" t="s">
        <v>3</v>
      </c>
      <c r="C4" s="391" t="s">
        <v>4</v>
      </c>
      <c r="D4" s="391" t="s">
        <v>5</v>
      </c>
      <c r="E4" s="391" t="s">
        <v>222</v>
      </c>
      <c r="F4" s="391" t="s">
        <v>223</v>
      </c>
      <c r="G4" s="391" t="s">
        <v>8</v>
      </c>
      <c r="H4" s="391" t="s">
        <v>224</v>
      </c>
      <c r="I4" s="391" t="s">
        <v>225</v>
      </c>
      <c r="J4" s="66" t="s">
        <v>226</v>
      </c>
    </row>
    <row r="5" spans="1:10" ht="246.75" customHeight="1">
      <c r="A5" s="392">
        <v>1</v>
      </c>
      <c r="B5" s="393" t="s">
        <v>1350</v>
      </c>
      <c r="C5" s="394" t="s">
        <v>1351</v>
      </c>
      <c r="D5" s="394">
        <v>50</v>
      </c>
      <c r="E5" s="633"/>
      <c r="F5" s="395"/>
      <c r="G5" s="396"/>
      <c r="H5" s="397"/>
      <c r="I5" s="398"/>
      <c r="J5" s="399"/>
    </row>
    <row r="6" spans="1:10" ht="15.75">
      <c r="A6" s="400"/>
      <c r="B6" s="701" t="s">
        <v>72</v>
      </c>
      <c r="C6" s="401"/>
      <c r="D6" s="402"/>
      <c r="E6" s="180"/>
      <c r="F6" s="403"/>
      <c r="G6" s="403"/>
      <c r="H6" s="403"/>
      <c r="I6" s="403"/>
      <c r="J6" s="404"/>
    </row>
    <row r="9" spans="1:10">
      <c r="A9" s="238"/>
      <c r="B9" s="48" t="s">
        <v>73</v>
      </c>
      <c r="C9" s="48"/>
      <c r="D9" s="48"/>
      <c r="E9" s="48"/>
      <c r="F9" s="48"/>
      <c r="G9" s="48" t="s">
        <v>74</v>
      </c>
      <c r="H9" s="48"/>
      <c r="I9" s="48"/>
      <c r="J9" s="238"/>
    </row>
    <row r="10" spans="1:10">
      <c r="A10" s="238"/>
      <c r="B10" s="48" t="s">
        <v>75</v>
      </c>
      <c r="C10" s="48"/>
      <c r="D10" s="48"/>
      <c r="E10" s="48"/>
      <c r="F10" s="48"/>
      <c r="G10" s="48" t="s">
        <v>76</v>
      </c>
      <c r="H10" s="48"/>
      <c r="I10" s="238"/>
      <c r="J10" s="238"/>
    </row>
  </sheetData>
  <mergeCells count="1">
    <mergeCell ref="A3:H3"/>
  </mergeCells>
  <pageMargins left="0.78749999999999998" right="0.78749999999999998" top="1.05277777777778" bottom="1.05277777777778" header="0.78749999999999998" footer="0.78749999999999998"/>
  <pageSetup paperSize="9" scale="55" fitToHeight="0" orientation="portrait" r:id="rId1"/>
  <headerFooter>
    <oddHeader>&amp;C&amp;"Times New Roman,Normalny"&amp;12&amp;Kffffff&amp;A</oddHeader>
    <oddFooter>&amp;C&amp;"Times New Roman,Normalny"&amp;12&amp;KffffffStrona &amp;P</oddFooter>
  </headerFooter>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tabColor rgb="FFFFFF00"/>
    <pageSetUpPr fitToPage="1"/>
  </sheetPr>
  <dimension ref="A1:J10"/>
  <sheetViews>
    <sheetView zoomScaleNormal="100" workbookViewId="0">
      <selection activeCell="D17" sqref="D17"/>
    </sheetView>
  </sheetViews>
  <sheetFormatPr defaultColWidth="10.7109375" defaultRowHeight="15"/>
  <cols>
    <col min="1" max="1" width="3.85546875" customWidth="1"/>
    <col min="2" max="2" width="72.42578125" customWidth="1"/>
    <col min="10" max="10" width="12.28515625" customWidth="1"/>
    <col min="1024" max="1024" width="11.5703125" customWidth="1"/>
  </cols>
  <sheetData>
    <row r="1" spans="1:10">
      <c r="B1" t="s">
        <v>1600</v>
      </c>
    </row>
    <row r="2" spans="1:10">
      <c r="B2" t="s">
        <v>0</v>
      </c>
    </row>
    <row r="3" spans="1:10">
      <c r="A3" s="307" t="s">
        <v>1596</v>
      </c>
      <c r="B3" s="307"/>
    </row>
    <row r="4" spans="1:10" ht="60">
      <c r="A4" s="9" t="s">
        <v>2</v>
      </c>
      <c r="B4" s="9" t="s">
        <v>3</v>
      </c>
      <c r="C4" s="9" t="s">
        <v>4</v>
      </c>
      <c r="D4" s="9" t="s">
        <v>5</v>
      </c>
      <c r="E4" s="9" t="s">
        <v>222</v>
      </c>
      <c r="F4" s="9" t="s">
        <v>223</v>
      </c>
      <c r="G4" s="9" t="s">
        <v>8</v>
      </c>
      <c r="H4" s="9" t="s">
        <v>224</v>
      </c>
      <c r="I4" s="9" t="s">
        <v>225</v>
      </c>
      <c r="J4" s="9" t="s">
        <v>226</v>
      </c>
    </row>
    <row r="5" spans="1:10" ht="66" customHeight="1">
      <c r="A5" s="5">
        <v>1</v>
      </c>
      <c r="B5" s="5" t="s">
        <v>1352</v>
      </c>
      <c r="C5" s="5" t="s">
        <v>1353</v>
      </c>
      <c r="D5" s="5">
        <v>5</v>
      </c>
      <c r="E5" s="5"/>
      <c r="F5" s="5"/>
      <c r="G5" s="42"/>
      <c r="H5" s="5"/>
      <c r="I5" s="5"/>
      <c r="J5" s="5"/>
    </row>
    <row r="6" spans="1:10">
      <c r="A6" s="5"/>
      <c r="B6" s="75" t="s">
        <v>72</v>
      </c>
      <c r="C6" s="5"/>
      <c r="D6" s="5"/>
      <c r="E6" s="5"/>
      <c r="F6" s="41"/>
      <c r="G6" s="41"/>
      <c r="H6" s="41"/>
      <c r="I6" s="41"/>
      <c r="J6" s="5"/>
    </row>
    <row r="9" spans="1:10" ht="13.5" customHeight="1">
      <c r="B9" t="s">
        <v>915</v>
      </c>
      <c r="F9" s="721" t="s">
        <v>916</v>
      </c>
      <c r="G9" s="721"/>
      <c r="H9" s="721"/>
    </row>
    <row r="10" spans="1:10">
      <c r="B10" t="s">
        <v>73</v>
      </c>
      <c r="F10" s="723" t="s">
        <v>1635</v>
      </c>
      <c r="G10" s="723"/>
      <c r="H10" s="723"/>
    </row>
  </sheetData>
  <mergeCells count="2">
    <mergeCell ref="F9:H9"/>
    <mergeCell ref="F10:H10"/>
  </mergeCells>
  <pageMargins left="0.78749999999999998" right="0.78749999999999998" top="1.05277777777778" bottom="1.05277777777778" header="0.78749999999999998" footer="0.78749999999999998"/>
  <pageSetup paperSize="9" scale="52" fitToHeight="0" orientation="portrait" r:id="rId1"/>
  <headerFooter>
    <oddHeader>&amp;C&amp;"Times New Roman,Normalny"&amp;12&amp;A</oddHeader>
    <oddFooter>&amp;C&amp;"Times New Roman,Normalny"&amp;12Strona &amp;P</oddFooter>
  </headerFooter>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tabColor rgb="FFFFFF00"/>
    <pageSetUpPr fitToPage="1"/>
  </sheetPr>
  <dimension ref="A1:J12"/>
  <sheetViews>
    <sheetView zoomScaleNormal="100" workbookViewId="0">
      <selection activeCell="D15" sqref="D15"/>
    </sheetView>
  </sheetViews>
  <sheetFormatPr defaultColWidth="10.7109375" defaultRowHeight="15"/>
  <cols>
    <col min="1" max="1" width="4.42578125" customWidth="1"/>
    <col min="2" max="2" width="55.85546875" customWidth="1"/>
    <col min="10" max="10" width="11" customWidth="1"/>
    <col min="1023" max="1023" width="11.5703125" customWidth="1"/>
  </cols>
  <sheetData>
    <row r="1" spans="1:10">
      <c r="B1" t="s">
        <v>1600</v>
      </c>
    </row>
    <row r="2" spans="1:10">
      <c r="B2" t="s">
        <v>0</v>
      </c>
    </row>
    <row r="3" spans="1:10">
      <c r="A3" s="307" t="s">
        <v>1354</v>
      </c>
      <c r="B3" s="307"/>
    </row>
    <row r="4" spans="1:10" ht="90">
      <c r="A4" s="9" t="s">
        <v>2</v>
      </c>
      <c r="B4" s="9" t="s">
        <v>3</v>
      </c>
      <c r="C4" s="9" t="s">
        <v>4</v>
      </c>
      <c r="D4" s="9" t="s">
        <v>5</v>
      </c>
      <c r="E4" s="9" t="s">
        <v>6</v>
      </c>
      <c r="F4" s="9" t="s">
        <v>7</v>
      </c>
      <c r="G4" s="9" t="s">
        <v>8</v>
      </c>
      <c r="H4" s="9" t="s">
        <v>9</v>
      </c>
      <c r="I4" s="9" t="s">
        <v>10</v>
      </c>
      <c r="J4" s="9" t="s">
        <v>11</v>
      </c>
    </row>
    <row r="5" spans="1:10" ht="195" customHeight="1">
      <c r="A5" s="5">
        <v>1</v>
      </c>
      <c r="B5" s="5" t="s">
        <v>1355</v>
      </c>
      <c r="C5" s="5" t="s">
        <v>302</v>
      </c>
      <c r="D5" s="536">
        <v>20</v>
      </c>
      <c r="E5" s="5"/>
      <c r="F5" s="5"/>
      <c r="G5" s="42"/>
      <c r="H5" s="5"/>
      <c r="I5" s="5"/>
      <c r="J5" s="5"/>
    </row>
    <row r="6" spans="1:10" ht="19.5" customHeight="1">
      <c r="A6" s="5"/>
      <c r="B6" s="75" t="s">
        <v>98</v>
      </c>
      <c r="C6" s="5"/>
      <c r="D6" s="5"/>
      <c r="E6" s="5"/>
      <c r="F6" s="41"/>
      <c r="G6" s="41"/>
      <c r="H6" s="41"/>
      <c r="I6" s="41"/>
      <c r="J6" s="41"/>
    </row>
    <row r="11" spans="1:10">
      <c r="B11" t="s">
        <v>73</v>
      </c>
      <c r="H11" t="s">
        <v>74</v>
      </c>
    </row>
    <row r="12" spans="1:10">
      <c r="B12" t="s">
        <v>75</v>
      </c>
      <c r="I12" t="s">
        <v>76</v>
      </c>
    </row>
  </sheetData>
  <pageMargins left="0.78749999999999998" right="0.78749999999999998" top="1.05277777777778" bottom="1.05277777777778" header="0.78749999999999998" footer="0.78749999999999998"/>
  <pageSetup paperSize="9" scale="58" fitToHeight="0" orientation="portrait" r:id="rId1"/>
  <headerFooter>
    <oddHeader>&amp;C&amp;"Times New Roman,Normalny"&amp;12&amp;A</oddHeader>
    <oddFooter>&amp;C&amp;"Times New Roman,Normalny"&amp;12Strona &amp;P</oddFooter>
  </headerFooter>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tabColor rgb="FFFFFF00"/>
    <pageSetUpPr fitToPage="1"/>
  </sheetPr>
  <dimension ref="A1:J10"/>
  <sheetViews>
    <sheetView zoomScaleNormal="100" workbookViewId="0">
      <selection activeCell="B19" sqref="B19"/>
    </sheetView>
  </sheetViews>
  <sheetFormatPr defaultColWidth="10.7109375" defaultRowHeight="15"/>
  <cols>
    <col min="1" max="1" width="4.28515625" customWidth="1"/>
    <col min="2" max="2" width="57.42578125" customWidth="1"/>
    <col min="7" max="7" width="7.7109375" customWidth="1"/>
    <col min="10" max="10" width="11" customWidth="1"/>
    <col min="1024" max="1024" width="11.5703125" customWidth="1"/>
  </cols>
  <sheetData>
    <row r="1" spans="1:10">
      <c r="B1" t="s">
        <v>1600</v>
      </c>
    </row>
    <row r="2" spans="1:10">
      <c r="B2" t="s">
        <v>0</v>
      </c>
    </row>
    <row r="3" spans="1:10">
      <c r="A3" s="307" t="s">
        <v>1356</v>
      </c>
      <c r="B3" s="307"/>
    </row>
    <row r="4" spans="1:10" ht="60">
      <c r="A4" s="9" t="s">
        <v>2</v>
      </c>
      <c r="B4" s="9" t="s">
        <v>3</v>
      </c>
      <c r="C4" s="9" t="s">
        <v>4</v>
      </c>
      <c r="D4" s="9" t="s">
        <v>5</v>
      </c>
      <c r="E4" s="9" t="s">
        <v>222</v>
      </c>
      <c r="F4" s="9" t="s">
        <v>223</v>
      </c>
      <c r="G4" s="9" t="s">
        <v>8</v>
      </c>
      <c r="H4" s="9" t="s">
        <v>224</v>
      </c>
      <c r="I4" s="9" t="s">
        <v>225</v>
      </c>
      <c r="J4" s="9" t="s">
        <v>226</v>
      </c>
    </row>
    <row r="5" spans="1:10" ht="58.5" customHeight="1">
      <c r="A5" s="5">
        <v>1</v>
      </c>
      <c r="B5" s="5" t="s">
        <v>1357</v>
      </c>
      <c r="C5" s="5" t="s">
        <v>302</v>
      </c>
      <c r="D5" s="5">
        <v>50</v>
      </c>
      <c r="E5" s="5"/>
      <c r="F5" s="41"/>
      <c r="G5" s="42"/>
      <c r="H5" s="41"/>
      <c r="I5" s="41"/>
      <c r="J5" s="5"/>
    </row>
    <row r="6" spans="1:10" ht="15.75">
      <c r="A6" s="5"/>
      <c r="B6" s="702" t="s">
        <v>98</v>
      </c>
      <c r="C6" s="5"/>
      <c r="D6" s="5"/>
      <c r="E6" s="5"/>
      <c r="F6" s="41"/>
      <c r="G6" s="41"/>
      <c r="H6" s="41"/>
      <c r="I6" s="41"/>
      <c r="J6" s="5"/>
    </row>
    <row r="9" spans="1:10">
      <c r="B9" t="s">
        <v>73</v>
      </c>
      <c r="G9" t="s">
        <v>74</v>
      </c>
    </row>
    <row r="10" spans="1:10">
      <c r="B10" t="s">
        <v>75</v>
      </c>
      <c r="G10" t="s">
        <v>76</v>
      </c>
    </row>
  </sheetData>
  <pageMargins left="0.78749999999999998" right="0.78749999999999998" top="1.05277777777778" bottom="1.05277777777778" header="0.78749999999999998" footer="0.78749999999999998"/>
  <pageSetup paperSize="9" scale="58" fitToHeight="0" orientation="portrait" r:id="rId1"/>
  <headerFooter>
    <oddHeader>&amp;C&amp;"Times New Roman,Normalny"&amp;12&amp;A</oddHeader>
    <oddFooter>&amp;C&amp;"Times New Roman,Normalny"&amp;12Strona &amp;P</oddFooter>
  </headerFooter>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tabColor rgb="FFFFFF00"/>
    <pageSetUpPr fitToPage="1"/>
  </sheetPr>
  <dimension ref="A1:J12"/>
  <sheetViews>
    <sheetView zoomScaleNormal="100" workbookViewId="0">
      <selection activeCell="B13" sqref="B13"/>
    </sheetView>
  </sheetViews>
  <sheetFormatPr defaultColWidth="10.7109375" defaultRowHeight="15"/>
  <cols>
    <col min="1" max="1" width="3.42578125" customWidth="1"/>
    <col min="2" max="2" width="54.85546875" customWidth="1"/>
    <col min="6" max="6" width="12.42578125" customWidth="1"/>
    <col min="7" max="7" width="9" customWidth="1"/>
    <col min="9" max="9" width="11.7109375" bestFit="1" customWidth="1"/>
    <col min="1024" max="1024" width="11.5703125" customWidth="1"/>
  </cols>
  <sheetData>
    <row r="1" spans="1:10">
      <c r="B1" t="s">
        <v>1600</v>
      </c>
    </row>
    <row r="2" spans="1:10">
      <c r="B2" t="s">
        <v>0</v>
      </c>
    </row>
    <row r="3" spans="1:10">
      <c r="A3" s="307" t="s">
        <v>1612</v>
      </c>
      <c r="B3" s="307"/>
    </row>
    <row r="4" spans="1:10" ht="60">
      <c r="A4" s="9" t="s">
        <v>2</v>
      </c>
      <c r="B4" s="9" t="s">
        <v>3</v>
      </c>
      <c r="C4" s="9" t="s">
        <v>4</v>
      </c>
      <c r="D4" s="9" t="s">
        <v>5</v>
      </c>
      <c r="E4" s="9" t="s">
        <v>222</v>
      </c>
      <c r="F4" s="9" t="s">
        <v>223</v>
      </c>
      <c r="G4" s="9" t="s">
        <v>8</v>
      </c>
      <c r="H4" s="9" t="s">
        <v>224</v>
      </c>
      <c r="I4" s="9" t="s">
        <v>225</v>
      </c>
      <c r="J4" s="9" t="s">
        <v>226</v>
      </c>
    </row>
    <row r="5" spans="1:10" ht="84.75" customHeight="1">
      <c r="A5" s="8">
        <v>1</v>
      </c>
      <c r="B5" s="493" t="s">
        <v>1613</v>
      </c>
      <c r="C5" s="69" t="s">
        <v>579</v>
      </c>
      <c r="D5" s="69">
        <v>80</v>
      </c>
      <c r="E5" s="494"/>
      <c r="F5" s="495"/>
      <c r="G5" s="496"/>
      <c r="H5" s="8"/>
      <c r="I5" s="497"/>
      <c r="J5" s="8"/>
    </row>
    <row r="6" spans="1:10" ht="92.25" customHeight="1">
      <c r="A6" s="8">
        <v>2</v>
      </c>
      <c r="B6" s="493" t="s">
        <v>1614</v>
      </c>
      <c r="C6" s="69" t="s">
        <v>579</v>
      </c>
      <c r="D6" s="69">
        <v>80</v>
      </c>
      <c r="E6" s="494"/>
      <c r="F6" s="495"/>
      <c r="G6" s="496"/>
      <c r="H6" s="8"/>
      <c r="I6" s="497"/>
      <c r="J6" s="8"/>
    </row>
    <row r="7" spans="1:10" ht="102">
      <c r="A7" s="8">
        <v>3</v>
      </c>
      <c r="B7" s="493" t="s">
        <v>1615</v>
      </c>
      <c r="C7" s="69" t="s">
        <v>13</v>
      </c>
      <c r="D7" s="69">
        <v>1300</v>
      </c>
      <c r="E7" s="494"/>
      <c r="F7" s="495"/>
      <c r="G7" s="496"/>
      <c r="H7" s="8"/>
      <c r="I7" s="497"/>
      <c r="J7" s="8"/>
    </row>
    <row r="8" spans="1:10" ht="15.75">
      <c r="A8" s="5"/>
      <c r="B8" s="702" t="s">
        <v>98</v>
      </c>
      <c r="C8" s="75"/>
      <c r="D8" s="75"/>
      <c r="E8" s="75"/>
      <c r="F8" s="657"/>
      <c r="G8" s="75"/>
      <c r="H8" s="75"/>
      <c r="I8" s="658"/>
      <c r="J8" s="5"/>
    </row>
    <row r="11" spans="1:10">
      <c r="B11" t="s">
        <v>73</v>
      </c>
      <c r="G11" t="s">
        <v>74</v>
      </c>
    </row>
    <row r="12" spans="1:10">
      <c r="B12" t="s">
        <v>75</v>
      </c>
      <c r="G12" t="s">
        <v>76</v>
      </c>
    </row>
  </sheetData>
  <pageMargins left="0.25" right="0.25" top="0.75" bottom="0.75" header="0.3" footer="0.3"/>
  <pageSetup paperSize="9" scale="68" fitToHeight="0" orientation="portrait" r:id="rId1"/>
  <headerFooter>
    <oddHeader>&amp;C&amp;"Times New Roman,Normalny"&amp;12&amp;A</oddHeader>
    <oddFooter>&amp;C&amp;"Times New Roman,Normalny"&amp;12Strona &amp;P</oddFooter>
  </headerFooter>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tabColor rgb="FFFFFF00"/>
    <pageSetUpPr fitToPage="1"/>
  </sheetPr>
  <dimension ref="A1:J8"/>
  <sheetViews>
    <sheetView zoomScaleNormal="100" workbookViewId="0">
      <selection activeCell="E6" sqref="E6:J8"/>
    </sheetView>
  </sheetViews>
  <sheetFormatPr defaultColWidth="12" defaultRowHeight="15"/>
  <cols>
    <col min="1" max="1" width="4.7109375" customWidth="1"/>
    <col min="2" max="2" width="51.5703125" customWidth="1"/>
    <col min="6" max="6" width="12.28515625" bestFit="1" customWidth="1"/>
    <col min="9" max="9" width="12.28515625" bestFit="1" customWidth="1"/>
    <col min="1023" max="1024" width="11.5703125" customWidth="1"/>
  </cols>
  <sheetData>
    <row r="1" spans="1:10" ht="15.75">
      <c r="A1" s="340" t="s">
        <v>492</v>
      </c>
      <c r="B1" s="79"/>
      <c r="C1" s="80"/>
      <c r="D1" s="81"/>
      <c r="E1" s="80"/>
      <c r="F1" s="80"/>
      <c r="G1" s="80"/>
      <c r="H1" s="340"/>
      <c r="I1" s="340"/>
      <c r="J1" s="340"/>
    </row>
    <row r="2" spans="1:10">
      <c r="A2" s="78"/>
      <c r="B2" t="s">
        <v>1600</v>
      </c>
      <c r="C2" s="78"/>
      <c r="D2" s="340"/>
      <c r="E2" s="78"/>
      <c r="F2" s="78"/>
      <c r="G2" s="78"/>
      <c r="H2" s="78"/>
      <c r="I2" s="78"/>
      <c r="J2" s="78"/>
    </row>
    <row r="4" spans="1:10">
      <c r="A4" s="405" t="s">
        <v>1362</v>
      </c>
    </row>
    <row r="5" spans="1:10" ht="45">
      <c r="A5" s="9" t="s">
        <v>2</v>
      </c>
      <c r="B5" s="9" t="s">
        <v>3</v>
      </c>
      <c r="C5" s="9" t="s">
        <v>4</v>
      </c>
      <c r="D5" s="9" t="s">
        <v>5</v>
      </c>
      <c r="E5" s="9" t="s">
        <v>222</v>
      </c>
      <c r="F5" s="9" t="s">
        <v>223</v>
      </c>
      <c r="G5" s="9" t="s">
        <v>8</v>
      </c>
      <c r="H5" s="9" t="s">
        <v>224</v>
      </c>
      <c r="I5" s="9" t="s">
        <v>225</v>
      </c>
      <c r="J5" s="9" t="s">
        <v>226</v>
      </c>
    </row>
    <row r="6" spans="1:10" ht="95.25" customHeight="1">
      <c r="A6" s="8">
        <v>1</v>
      </c>
      <c r="B6" s="268" t="s">
        <v>1363</v>
      </c>
      <c r="C6" s="8" t="s">
        <v>13</v>
      </c>
      <c r="D6" s="502">
        <v>1500</v>
      </c>
      <c r="E6" s="502"/>
      <c r="F6" s="498"/>
      <c r="G6" s="10"/>
      <c r="H6" s="8"/>
      <c r="I6" s="498"/>
      <c r="J6" s="8"/>
    </row>
    <row r="7" spans="1:10" ht="120" customHeight="1">
      <c r="A7" s="8">
        <v>2</v>
      </c>
      <c r="B7" s="268" t="s">
        <v>1364</v>
      </c>
      <c r="C7" s="8" t="s">
        <v>13</v>
      </c>
      <c r="D7" s="502">
        <v>400</v>
      </c>
      <c r="E7" s="502"/>
      <c r="F7" s="498"/>
      <c r="G7" s="10"/>
      <c r="H7" s="8"/>
      <c r="I7" s="498"/>
      <c r="J7" s="8"/>
    </row>
    <row r="8" spans="1:10">
      <c r="A8" s="8"/>
      <c r="B8" s="305" t="s">
        <v>72</v>
      </c>
      <c r="C8" s="8"/>
      <c r="D8" s="8"/>
      <c r="E8" s="8"/>
      <c r="F8" s="11"/>
      <c r="G8" s="11"/>
      <c r="H8" s="11"/>
      <c r="I8" s="11"/>
      <c r="J8" s="8"/>
    </row>
  </sheetData>
  <pageMargins left="0.78749999999999998" right="0.78749999999999998" top="1.05277777777778" bottom="1.05277777777778" header="0.78749999999999998" footer="0.78749999999999998"/>
  <pageSetup paperSize="9" scale="55" fitToHeight="0" orientation="portrait" r:id="rId1"/>
  <headerFooter>
    <oddHeader>&amp;C&amp;"Times New Roman,Normalny"&amp;12&amp;Kffffff&amp;A</oddHeader>
    <oddFooter>&amp;C&amp;"Times New Roman,Normalny"&amp;12&amp;KffffffStrona &amp;P</oddFooter>
  </headerFooter>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tabColor rgb="FFFFFF00"/>
    <pageSetUpPr fitToPage="1"/>
  </sheetPr>
  <dimension ref="A1:J11"/>
  <sheetViews>
    <sheetView zoomScaleNormal="100" workbookViewId="0">
      <selection activeCell="A3" sqref="A3:B3"/>
    </sheetView>
  </sheetViews>
  <sheetFormatPr defaultColWidth="10.7109375" defaultRowHeight="15"/>
  <cols>
    <col min="1" max="1" width="3.7109375" customWidth="1"/>
    <col min="2" max="2" width="70" customWidth="1"/>
    <col min="6" max="6" width="10.85546875" customWidth="1"/>
    <col min="9" max="9" width="10.85546875" customWidth="1"/>
    <col min="1023" max="1024" width="11.5703125" customWidth="1"/>
  </cols>
  <sheetData>
    <row r="1" spans="1:10">
      <c r="B1" t="s">
        <v>1600</v>
      </c>
    </row>
    <row r="2" spans="1:10">
      <c r="B2" t="s">
        <v>0</v>
      </c>
    </row>
    <row r="3" spans="1:10">
      <c r="A3" s="307" t="s">
        <v>1597</v>
      </c>
      <c r="B3" s="307"/>
    </row>
    <row r="4" spans="1:10" ht="90">
      <c r="A4" s="9" t="s">
        <v>2</v>
      </c>
      <c r="B4" s="9" t="s">
        <v>3</v>
      </c>
      <c r="C4" s="9" t="s">
        <v>4</v>
      </c>
      <c r="D4" s="9" t="s">
        <v>5</v>
      </c>
      <c r="E4" s="9" t="s">
        <v>6</v>
      </c>
      <c r="F4" s="9" t="s">
        <v>7</v>
      </c>
      <c r="G4" s="9" t="s">
        <v>8</v>
      </c>
      <c r="H4" s="9" t="s">
        <v>9</v>
      </c>
      <c r="I4" s="9" t="s">
        <v>10</v>
      </c>
      <c r="J4" s="9" t="s">
        <v>11</v>
      </c>
    </row>
    <row r="5" spans="1:10" ht="232.5" customHeight="1">
      <c r="A5" s="5">
        <v>1</v>
      </c>
      <c r="B5" s="5" t="s">
        <v>1365</v>
      </c>
      <c r="C5" s="5" t="s">
        <v>13</v>
      </c>
      <c r="D5" s="5">
        <v>200</v>
      </c>
      <c r="E5" s="5"/>
      <c r="F5" s="5"/>
      <c r="G5" s="42"/>
      <c r="H5" s="5"/>
      <c r="I5" s="5"/>
      <c r="J5" s="5"/>
    </row>
    <row r="6" spans="1:10" ht="30" customHeight="1">
      <c r="A6" s="5">
        <v>2</v>
      </c>
      <c r="B6" s="5" t="s">
        <v>1366</v>
      </c>
      <c r="C6" s="5" t="s">
        <v>13</v>
      </c>
      <c r="D6" s="5">
        <v>200</v>
      </c>
      <c r="E6" s="5"/>
      <c r="F6" s="5"/>
      <c r="G6" s="42"/>
      <c r="H6" s="5"/>
      <c r="I6" s="5"/>
      <c r="J6" s="5"/>
    </row>
    <row r="7" spans="1:10">
      <c r="A7" s="5"/>
      <c r="B7" s="302" t="s">
        <v>72</v>
      </c>
      <c r="C7" s="5"/>
      <c r="D7" s="5"/>
      <c r="E7" s="5"/>
      <c r="F7" s="41"/>
      <c r="G7" s="41"/>
      <c r="H7" s="41"/>
      <c r="I7" s="41"/>
      <c r="J7" s="5"/>
    </row>
    <row r="10" spans="1:10">
      <c r="B10" t="s">
        <v>73</v>
      </c>
      <c r="H10" t="s">
        <v>74</v>
      </c>
    </row>
    <row r="11" spans="1:10">
      <c r="B11" t="s">
        <v>75</v>
      </c>
      <c r="H11" t="s">
        <v>926</v>
      </c>
      <c r="I11" t="s">
        <v>76</v>
      </c>
    </row>
  </sheetData>
  <pageMargins left="0.78749999999999998" right="0.78749999999999998" top="1.05277777777778" bottom="1.05277777777778" header="0.78749999999999998" footer="0.78749999999999998"/>
  <pageSetup paperSize="9" scale="53" fitToHeight="0" orientation="portrait" r:id="rId1"/>
  <headerFooter>
    <oddHeader>&amp;C&amp;"Times New Roman,Normalny"&amp;12&amp;A</oddHeader>
    <oddFooter>&amp;C&amp;"Times New Roman,Normalny"&amp;12Strona &amp;P</oddFooter>
  </headerFooter>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tabColor rgb="FFFFFF00"/>
    <pageSetUpPr fitToPage="1"/>
  </sheetPr>
  <dimension ref="A1:J12"/>
  <sheetViews>
    <sheetView zoomScaleNormal="100" workbookViewId="0">
      <selection activeCell="B9" sqref="B9"/>
    </sheetView>
  </sheetViews>
  <sheetFormatPr defaultColWidth="10.7109375" defaultRowHeight="15"/>
  <cols>
    <col min="1" max="1" width="4.140625" customWidth="1"/>
    <col min="2" max="2" width="51.7109375" customWidth="1"/>
    <col min="10" max="10" width="11.140625" customWidth="1"/>
    <col min="1023" max="1024" width="11.5703125" customWidth="1"/>
  </cols>
  <sheetData>
    <row r="1" spans="1:10">
      <c r="B1" t="s">
        <v>1600</v>
      </c>
    </row>
    <row r="2" spans="1:10">
      <c r="B2" t="s">
        <v>0</v>
      </c>
    </row>
    <row r="3" spans="1:10">
      <c r="A3" s="307" t="s">
        <v>1367</v>
      </c>
      <c r="B3" s="307"/>
    </row>
    <row r="4" spans="1:10" ht="75">
      <c r="A4" s="9" t="s">
        <v>2</v>
      </c>
      <c r="B4" s="9" t="s">
        <v>3</v>
      </c>
      <c r="C4" s="9" t="s">
        <v>4</v>
      </c>
      <c r="D4" s="9" t="s">
        <v>5</v>
      </c>
      <c r="E4" s="9" t="s">
        <v>6</v>
      </c>
      <c r="F4" s="9" t="s">
        <v>7</v>
      </c>
      <c r="G4" s="9" t="s">
        <v>8</v>
      </c>
      <c r="H4" s="9" t="s">
        <v>9</v>
      </c>
      <c r="I4" s="9" t="s">
        <v>10</v>
      </c>
      <c r="J4" s="9" t="s">
        <v>11</v>
      </c>
    </row>
    <row r="5" spans="1:10">
      <c r="A5" s="5">
        <v>1</v>
      </c>
      <c r="B5" s="5" t="s">
        <v>1368</v>
      </c>
      <c r="C5" s="5" t="s">
        <v>13</v>
      </c>
      <c r="D5" s="5">
        <v>20</v>
      </c>
      <c r="E5" s="5"/>
      <c r="F5" s="501"/>
      <c r="G5" s="42"/>
      <c r="H5" s="5"/>
      <c r="I5" s="501"/>
      <c r="J5" s="5"/>
    </row>
    <row r="6" spans="1:10">
      <c r="A6" s="5">
        <v>2</v>
      </c>
      <c r="B6" s="5" t="s">
        <v>1369</v>
      </c>
      <c r="C6" s="5" t="s">
        <v>897</v>
      </c>
      <c r="D6" s="5">
        <v>10</v>
      </c>
      <c r="E6" s="5"/>
      <c r="F6" s="501"/>
      <c r="G6" s="42"/>
      <c r="H6" s="5"/>
      <c r="I6" s="501"/>
      <c r="J6" s="5"/>
    </row>
    <row r="7" spans="1:10" ht="30">
      <c r="A7" s="5">
        <v>3</v>
      </c>
      <c r="B7" s="5" t="s">
        <v>1370</v>
      </c>
      <c r="C7" s="5" t="s">
        <v>336</v>
      </c>
      <c r="D7" s="5">
        <v>50</v>
      </c>
      <c r="E7" s="5"/>
      <c r="F7" s="501"/>
      <c r="G7" s="42"/>
      <c r="H7" s="5"/>
      <c r="I7" s="501"/>
      <c r="J7" s="5"/>
    </row>
    <row r="8" spans="1:10">
      <c r="A8" s="5">
        <v>4</v>
      </c>
      <c r="B8" s="5" t="s">
        <v>1371</v>
      </c>
      <c r="C8" s="5" t="s">
        <v>1372</v>
      </c>
      <c r="D8" s="5">
        <v>15</v>
      </c>
      <c r="E8" s="5"/>
      <c r="F8" s="501"/>
      <c r="G8" s="42"/>
      <c r="H8" s="5"/>
      <c r="I8" s="501"/>
      <c r="J8" s="5"/>
    </row>
    <row r="9" spans="1:10">
      <c r="A9" s="5"/>
      <c r="B9" s="302" t="s">
        <v>72</v>
      </c>
      <c r="C9" s="5"/>
      <c r="D9" s="5"/>
      <c r="E9" s="5"/>
      <c r="F9" s="41"/>
      <c r="G9" s="41"/>
      <c r="H9" s="41"/>
      <c r="I9" s="41"/>
      <c r="J9" s="5"/>
    </row>
    <row r="11" spans="1:10">
      <c r="B11" t="s">
        <v>73</v>
      </c>
      <c r="H11" t="s">
        <v>74</v>
      </c>
    </row>
    <row r="12" spans="1:10">
      <c r="B12" t="s">
        <v>75</v>
      </c>
      <c r="H12" t="s">
        <v>926</v>
      </c>
      <c r="I12" t="s">
        <v>76</v>
      </c>
    </row>
  </sheetData>
  <pageMargins left="0.78749999999999998" right="0.78749999999999998" top="1.05277777777778" bottom="1.05277777777778" header="0.78749999999999998" footer="0.78749999999999998"/>
  <pageSetup paperSize="9" scale="60" fitToHeight="0" orientation="portrait" r:id="rId1"/>
  <headerFooter>
    <oddHeader>&amp;C&amp;"Times New Roman,Normalny"&amp;12&amp;A</oddHeader>
    <oddFooter>&amp;C&amp;"Times New Roman,Normalny"&amp;12Strona &amp;P</oddFooter>
  </headerFooter>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tabColor rgb="FFFFFF00"/>
    <pageSetUpPr fitToPage="1"/>
  </sheetPr>
  <dimension ref="A1:J10"/>
  <sheetViews>
    <sheetView zoomScaleNormal="100" workbookViewId="0">
      <selection activeCell="B13" sqref="B13"/>
    </sheetView>
  </sheetViews>
  <sheetFormatPr defaultColWidth="10.7109375" defaultRowHeight="15"/>
  <cols>
    <col min="1" max="1" width="4.140625" customWidth="1"/>
    <col min="2" max="2" width="38.85546875" customWidth="1"/>
    <col min="10" max="10" width="11.28515625" customWidth="1"/>
    <col min="1023" max="1024" width="11.5703125" customWidth="1"/>
  </cols>
  <sheetData>
    <row r="1" spans="1:10">
      <c r="B1" t="s">
        <v>1600</v>
      </c>
    </row>
    <row r="2" spans="1:10">
      <c r="B2" t="s">
        <v>0</v>
      </c>
    </row>
    <row r="4" spans="1:10">
      <c r="A4" s="307" t="s">
        <v>1636</v>
      </c>
      <c r="B4" s="307"/>
    </row>
    <row r="5" spans="1:10" ht="60">
      <c r="A5" s="9" t="s">
        <v>2</v>
      </c>
      <c r="B5" s="9" t="s">
        <v>3</v>
      </c>
      <c r="C5" s="9" t="s">
        <v>4</v>
      </c>
      <c r="D5" s="9" t="s">
        <v>5</v>
      </c>
      <c r="E5" s="9" t="s">
        <v>222</v>
      </c>
      <c r="F5" s="9" t="s">
        <v>223</v>
      </c>
      <c r="G5" s="9" t="s">
        <v>8</v>
      </c>
      <c r="H5" s="9" t="s">
        <v>224</v>
      </c>
      <c r="I5" s="9" t="s">
        <v>225</v>
      </c>
      <c r="J5" s="9" t="s">
        <v>226</v>
      </c>
    </row>
    <row r="6" spans="1:10" ht="30">
      <c r="A6" s="5">
        <v>1</v>
      </c>
      <c r="B6" s="5" t="s">
        <v>1374</v>
      </c>
      <c r="C6" s="5" t="s">
        <v>302</v>
      </c>
      <c r="D6" s="5">
        <v>500</v>
      </c>
      <c r="E6" s="5"/>
      <c r="F6" s="5"/>
      <c r="G6" s="42"/>
      <c r="H6" s="5"/>
      <c r="I6" s="5"/>
      <c r="J6" s="5"/>
    </row>
    <row r="7" spans="1:10">
      <c r="A7" s="5"/>
      <c r="B7" s="302" t="s">
        <v>72</v>
      </c>
      <c r="C7" s="5"/>
      <c r="D7" s="5"/>
      <c r="E7" s="5"/>
      <c r="F7" s="41"/>
      <c r="G7" s="41"/>
      <c r="H7" s="41"/>
      <c r="I7" s="41"/>
      <c r="J7" s="5"/>
    </row>
    <row r="9" spans="1:10" ht="13.5" customHeight="1">
      <c r="B9" t="s">
        <v>915</v>
      </c>
      <c r="F9" s="721" t="s">
        <v>916</v>
      </c>
      <c r="G9" s="721"/>
      <c r="H9" s="721"/>
    </row>
    <row r="10" spans="1:10">
      <c r="B10" t="s">
        <v>73</v>
      </c>
      <c r="F10" s="723" t="s">
        <v>1633</v>
      </c>
      <c r="G10" s="723"/>
      <c r="H10" s="723"/>
    </row>
  </sheetData>
  <mergeCells count="2">
    <mergeCell ref="F9:H9"/>
    <mergeCell ref="F10:H10"/>
  </mergeCells>
  <pageMargins left="0.78749999999999998" right="0.78749999999999998" top="1.05277777777778" bottom="1.05277777777778" header="0.78749999999999998" footer="0.78749999999999998"/>
  <pageSetup paperSize="9" scale="65" fitToHeight="0" orientation="portrait" r:id="rId1"/>
  <headerFooter>
    <oddHeader>&amp;C&amp;"Times New Roman,Normalny"&amp;12&amp;A</oddHeader>
    <oddFooter>&amp;C&amp;"Times New Roman,Normalny"&amp;12Strona &amp;P</oddFooter>
  </headerFooter>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tabColor rgb="FFFFFF00"/>
    <pageSetUpPr fitToPage="1"/>
  </sheetPr>
  <dimension ref="A2:J18"/>
  <sheetViews>
    <sheetView zoomScaleNormal="100" workbookViewId="0">
      <selection activeCell="B12" sqref="B12"/>
    </sheetView>
  </sheetViews>
  <sheetFormatPr defaultColWidth="10.7109375" defaultRowHeight="15"/>
  <cols>
    <col min="1" max="1" width="3.5703125" customWidth="1"/>
    <col min="2" max="2" width="57.28515625" customWidth="1"/>
    <col min="6" max="6" width="14.85546875" customWidth="1"/>
    <col min="9" max="9" width="13.85546875" customWidth="1"/>
    <col min="1023" max="1024" width="11.5703125" customWidth="1"/>
  </cols>
  <sheetData>
    <row r="2" spans="1:10">
      <c r="B2" t="s">
        <v>1600</v>
      </c>
    </row>
    <row r="3" spans="1:10">
      <c r="B3" t="s">
        <v>0</v>
      </c>
    </row>
    <row r="4" spans="1:10">
      <c r="A4" s="307" t="s">
        <v>1375</v>
      </c>
      <c r="B4" s="307"/>
    </row>
    <row r="5" spans="1:10" ht="90">
      <c r="A5" s="9" t="s">
        <v>2</v>
      </c>
      <c r="B5" s="9" t="s">
        <v>3</v>
      </c>
      <c r="C5" s="9" t="s">
        <v>4</v>
      </c>
      <c r="D5" s="9" t="s">
        <v>5</v>
      </c>
      <c r="E5" s="9" t="s">
        <v>6</v>
      </c>
      <c r="F5" s="9" t="s">
        <v>7</v>
      </c>
      <c r="G5" s="9" t="s">
        <v>8</v>
      </c>
      <c r="H5" s="9" t="s">
        <v>9</v>
      </c>
      <c r="I5" s="9" t="s">
        <v>10</v>
      </c>
      <c r="J5" s="9" t="s">
        <v>11</v>
      </c>
    </row>
    <row r="6" spans="1:10" ht="30">
      <c r="A6" s="5">
        <v>1</v>
      </c>
      <c r="B6" s="5" t="s">
        <v>1376</v>
      </c>
      <c r="C6" s="5" t="s">
        <v>13</v>
      </c>
      <c r="D6" s="5">
        <v>20</v>
      </c>
      <c r="E6" s="5"/>
      <c r="F6" s="501"/>
      <c r="G6" s="42"/>
      <c r="H6" s="5"/>
      <c r="I6" s="501"/>
      <c r="J6" s="5"/>
    </row>
    <row r="7" spans="1:10">
      <c r="A7" s="5">
        <v>2</v>
      </c>
      <c r="B7" s="5" t="s">
        <v>1377</v>
      </c>
      <c r="C7" s="5" t="s">
        <v>13</v>
      </c>
      <c r="D7" s="5">
        <v>10</v>
      </c>
      <c r="E7" s="5"/>
      <c r="F7" s="501"/>
      <c r="G7" s="42"/>
      <c r="H7" s="5"/>
      <c r="I7" s="501"/>
      <c r="J7" s="5"/>
    </row>
    <row r="8" spans="1:10">
      <c r="A8" s="5">
        <v>3</v>
      </c>
      <c r="B8" s="5" t="s">
        <v>1378</v>
      </c>
      <c r="C8" s="5" t="s">
        <v>1142</v>
      </c>
      <c r="D8" s="5">
        <v>8</v>
      </c>
      <c r="E8" s="5"/>
      <c r="F8" s="501"/>
      <c r="G8" s="42"/>
      <c r="H8" s="5"/>
      <c r="I8" s="501"/>
      <c r="J8" s="5"/>
    </row>
    <row r="9" spans="1:10" ht="30">
      <c r="A9" s="5">
        <v>4</v>
      </c>
      <c r="B9" s="5" t="s">
        <v>1379</v>
      </c>
      <c r="C9" s="5" t="s">
        <v>1380</v>
      </c>
      <c r="D9" s="5">
        <v>12</v>
      </c>
      <c r="E9" s="5"/>
      <c r="F9" s="501"/>
      <c r="G9" s="42"/>
      <c r="H9" s="5"/>
      <c r="I9" s="501"/>
      <c r="J9" s="5"/>
    </row>
    <row r="10" spans="1:10">
      <c r="A10" s="5">
        <v>5</v>
      </c>
      <c r="B10" s="5" t="s">
        <v>1381</v>
      </c>
      <c r="C10" s="5" t="s">
        <v>13</v>
      </c>
      <c r="D10" s="5">
        <v>1</v>
      </c>
      <c r="E10" s="5"/>
      <c r="F10" s="501"/>
      <c r="G10" s="42"/>
      <c r="H10" s="5"/>
      <c r="I10" s="501"/>
      <c r="J10" s="5"/>
    </row>
    <row r="11" spans="1:10">
      <c r="A11" s="5">
        <v>6</v>
      </c>
      <c r="B11" s="5" t="s">
        <v>1382</v>
      </c>
      <c r="C11" s="5" t="s">
        <v>13</v>
      </c>
      <c r="D11" s="5">
        <v>36</v>
      </c>
      <c r="E11" s="5"/>
      <c r="F11" s="501"/>
      <c r="G11" s="42"/>
      <c r="H11" s="5"/>
      <c r="I11" s="501"/>
      <c r="J11" s="5"/>
    </row>
    <row r="12" spans="1:10" ht="262.5" customHeight="1">
      <c r="A12" s="5">
        <v>7</v>
      </c>
      <c r="B12" s="703" t="s">
        <v>1637</v>
      </c>
      <c r="C12" s="5" t="s">
        <v>13</v>
      </c>
      <c r="D12" s="5">
        <v>15</v>
      </c>
      <c r="E12" s="5"/>
      <c r="F12" s="501"/>
      <c r="G12" s="42"/>
      <c r="H12" s="5"/>
      <c r="I12" s="501"/>
      <c r="J12" s="5"/>
    </row>
    <row r="13" spans="1:10" ht="30">
      <c r="A13" s="5">
        <v>8</v>
      </c>
      <c r="B13" s="5" t="s">
        <v>1383</v>
      </c>
      <c r="C13" s="5" t="s">
        <v>13</v>
      </c>
      <c r="D13" s="5">
        <v>3</v>
      </c>
      <c r="E13" s="5"/>
      <c r="F13" s="501"/>
      <c r="G13" s="42"/>
      <c r="H13" s="5"/>
      <c r="I13" s="501"/>
      <c r="J13" s="5"/>
    </row>
    <row r="14" spans="1:10">
      <c r="A14" s="5"/>
      <c r="B14" s="302" t="s">
        <v>72</v>
      </c>
      <c r="C14" s="5"/>
      <c r="D14" s="5"/>
      <c r="E14" s="5"/>
      <c r="F14" s="41"/>
      <c r="G14" s="41"/>
      <c r="H14" s="41"/>
      <c r="I14" s="41"/>
      <c r="J14" s="5"/>
    </row>
    <row r="17" spans="2:7">
      <c r="B17" t="s">
        <v>73</v>
      </c>
      <c r="G17" t="s">
        <v>74</v>
      </c>
    </row>
    <row r="18" spans="2:7">
      <c r="B18" t="s">
        <v>75</v>
      </c>
      <c r="G18" t="s">
        <v>76</v>
      </c>
    </row>
  </sheetData>
  <pageMargins left="0.78749999999999998" right="0.78749999999999998" top="1.05277777777778" bottom="1.05277777777778" header="0.78749999999999998" footer="0.78749999999999998"/>
  <pageSetup paperSize="9" scale="55" fitToHeight="0" orientation="portrait" r:id="rId1"/>
  <headerFooter>
    <oddHeader>&amp;C&amp;"Times New Roman,Normalny"&amp;12&amp;A</oddHeader>
    <oddFooter>&amp;C&amp;"Times New Roman,Normalny"&amp;12Strona &amp;P</oddFooter>
  </headerFooter>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tabColor rgb="FFFFFF00"/>
    <pageSetUpPr fitToPage="1"/>
  </sheetPr>
  <dimension ref="A1:J12"/>
  <sheetViews>
    <sheetView zoomScaleNormal="100" workbookViewId="0">
      <selection activeCell="B6" sqref="B6"/>
    </sheetView>
  </sheetViews>
  <sheetFormatPr defaultColWidth="10.7109375" defaultRowHeight="15"/>
  <cols>
    <col min="1" max="1" width="3" customWidth="1"/>
    <col min="2" max="2" width="63.28515625" customWidth="1"/>
    <col min="6" max="6" width="13.42578125" customWidth="1"/>
    <col min="9" max="9" width="12.42578125" customWidth="1"/>
    <col min="10" max="10" width="11.28515625" customWidth="1"/>
  </cols>
  <sheetData>
    <row r="1" spans="1:10">
      <c r="B1" t="s">
        <v>1600</v>
      </c>
    </row>
    <row r="2" spans="1:10">
      <c r="B2" t="s">
        <v>0</v>
      </c>
    </row>
    <row r="3" spans="1:10">
      <c r="B3" s="307" t="s">
        <v>1384</v>
      </c>
    </row>
    <row r="4" spans="1:10" ht="75">
      <c r="A4" s="9" t="s">
        <v>2</v>
      </c>
      <c r="B4" s="9" t="s">
        <v>3</v>
      </c>
      <c r="C4" s="9" t="s">
        <v>4</v>
      </c>
      <c r="D4" s="9" t="s">
        <v>5</v>
      </c>
      <c r="E4" s="9" t="s">
        <v>222</v>
      </c>
      <c r="F4" s="9" t="s">
        <v>223</v>
      </c>
      <c r="G4" s="9" t="s">
        <v>8</v>
      </c>
      <c r="H4" s="9" t="s">
        <v>224</v>
      </c>
      <c r="I4" s="9" t="s">
        <v>225</v>
      </c>
      <c r="J4" s="9" t="s">
        <v>11</v>
      </c>
    </row>
    <row r="5" spans="1:10" ht="21" customHeight="1">
      <c r="A5" s="8">
        <v>1</v>
      </c>
      <c r="B5" s="4" t="s">
        <v>1385</v>
      </c>
      <c r="C5" s="8" t="s">
        <v>1386</v>
      </c>
      <c r="D5" s="544">
        <v>8</v>
      </c>
      <c r="E5" s="20"/>
      <c r="F5" s="20"/>
      <c r="G5" s="10"/>
      <c r="H5" s="8"/>
      <c r="I5" s="20"/>
      <c r="J5" s="8"/>
    </row>
    <row r="6" spans="1:10">
      <c r="A6" s="8"/>
      <c r="B6" s="704" t="s">
        <v>72</v>
      </c>
      <c r="C6" s="8"/>
      <c r="D6" s="8"/>
      <c r="E6" s="20"/>
      <c r="F6" s="20"/>
      <c r="G6" s="11"/>
      <c r="H6" s="11"/>
      <c r="I6" s="20"/>
      <c r="J6" s="11"/>
    </row>
    <row r="11" spans="1:10">
      <c r="B11" t="s">
        <v>73</v>
      </c>
      <c r="G11" t="s">
        <v>74</v>
      </c>
    </row>
    <row r="12" spans="1:10">
      <c r="B12" t="s">
        <v>75</v>
      </c>
      <c r="G12" t="s">
        <v>76</v>
      </c>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Roman,Normalny"&amp;12&amp;A</oddHeader>
    <oddFooter>&amp;C&amp;"Times New Roman,Normalny"&amp;12Strona &amp;P</oddFooter>
  </headerFooter>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tabColor rgb="FFFFFF00"/>
    <pageSetUpPr fitToPage="1"/>
  </sheetPr>
  <dimension ref="A2:J11"/>
  <sheetViews>
    <sheetView zoomScaleNormal="100" workbookViewId="0">
      <selection activeCell="F17" sqref="F17"/>
    </sheetView>
  </sheetViews>
  <sheetFormatPr defaultColWidth="12" defaultRowHeight="15"/>
  <cols>
    <col min="1" max="1" width="4.85546875" customWidth="1"/>
    <col min="2" max="2" width="39.140625" customWidth="1"/>
    <col min="6" max="6" width="12.28515625" bestFit="1" customWidth="1"/>
    <col min="9" max="9" width="12.28515625" bestFit="1" customWidth="1"/>
    <col min="1023" max="1024" width="11.5703125" customWidth="1"/>
  </cols>
  <sheetData>
    <row r="2" spans="1:10">
      <c r="A2" s="55"/>
      <c r="B2" t="s">
        <v>1600</v>
      </c>
      <c r="C2" s="54"/>
      <c r="D2" s="56"/>
      <c r="E2" s="56"/>
      <c r="F2" s="56"/>
      <c r="G2" s="56"/>
      <c r="H2" s="56"/>
      <c r="I2" s="56"/>
      <c r="J2" s="55"/>
    </row>
    <row r="3" spans="1:10">
      <c r="A3" s="48"/>
      <c r="B3" s="204" t="s">
        <v>0</v>
      </c>
      <c r="C3" s="49"/>
      <c r="D3" s="50"/>
      <c r="E3" s="50"/>
      <c r="F3" s="51"/>
      <c r="G3" s="50"/>
      <c r="H3" s="50"/>
      <c r="I3" s="50"/>
      <c r="J3" s="48"/>
    </row>
    <row r="4" spans="1:10">
      <c r="A4" s="53" t="s">
        <v>1387</v>
      </c>
      <c r="B4" s="3"/>
      <c r="C4" s="406"/>
      <c r="D4" s="406"/>
      <c r="E4" s="3"/>
      <c r="F4" s="3"/>
      <c r="G4" s="3"/>
      <c r="H4" s="3"/>
      <c r="I4" s="407"/>
      <c r="J4" s="3"/>
    </row>
    <row r="5" spans="1:10" ht="39">
      <c r="A5" s="408" t="s">
        <v>2</v>
      </c>
      <c r="B5" s="409" t="s">
        <v>3</v>
      </c>
      <c r="C5" s="409" t="s">
        <v>4</v>
      </c>
      <c r="D5" s="409" t="s">
        <v>5</v>
      </c>
      <c r="E5" s="409" t="s">
        <v>6</v>
      </c>
      <c r="F5" s="409" t="s">
        <v>7</v>
      </c>
      <c r="G5" s="409" t="s">
        <v>8</v>
      </c>
      <c r="H5" s="409" t="s">
        <v>9</v>
      </c>
      <c r="I5" s="410" t="s">
        <v>10</v>
      </c>
      <c r="J5" s="410" t="s">
        <v>1388</v>
      </c>
    </row>
    <row r="6" spans="1:10" ht="136.5" customHeight="1">
      <c r="A6" s="411">
        <v>1</v>
      </c>
      <c r="B6" s="412" t="s">
        <v>1389</v>
      </c>
      <c r="C6" s="413" t="s">
        <v>13</v>
      </c>
      <c r="D6" s="413">
        <v>110</v>
      </c>
      <c r="E6" s="413"/>
      <c r="F6" s="634"/>
      <c r="G6" s="414"/>
      <c r="H6" s="413"/>
      <c r="I6" s="415"/>
      <c r="J6" s="416"/>
    </row>
    <row r="7" spans="1:10" ht="35.25" customHeight="1" thickBot="1">
      <c r="A7" s="411">
        <v>2</v>
      </c>
      <c r="B7" s="412" t="s">
        <v>1390</v>
      </c>
      <c r="C7" s="413" t="s">
        <v>13</v>
      </c>
      <c r="D7" s="413">
        <v>100</v>
      </c>
      <c r="E7" s="413"/>
      <c r="F7" s="634"/>
      <c r="G7" s="414"/>
      <c r="H7" s="413"/>
      <c r="I7" s="415"/>
      <c r="J7" s="416"/>
    </row>
    <row r="8" spans="1:10" ht="15.75" thickBot="1">
      <c r="A8" s="666"/>
      <c r="B8" s="667" t="s">
        <v>72</v>
      </c>
      <c r="C8" s="421"/>
      <c r="D8" s="421"/>
      <c r="E8" s="421"/>
      <c r="F8" s="668"/>
      <c r="G8" s="668"/>
      <c r="H8" s="668"/>
      <c r="I8" s="668"/>
      <c r="J8" s="669"/>
    </row>
    <row r="10" spans="1:10">
      <c r="A10" s="362"/>
      <c r="B10" s="48" t="s">
        <v>73</v>
      </c>
      <c r="C10" s="48"/>
      <c r="D10" s="48"/>
      <c r="E10" s="48"/>
      <c r="F10" s="48"/>
      <c r="G10" s="48" t="s">
        <v>74</v>
      </c>
      <c r="H10" s="48"/>
      <c r="I10" s="48"/>
      <c r="J10" s="362"/>
    </row>
    <row r="11" spans="1:10">
      <c r="A11" s="362"/>
      <c r="B11" s="48" t="s">
        <v>75</v>
      </c>
      <c r="C11" s="48"/>
      <c r="D11" s="48"/>
      <c r="E11" s="48"/>
      <c r="F11" s="48"/>
      <c r="G11" s="48" t="s">
        <v>76</v>
      </c>
      <c r="H11" s="48"/>
      <c r="I11" s="362"/>
      <c r="J11" s="362"/>
    </row>
  </sheetData>
  <pageMargins left="0.78749999999999998" right="0.78749999999999998" top="1.05277777777778" bottom="1.05277777777778" header="0.78749999999999998" footer="0.78749999999999998"/>
  <pageSetup paperSize="9" scale="60" fitToHeight="0" orientation="portrait" r:id="rId1"/>
  <headerFooter>
    <oddHeader>&amp;C&amp;"Times New Roman,Normalny"&amp;12&amp;Kffffff&amp;A</oddHeader>
    <oddFooter>&amp;C&amp;"Times New Roman,Normalny"&amp;12&amp;KffffffStrona &amp;P</oddFooter>
  </headerFooter>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tabColor rgb="FFFFFF00"/>
    <pageSetUpPr fitToPage="1"/>
  </sheetPr>
  <dimension ref="A1:J12"/>
  <sheetViews>
    <sheetView zoomScaleNormal="100" workbookViewId="0">
      <selection activeCell="D14" sqref="D14"/>
    </sheetView>
  </sheetViews>
  <sheetFormatPr defaultColWidth="10.7109375" defaultRowHeight="15"/>
  <cols>
    <col min="1" max="1" width="4" customWidth="1"/>
    <col min="2" max="2" width="54" customWidth="1"/>
    <col min="6" max="6" width="12.7109375" customWidth="1"/>
    <col min="9" max="9" width="13.42578125" customWidth="1"/>
    <col min="10" max="10" width="18.42578125" customWidth="1"/>
    <col min="1023" max="1024" width="11.5703125" customWidth="1"/>
  </cols>
  <sheetData>
    <row r="1" spans="1:10">
      <c r="B1" t="s">
        <v>1600</v>
      </c>
    </row>
    <row r="2" spans="1:10">
      <c r="B2" s="204" t="s">
        <v>0</v>
      </c>
    </row>
    <row r="3" spans="1:10">
      <c r="A3" s="84" t="s">
        <v>1391</v>
      </c>
    </row>
    <row r="4" spans="1:10" ht="51">
      <c r="A4" s="86" t="s">
        <v>2</v>
      </c>
      <c r="B4" s="86" t="s">
        <v>3</v>
      </c>
      <c r="C4" s="86" t="s">
        <v>4</v>
      </c>
      <c r="D4" s="86" t="s">
        <v>5</v>
      </c>
      <c r="E4" s="86" t="s">
        <v>222</v>
      </c>
      <c r="F4" s="86" t="s">
        <v>223</v>
      </c>
      <c r="G4" s="86" t="s">
        <v>8</v>
      </c>
      <c r="H4" s="86" t="s">
        <v>224</v>
      </c>
      <c r="I4" s="86" t="s">
        <v>225</v>
      </c>
      <c r="J4" s="9" t="s">
        <v>11</v>
      </c>
    </row>
    <row r="5" spans="1:10" ht="183.75" customHeight="1">
      <c r="A5" s="87">
        <v>1</v>
      </c>
      <c r="B5" s="417" t="s">
        <v>1392</v>
      </c>
      <c r="C5" s="418" t="s">
        <v>13</v>
      </c>
      <c r="D5" s="418">
        <v>260</v>
      </c>
      <c r="E5" s="419"/>
      <c r="F5" s="420"/>
      <c r="G5" s="635"/>
      <c r="I5" s="636"/>
      <c r="J5" s="422"/>
    </row>
    <row r="6" spans="1:10" ht="99.75" customHeight="1">
      <c r="A6" s="87">
        <v>2</v>
      </c>
      <c r="B6" s="88" t="s">
        <v>1393</v>
      </c>
      <c r="C6" s="87" t="s">
        <v>13</v>
      </c>
      <c r="D6" s="504">
        <v>3200</v>
      </c>
      <c r="E6" s="87"/>
      <c r="F6" s="420"/>
      <c r="G6" s="635"/>
      <c r="H6" s="87"/>
      <c r="I6" s="636"/>
      <c r="J6" s="92"/>
    </row>
    <row r="7" spans="1:10">
      <c r="A7" s="87"/>
      <c r="B7" s="670" t="s">
        <v>72</v>
      </c>
      <c r="C7" s="671"/>
      <c r="D7" s="671"/>
      <c r="E7" s="671"/>
      <c r="F7" s="672"/>
      <c r="G7" s="673"/>
      <c r="H7" s="671"/>
      <c r="I7" s="672"/>
      <c r="J7" s="674"/>
    </row>
    <row r="9" spans="1:10" ht="14.25" customHeight="1">
      <c r="B9" s="721" t="s">
        <v>619</v>
      </c>
      <c r="C9" s="721"/>
      <c r="D9" s="721"/>
      <c r="E9" s="721"/>
      <c r="F9" s="721"/>
      <c r="G9" s="721"/>
      <c r="H9" s="721"/>
      <c r="I9" s="721"/>
      <c r="J9" s="721"/>
    </row>
    <row r="10" spans="1:10" ht="14.25" customHeight="1"/>
    <row r="11" spans="1:10">
      <c r="B11" t="s">
        <v>73</v>
      </c>
      <c r="H11" t="s">
        <v>74</v>
      </c>
    </row>
    <row r="12" spans="1:10">
      <c r="B12" t="s">
        <v>75</v>
      </c>
      <c r="H12" t="s">
        <v>926</v>
      </c>
      <c r="I12" t="s">
        <v>76</v>
      </c>
    </row>
  </sheetData>
  <mergeCells count="1">
    <mergeCell ref="B9:J9"/>
  </mergeCells>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Roman,Normalny"&amp;12&amp;A</oddHeader>
    <oddFooter>&amp;C&amp;"Times New Roman,Normalny"&amp;12Strona &amp;P</oddFooter>
  </headerFooter>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tabColor rgb="FFFFFF00"/>
    <pageSetUpPr fitToPage="1"/>
  </sheetPr>
  <dimension ref="A1:J18"/>
  <sheetViews>
    <sheetView zoomScaleNormal="100" workbookViewId="0">
      <selection activeCell="C15" sqref="C15"/>
    </sheetView>
  </sheetViews>
  <sheetFormatPr defaultColWidth="10.7109375" defaultRowHeight="15"/>
  <cols>
    <col min="1" max="1" width="4.7109375" customWidth="1"/>
    <col min="2" max="2" width="60" customWidth="1"/>
    <col min="10" max="10" width="17.7109375" customWidth="1"/>
  </cols>
  <sheetData>
    <row r="1" spans="1:10">
      <c r="B1" t="s">
        <v>1600</v>
      </c>
    </row>
    <row r="2" spans="1:10">
      <c r="B2" t="s">
        <v>0</v>
      </c>
    </row>
    <row r="4" spans="1:10">
      <c r="A4" s="307" t="s">
        <v>1638</v>
      </c>
      <c r="B4" s="307"/>
    </row>
    <row r="5" spans="1:10" ht="60">
      <c r="A5" s="9" t="s">
        <v>2</v>
      </c>
      <c r="B5" s="9" t="s">
        <v>3</v>
      </c>
      <c r="C5" s="9" t="s">
        <v>4</v>
      </c>
      <c r="D5" s="9" t="s">
        <v>5</v>
      </c>
      <c r="E5" s="9" t="s">
        <v>222</v>
      </c>
      <c r="F5" s="9" t="s">
        <v>223</v>
      </c>
      <c r="G5" s="9" t="s">
        <v>8</v>
      </c>
      <c r="H5" s="9" t="s">
        <v>224</v>
      </c>
      <c r="I5" s="9" t="s">
        <v>225</v>
      </c>
      <c r="J5" s="9" t="s">
        <v>226</v>
      </c>
    </row>
    <row r="6" spans="1:10" ht="29.25" customHeight="1">
      <c r="A6" s="5">
        <v>1</v>
      </c>
      <c r="B6" s="706" t="s">
        <v>1394</v>
      </c>
      <c r="C6" s="5" t="s">
        <v>209</v>
      </c>
      <c r="D6" s="5">
        <v>2</v>
      </c>
      <c r="E6" s="5"/>
      <c r="F6" s="5"/>
      <c r="G6" s="42"/>
      <c r="H6" s="5"/>
      <c r="I6" s="5"/>
      <c r="J6" s="5"/>
    </row>
    <row r="7" spans="1:10" ht="27" customHeight="1">
      <c r="A7" s="5">
        <v>2</v>
      </c>
      <c r="B7" s="707" t="s">
        <v>1395</v>
      </c>
      <c r="C7" s="5" t="s">
        <v>209</v>
      </c>
      <c r="D7" s="5">
        <v>2</v>
      </c>
      <c r="E7" s="5"/>
      <c r="F7" s="5"/>
      <c r="G7" s="42"/>
      <c r="H7" s="5"/>
      <c r="I7" s="5"/>
      <c r="J7" s="5"/>
    </row>
    <row r="8" spans="1:10" ht="45.75">
      <c r="A8" s="5">
        <v>3</v>
      </c>
      <c r="B8" s="708" t="s">
        <v>1396</v>
      </c>
      <c r="C8" s="5" t="s">
        <v>209</v>
      </c>
      <c r="D8" s="5">
        <v>4</v>
      </c>
      <c r="E8" s="5"/>
      <c r="F8" s="5"/>
      <c r="G8" s="42"/>
      <c r="H8" s="5"/>
      <c r="I8" s="5"/>
      <c r="J8" s="5"/>
    </row>
    <row r="9" spans="1:10" ht="30" customHeight="1">
      <c r="A9" s="5">
        <v>4</v>
      </c>
      <c r="B9" s="708" t="s">
        <v>1397</v>
      </c>
      <c r="C9" s="5" t="s">
        <v>209</v>
      </c>
      <c r="D9" s="5">
        <v>2</v>
      </c>
      <c r="E9" s="5"/>
      <c r="F9" s="5"/>
      <c r="G9" s="42"/>
      <c r="H9" s="5"/>
      <c r="I9" s="5"/>
      <c r="J9" s="5"/>
    </row>
    <row r="10" spans="1:10" ht="29.25" customHeight="1">
      <c r="A10" s="5">
        <v>5</v>
      </c>
      <c r="B10" s="708" t="s">
        <v>1641</v>
      </c>
      <c r="C10" s="5" t="s">
        <v>209</v>
      </c>
      <c r="D10" s="5">
        <v>4</v>
      </c>
      <c r="E10" s="5"/>
      <c r="F10" s="5"/>
      <c r="G10" s="42"/>
      <c r="H10" s="5"/>
      <c r="I10" s="5"/>
      <c r="J10" s="5"/>
    </row>
    <row r="11" spans="1:10" ht="30.75" customHeight="1">
      <c r="A11" s="5">
        <v>6</v>
      </c>
      <c r="B11" s="708" t="s">
        <v>1398</v>
      </c>
      <c r="C11" s="5" t="s">
        <v>209</v>
      </c>
      <c r="D11" s="5">
        <v>2</v>
      </c>
      <c r="E11" s="5"/>
      <c r="F11" s="5"/>
      <c r="G11" s="42"/>
      <c r="H11" s="5"/>
      <c r="I11" s="5"/>
      <c r="J11" s="5"/>
    </row>
    <row r="12" spans="1:10">
      <c r="A12" s="5"/>
      <c r="B12" s="705" t="s">
        <v>72</v>
      </c>
      <c r="C12" s="5"/>
      <c r="D12" s="5"/>
      <c r="E12" s="5"/>
      <c r="F12" s="41"/>
      <c r="G12" s="41"/>
      <c r="H12" s="41"/>
      <c r="I12" s="41"/>
      <c r="J12" s="5"/>
    </row>
    <row r="15" spans="1:10">
      <c r="B15" t="s">
        <v>1639</v>
      </c>
    </row>
    <row r="17" spans="2:8">
      <c r="B17" t="s">
        <v>915</v>
      </c>
      <c r="F17" s="721" t="s">
        <v>916</v>
      </c>
      <c r="G17" s="721"/>
      <c r="H17" s="721"/>
    </row>
    <row r="18" spans="2:8">
      <c r="B18" t="s">
        <v>73</v>
      </c>
      <c r="F18" s="723" t="s">
        <v>1640</v>
      </c>
      <c r="G18" s="723"/>
      <c r="H18" s="723"/>
    </row>
  </sheetData>
  <mergeCells count="2">
    <mergeCell ref="F17:H17"/>
    <mergeCell ref="F18:H18"/>
  </mergeCells>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tabColor rgb="FFFFFF00"/>
    <pageSetUpPr fitToPage="1"/>
  </sheetPr>
  <dimension ref="A1:J19"/>
  <sheetViews>
    <sheetView topLeftCell="A13" zoomScaleNormal="100" workbookViewId="0">
      <selection activeCell="B16" sqref="B16"/>
    </sheetView>
  </sheetViews>
  <sheetFormatPr defaultColWidth="10.7109375" defaultRowHeight="15"/>
  <cols>
    <col min="1" max="1" width="3.7109375" customWidth="1"/>
    <col min="2" max="2" width="53" customWidth="1"/>
    <col min="6" max="6" width="13.42578125" customWidth="1"/>
    <col min="9" max="9" width="11.7109375" bestFit="1" customWidth="1"/>
    <col min="10" max="10" width="11.5703125" customWidth="1"/>
  </cols>
  <sheetData>
    <row r="1" spans="1:10">
      <c r="B1" t="s">
        <v>1600</v>
      </c>
    </row>
    <row r="2" spans="1:10">
      <c r="B2" t="s">
        <v>0</v>
      </c>
    </row>
    <row r="4" spans="1:10">
      <c r="A4" s="307" t="s">
        <v>1399</v>
      </c>
      <c r="B4" s="307"/>
    </row>
    <row r="5" spans="1:10" ht="75">
      <c r="A5" s="653" t="s">
        <v>2</v>
      </c>
      <c r="B5" s="653" t="s">
        <v>3</v>
      </c>
      <c r="C5" s="9" t="s">
        <v>4</v>
      </c>
      <c r="D5" s="9" t="s">
        <v>5</v>
      </c>
      <c r="E5" s="9" t="s">
        <v>6</v>
      </c>
      <c r="F5" s="9" t="s">
        <v>7</v>
      </c>
      <c r="G5" s="9" t="s">
        <v>8</v>
      </c>
      <c r="H5" s="9" t="s">
        <v>9</v>
      </c>
      <c r="I5" s="9" t="s">
        <v>10</v>
      </c>
      <c r="J5" s="9" t="s">
        <v>11</v>
      </c>
    </row>
    <row r="6" spans="1:10" ht="175.5" customHeight="1">
      <c r="A6" s="46">
        <v>1</v>
      </c>
      <c r="B6" s="654" t="s">
        <v>1617</v>
      </c>
      <c r="C6" s="423" t="s">
        <v>1400</v>
      </c>
      <c r="D6" s="5">
        <v>15</v>
      </c>
      <c r="E6" s="424"/>
      <c r="F6" s="501"/>
      <c r="G6" s="42"/>
      <c r="H6" s="424"/>
      <c r="I6" s="501"/>
      <c r="J6" s="425"/>
    </row>
    <row r="7" spans="1:10" ht="39">
      <c r="A7" s="46">
        <v>2</v>
      </c>
      <c r="B7" s="46" t="s">
        <v>1618</v>
      </c>
      <c r="C7" s="423" t="s">
        <v>1400</v>
      </c>
      <c r="D7" s="5">
        <v>8</v>
      </c>
      <c r="E7" s="424"/>
      <c r="F7" s="501"/>
      <c r="G7" s="42"/>
      <c r="H7" s="424"/>
      <c r="I7" s="501"/>
      <c r="J7" s="425"/>
    </row>
    <row r="8" spans="1:10" ht="230.25">
      <c r="A8" s="46">
        <v>3</v>
      </c>
      <c r="B8" s="46" t="s">
        <v>1619</v>
      </c>
      <c r="C8" s="423" t="s">
        <v>1401</v>
      </c>
      <c r="D8" s="5">
        <v>10</v>
      </c>
      <c r="E8" s="424"/>
      <c r="F8" s="501"/>
      <c r="G8" s="42"/>
      <c r="H8" s="424"/>
      <c r="I8" s="501"/>
      <c r="J8" s="425"/>
    </row>
    <row r="9" spans="1:10" ht="255.75">
      <c r="A9" s="46">
        <v>4</v>
      </c>
      <c r="B9" s="46" t="s">
        <v>1620</v>
      </c>
      <c r="C9" s="423" t="s">
        <v>1401</v>
      </c>
      <c r="D9" s="5">
        <v>10</v>
      </c>
      <c r="E9" s="424"/>
      <c r="F9" s="501"/>
      <c r="G9" s="42"/>
      <c r="H9" s="424"/>
      <c r="I9" s="501"/>
      <c r="J9" s="425"/>
    </row>
    <row r="10" spans="1:10" ht="155.25" customHeight="1">
      <c r="A10" s="46">
        <v>5</v>
      </c>
      <c r="B10" s="46" t="s">
        <v>1621</v>
      </c>
      <c r="C10" s="423" t="s">
        <v>1402</v>
      </c>
      <c r="D10" s="5">
        <v>5</v>
      </c>
      <c r="E10" s="424"/>
      <c r="F10" s="501"/>
      <c r="G10" s="42"/>
      <c r="H10" s="424"/>
      <c r="I10" s="501"/>
      <c r="J10" s="425"/>
    </row>
    <row r="11" spans="1:10" ht="166.5">
      <c r="A11" s="46">
        <v>6</v>
      </c>
      <c r="B11" s="46" t="s">
        <v>1622</v>
      </c>
      <c r="C11" s="423" t="s">
        <v>1403</v>
      </c>
      <c r="D11" s="5">
        <v>15</v>
      </c>
      <c r="E11" s="424"/>
      <c r="F11" s="501"/>
      <c r="G11" s="42"/>
      <c r="H11" s="424"/>
      <c r="I11" s="501"/>
      <c r="J11" s="425"/>
    </row>
    <row r="12" spans="1:10" ht="166.5">
      <c r="A12" s="46">
        <v>7</v>
      </c>
      <c r="B12" s="46" t="s">
        <v>1623</v>
      </c>
      <c r="C12" s="423" t="s">
        <v>1403</v>
      </c>
      <c r="D12" s="5">
        <v>15</v>
      </c>
      <c r="E12" s="424"/>
      <c r="F12" s="501"/>
      <c r="G12" s="42"/>
      <c r="H12" s="424"/>
      <c r="I12" s="501"/>
      <c r="J12" s="425"/>
    </row>
    <row r="13" spans="1:10" ht="153.75">
      <c r="A13" s="46">
        <v>8</v>
      </c>
      <c r="B13" s="46" t="s">
        <v>1624</v>
      </c>
      <c r="C13" s="423" t="s">
        <v>1402</v>
      </c>
      <c r="D13" s="5">
        <v>5</v>
      </c>
      <c r="E13" s="424"/>
      <c r="F13" s="501"/>
      <c r="G13" s="42"/>
      <c r="H13" s="424"/>
      <c r="I13" s="501"/>
      <c r="J13" s="425"/>
    </row>
    <row r="14" spans="1:10" ht="153.75">
      <c r="A14" s="46">
        <v>9</v>
      </c>
      <c r="B14" s="46" t="s">
        <v>1625</v>
      </c>
      <c r="C14" s="423" t="s">
        <v>1402</v>
      </c>
      <c r="D14" s="5">
        <v>5</v>
      </c>
      <c r="E14" s="424"/>
      <c r="F14" s="501"/>
      <c r="G14" s="42"/>
      <c r="H14" s="424"/>
      <c r="I14" s="501"/>
      <c r="J14" s="426"/>
    </row>
    <row r="15" spans="1:10" ht="153.75">
      <c r="A15" s="46">
        <v>10</v>
      </c>
      <c r="B15" s="46" t="s">
        <v>1626</v>
      </c>
      <c r="C15" s="423" t="s">
        <v>1402</v>
      </c>
      <c r="D15" s="5">
        <v>5</v>
      </c>
      <c r="E15" s="424"/>
      <c r="F15" s="501"/>
      <c r="G15" s="42"/>
      <c r="H15" s="424"/>
      <c r="I15" s="501"/>
      <c r="J15" s="426"/>
    </row>
    <row r="16" spans="1:10">
      <c r="A16" s="5"/>
      <c r="B16" s="302" t="s">
        <v>72</v>
      </c>
      <c r="C16" s="5"/>
      <c r="D16" s="5"/>
      <c r="E16" s="5"/>
      <c r="F16" s="41"/>
      <c r="G16" s="41"/>
      <c r="H16" s="41"/>
      <c r="I16" s="41"/>
      <c r="J16" s="5"/>
    </row>
    <row r="17" spans="1:8">
      <c r="A17" s="4"/>
    </row>
    <row r="18" spans="1:8">
      <c r="A18" s="4"/>
      <c r="B18" t="s">
        <v>73</v>
      </c>
      <c r="H18" t="s">
        <v>74</v>
      </c>
    </row>
    <row r="19" spans="1:8">
      <c r="A19" s="4"/>
      <c r="B19" t="s">
        <v>75</v>
      </c>
      <c r="H19" t="s">
        <v>76</v>
      </c>
    </row>
  </sheetData>
  <pageMargins left="0.78749999999999998" right="0.78749999999999998" top="1.05277777777778" bottom="1.05277777777778" header="0.78749999999999998" footer="0.78749999999999998"/>
  <pageSetup paperSize="9" scale="57" fitToHeight="0" orientation="portrait" r:id="rId1"/>
  <headerFooter>
    <oddHeader>&amp;C&amp;"Times New Roman,Normalny"&amp;12&amp;A</oddHeader>
    <oddFooter>&amp;C&amp;"Times New Roman,Normalny"&amp;12Strona &amp;P</oddFooter>
  </headerFooter>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tabColor rgb="FFFFFF00"/>
    <pageSetUpPr fitToPage="1"/>
  </sheetPr>
  <dimension ref="A2:J21"/>
  <sheetViews>
    <sheetView topLeftCell="A4" zoomScaleNormal="100" workbookViewId="0">
      <selection activeCell="D6" sqref="D6:D16"/>
    </sheetView>
  </sheetViews>
  <sheetFormatPr defaultColWidth="10.7109375" defaultRowHeight="15"/>
  <cols>
    <col min="1" max="1" width="3.5703125" customWidth="1"/>
    <col min="2" max="2" width="69.28515625" customWidth="1"/>
    <col min="6" max="6" width="13.5703125" customWidth="1"/>
    <col min="9" max="9" width="12.140625" customWidth="1"/>
    <col min="10" max="10" width="17.7109375" customWidth="1"/>
    <col min="1024" max="1024" width="11.5703125" customWidth="1"/>
  </cols>
  <sheetData>
    <row r="2" spans="1:10">
      <c r="B2" t="s">
        <v>1600</v>
      </c>
    </row>
    <row r="3" spans="1:10">
      <c r="B3" t="s">
        <v>0</v>
      </c>
    </row>
    <row r="4" spans="1:10">
      <c r="B4" s="307" t="s">
        <v>1627</v>
      </c>
    </row>
    <row r="5" spans="1:10" ht="59.25" customHeight="1">
      <c r="A5" s="9" t="s">
        <v>2</v>
      </c>
      <c r="B5" s="9" t="s">
        <v>3</v>
      </c>
      <c r="C5" s="9" t="s">
        <v>4</v>
      </c>
      <c r="D5" s="9" t="s">
        <v>5</v>
      </c>
      <c r="E5" s="9" t="s">
        <v>222</v>
      </c>
      <c r="F5" s="9" t="s">
        <v>223</v>
      </c>
      <c r="G5" s="9" t="s">
        <v>8</v>
      </c>
      <c r="H5" s="9" t="s">
        <v>224</v>
      </c>
      <c r="I5" s="9" t="s">
        <v>225</v>
      </c>
      <c r="J5" s="9" t="s">
        <v>11</v>
      </c>
    </row>
    <row r="6" spans="1:10" ht="36.75" customHeight="1">
      <c r="A6" s="5">
        <v>1</v>
      </c>
      <c r="B6" s="487" t="s">
        <v>1605</v>
      </c>
      <c r="C6" s="47" t="s">
        <v>1053</v>
      </c>
      <c r="D6" s="47">
        <v>20</v>
      </c>
      <c r="E6" s="47"/>
      <c r="F6" s="638"/>
      <c r="G6" s="427"/>
      <c r="H6" s="5"/>
      <c r="I6" s="501"/>
      <c r="J6" s="5"/>
    </row>
    <row r="7" spans="1:10" ht="33" customHeight="1">
      <c r="A7" s="5">
        <v>2</v>
      </c>
      <c r="B7" s="68" t="s">
        <v>1404</v>
      </c>
      <c r="C7" s="428" t="s">
        <v>302</v>
      </c>
      <c r="D7" s="637">
        <v>2</v>
      </c>
      <c r="E7" s="200"/>
      <c r="F7" s="638"/>
      <c r="G7" s="67"/>
      <c r="H7" s="5"/>
      <c r="I7" s="501"/>
      <c r="J7" s="5"/>
    </row>
    <row r="8" spans="1:10" ht="38.25" customHeight="1">
      <c r="A8" s="5">
        <v>3</v>
      </c>
      <c r="B8" s="68" t="s">
        <v>1405</v>
      </c>
      <c r="C8" s="428" t="s">
        <v>302</v>
      </c>
      <c r="D8" s="637">
        <v>2</v>
      </c>
      <c r="E8" s="200"/>
      <c r="F8" s="638"/>
      <c r="G8" s="67"/>
      <c r="H8" s="5"/>
      <c r="I8" s="501"/>
      <c r="J8" s="5"/>
    </row>
    <row r="9" spans="1:10" ht="33" customHeight="1">
      <c r="A9" s="5">
        <v>4</v>
      </c>
      <c r="B9" s="68" t="s">
        <v>1406</v>
      </c>
      <c r="C9" s="428" t="s">
        <v>302</v>
      </c>
      <c r="D9" s="637">
        <v>2</v>
      </c>
      <c r="E9" s="200"/>
      <c r="F9" s="638"/>
      <c r="G9" s="67"/>
      <c r="H9" s="5"/>
      <c r="I9" s="501"/>
      <c r="J9" s="5"/>
    </row>
    <row r="10" spans="1:10" ht="33" customHeight="1">
      <c r="A10" s="5">
        <v>5</v>
      </c>
      <c r="B10" s="68" t="s">
        <v>1407</v>
      </c>
      <c r="C10" s="428" t="s">
        <v>302</v>
      </c>
      <c r="D10" s="637">
        <v>2</v>
      </c>
      <c r="E10" s="200"/>
      <c r="F10" s="638"/>
      <c r="G10" s="67"/>
      <c r="H10" s="5"/>
      <c r="I10" s="501"/>
      <c r="J10" s="5"/>
    </row>
    <row r="11" spans="1:10" ht="36" customHeight="1">
      <c r="A11" s="5">
        <v>6</v>
      </c>
      <c r="B11" s="68" t="s">
        <v>1408</v>
      </c>
      <c r="C11" s="428" t="s">
        <v>302</v>
      </c>
      <c r="D11" s="637">
        <v>2</v>
      </c>
      <c r="E11" s="200"/>
      <c r="F11" s="638"/>
      <c r="G11" s="67"/>
      <c r="H11" s="5"/>
      <c r="I11" s="501"/>
      <c r="J11" s="5"/>
    </row>
    <row r="12" spans="1:10" ht="28.5" customHeight="1">
      <c r="A12" s="5">
        <v>7</v>
      </c>
      <c r="B12" s="68" t="s">
        <v>1409</v>
      </c>
      <c r="C12" s="428" t="s">
        <v>302</v>
      </c>
      <c r="D12" s="637">
        <v>2</v>
      </c>
      <c r="E12" s="200"/>
      <c r="F12" s="638"/>
      <c r="G12" s="67"/>
      <c r="H12" s="5"/>
      <c r="I12" s="501"/>
      <c r="J12" s="5"/>
    </row>
    <row r="13" spans="1:10" ht="31.5" customHeight="1">
      <c r="A13" s="5">
        <v>8</v>
      </c>
      <c r="B13" s="68" t="s">
        <v>1410</v>
      </c>
      <c r="C13" s="428" t="s">
        <v>302</v>
      </c>
      <c r="D13" s="637">
        <v>2</v>
      </c>
      <c r="E13" s="200"/>
      <c r="F13" s="638"/>
      <c r="G13" s="67"/>
      <c r="H13" s="5"/>
      <c r="I13" s="501"/>
      <c r="J13" s="5"/>
    </row>
    <row r="14" spans="1:10" ht="33.75" customHeight="1">
      <c r="A14" s="5">
        <v>9</v>
      </c>
      <c r="B14" s="68" t="s">
        <v>1411</v>
      </c>
      <c r="C14" s="428" t="s">
        <v>302</v>
      </c>
      <c r="D14" s="637">
        <v>2</v>
      </c>
      <c r="E14" s="200"/>
      <c r="F14" s="638"/>
      <c r="G14" s="67"/>
      <c r="H14" s="5"/>
      <c r="I14" s="501"/>
      <c r="J14" s="5"/>
    </row>
    <row r="15" spans="1:10" ht="44.25" customHeight="1">
      <c r="A15" s="5">
        <v>10</v>
      </c>
      <c r="B15" s="68" t="s">
        <v>1642</v>
      </c>
      <c r="C15" s="428" t="s">
        <v>302</v>
      </c>
      <c r="D15" s="637">
        <v>2</v>
      </c>
      <c r="E15" s="200"/>
      <c r="F15" s="638"/>
      <c r="G15" s="67"/>
      <c r="H15" s="5"/>
      <c r="I15" s="501"/>
      <c r="J15" s="5"/>
    </row>
    <row r="16" spans="1:10" ht="33.75" customHeight="1">
      <c r="A16" s="5">
        <v>11</v>
      </c>
      <c r="B16" s="68" t="s">
        <v>1412</v>
      </c>
      <c r="C16" s="428" t="s">
        <v>302</v>
      </c>
      <c r="D16" s="637">
        <v>2</v>
      </c>
      <c r="E16" s="200"/>
      <c r="F16" s="638"/>
      <c r="G16" s="67"/>
      <c r="H16" s="5"/>
      <c r="I16" s="501"/>
      <c r="J16" s="5"/>
    </row>
    <row r="17" spans="1:10">
      <c r="A17" s="5"/>
      <c r="B17" s="302" t="s">
        <v>72</v>
      </c>
      <c r="C17" s="5"/>
      <c r="D17" s="5"/>
      <c r="E17" s="5"/>
      <c r="F17" s="41"/>
      <c r="G17" s="41"/>
      <c r="H17" s="41"/>
      <c r="I17" s="41"/>
      <c r="J17" s="5"/>
    </row>
    <row r="20" spans="1:10">
      <c r="B20" t="s">
        <v>73</v>
      </c>
      <c r="G20" t="s">
        <v>74</v>
      </c>
    </row>
    <row r="21" spans="1:10">
      <c r="B21" t="s">
        <v>75</v>
      </c>
      <c r="G21" t="s">
        <v>76</v>
      </c>
    </row>
  </sheetData>
  <pageMargins left="0.78749999999999998" right="0.78749999999999998" top="1.05277777777778" bottom="1.05277777777778" header="0.78749999999999998" footer="0.78749999999999998"/>
  <pageSetup paperSize="9" scale="50" fitToHeight="0" orientation="portrait" r:id="rId1"/>
  <headerFooter>
    <oddHeader>&amp;C&amp;"Times New Roman,Normalny"&amp;12&amp;Kffffff&amp;A</oddHeader>
    <oddFooter>&amp;C&amp;"Times New Roman,Normalny"&amp;12&amp;KffffffStrona &amp;P</oddFooter>
  </headerFooter>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pageSetUpPr fitToPage="1"/>
  </sheetPr>
  <dimension ref="A1:D127"/>
  <sheetViews>
    <sheetView topLeftCell="A34" zoomScaleNormal="100" workbookViewId="0">
      <selection activeCell="A126" sqref="A126"/>
    </sheetView>
  </sheetViews>
  <sheetFormatPr defaultColWidth="9.28515625" defaultRowHeight="15"/>
  <cols>
    <col min="1" max="1" width="4.42578125" customWidth="1"/>
    <col min="2" max="2" width="87.5703125" customWidth="1"/>
    <col min="3" max="4" width="21.28515625" customWidth="1"/>
    <col min="5" max="5" width="12.85546875" customWidth="1"/>
    <col min="6" max="6" width="15" customWidth="1"/>
    <col min="8" max="8" width="11.28515625" customWidth="1"/>
  </cols>
  <sheetData>
    <row r="1" spans="1:4" ht="19.5" customHeight="1">
      <c r="A1" t="s">
        <v>713</v>
      </c>
      <c r="B1" s="8" t="s">
        <v>714</v>
      </c>
      <c r="C1" s="8" t="s">
        <v>7</v>
      </c>
      <c r="D1" s="8" t="s">
        <v>10</v>
      </c>
    </row>
    <row r="2" spans="1:4" ht="19.5" customHeight="1">
      <c r="A2" s="429">
        <v>1</v>
      </c>
      <c r="B2" s="8" t="s">
        <v>1</v>
      </c>
      <c r="C2" s="11">
        <f>Zad.1!F65</f>
        <v>0</v>
      </c>
      <c r="D2" s="11">
        <f>Zad.1!I65</f>
        <v>0</v>
      </c>
    </row>
    <row r="3" spans="1:4" ht="24.75" customHeight="1">
      <c r="A3" s="429">
        <v>2</v>
      </c>
      <c r="B3" s="8" t="s">
        <v>77</v>
      </c>
      <c r="C3" s="11">
        <f>Zad.2!F22</f>
        <v>0</v>
      </c>
      <c r="D3" s="11">
        <f>Zad.2!I22</f>
        <v>0</v>
      </c>
    </row>
    <row r="4" spans="1:4" ht="19.5" customHeight="1">
      <c r="A4" s="429">
        <v>3</v>
      </c>
      <c r="B4" s="8" t="s">
        <v>95</v>
      </c>
      <c r="C4" s="11">
        <f>Zad.3!F7</f>
        <v>0</v>
      </c>
      <c r="D4" s="11">
        <f>Zad.3!I7</f>
        <v>0</v>
      </c>
    </row>
    <row r="5" spans="1:4" ht="19.5" customHeight="1">
      <c r="A5" s="429">
        <v>4</v>
      </c>
      <c r="B5" s="8" t="s">
        <v>99</v>
      </c>
      <c r="C5" s="11">
        <f>Zad.4!F37</f>
        <v>0</v>
      </c>
      <c r="D5" s="11">
        <f>Zad.4!I37</f>
        <v>0</v>
      </c>
    </row>
    <row r="6" spans="1:4" ht="19.5" customHeight="1">
      <c r="A6" s="429">
        <v>5</v>
      </c>
      <c r="B6" s="8" t="s">
        <v>135</v>
      </c>
      <c r="C6" s="11">
        <f>Zad.5!F33</f>
        <v>0</v>
      </c>
      <c r="D6" s="11">
        <f>Zad.5!I33</f>
        <v>0</v>
      </c>
    </row>
    <row r="7" spans="1:4" ht="19.5" customHeight="1">
      <c r="A7" s="429">
        <v>6</v>
      </c>
      <c r="B7" s="8" t="s">
        <v>1413</v>
      </c>
      <c r="C7" s="11">
        <f>Zad.6!F12</f>
        <v>0</v>
      </c>
      <c r="D7" s="11">
        <f>Zad.6!I12</f>
        <v>0</v>
      </c>
    </row>
    <row r="8" spans="1:4" ht="25.5" customHeight="1">
      <c r="A8" s="429">
        <v>7</v>
      </c>
      <c r="B8" s="8" t="s">
        <v>191</v>
      </c>
      <c r="C8" s="11">
        <f>Zad.7!F20</f>
        <v>0</v>
      </c>
      <c r="D8" s="11">
        <f>Zad.7!I20</f>
        <v>0</v>
      </c>
    </row>
    <row r="9" spans="1:4" ht="19.5" customHeight="1">
      <c r="A9" s="429">
        <v>8</v>
      </c>
      <c r="B9" s="8" t="s">
        <v>207</v>
      </c>
      <c r="C9" s="11">
        <f>Zad.8!F14</f>
        <v>0</v>
      </c>
      <c r="D9" s="11">
        <f>Zad.8!I14</f>
        <v>0</v>
      </c>
    </row>
    <row r="10" spans="1:4" ht="19.5" customHeight="1">
      <c r="A10" s="429">
        <v>9</v>
      </c>
      <c r="B10" s="8" t="s">
        <v>1414</v>
      </c>
      <c r="C10" s="11" t="e">
        <f>#REF!</f>
        <v>#REF!</v>
      </c>
      <c r="D10" s="11" t="e">
        <f>#REF!</f>
        <v>#REF!</v>
      </c>
    </row>
    <row r="11" spans="1:4" ht="19.5" customHeight="1">
      <c r="A11" s="429">
        <v>10</v>
      </c>
      <c r="B11" s="8" t="s">
        <v>241</v>
      </c>
      <c r="C11" s="11">
        <f>Zad.10!F42</f>
        <v>0</v>
      </c>
      <c r="D11" s="11">
        <f>Zad.10!I42</f>
        <v>0</v>
      </c>
    </row>
    <row r="12" spans="1:4" ht="19.5" customHeight="1">
      <c r="A12" s="429">
        <v>11</v>
      </c>
      <c r="B12" s="8" t="s">
        <v>281</v>
      </c>
      <c r="C12" s="11">
        <f>Zad.11!F44</f>
        <v>0</v>
      </c>
      <c r="D12" s="11">
        <f>Zad.11!I44</f>
        <v>0</v>
      </c>
    </row>
    <row r="13" spans="1:4" ht="19.5" customHeight="1">
      <c r="A13" s="429">
        <v>12</v>
      </c>
      <c r="B13" s="8" t="s">
        <v>322</v>
      </c>
      <c r="C13" s="11">
        <f>Zad.12!F12</f>
        <v>0</v>
      </c>
      <c r="D13" s="11">
        <f>Zad.12!I12</f>
        <v>0</v>
      </c>
    </row>
    <row r="14" spans="1:4" ht="19.5" customHeight="1">
      <c r="A14" s="429">
        <v>13</v>
      </c>
      <c r="B14" s="8" t="s">
        <v>329</v>
      </c>
      <c r="C14" s="11">
        <f>'Zad. 13'!F7</f>
        <v>0</v>
      </c>
      <c r="D14" s="11">
        <f>'Zad. 13'!I7</f>
        <v>0</v>
      </c>
    </row>
    <row r="15" spans="1:4" ht="19.5" customHeight="1">
      <c r="A15" s="429">
        <v>14</v>
      </c>
      <c r="B15" s="8" t="s">
        <v>334</v>
      </c>
      <c r="C15" s="11">
        <f>'Zad. 14'!F6</f>
        <v>0</v>
      </c>
      <c r="D15" s="11">
        <f>'Zad. 14'!I6</f>
        <v>0</v>
      </c>
    </row>
    <row r="16" spans="1:4" ht="19.5" customHeight="1">
      <c r="A16" s="429">
        <v>15</v>
      </c>
      <c r="B16" s="8" t="s">
        <v>337</v>
      </c>
      <c r="C16" s="11" t="e">
        <f>#REF!</f>
        <v>#REF!</v>
      </c>
      <c r="D16" s="11" t="e">
        <f>#REF!</f>
        <v>#REF!</v>
      </c>
    </row>
    <row r="17" spans="1:4" ht="19.5" customHeight="1">
      <c r="A17" s="429">
        <v>16</v>
      </c>
      <c r="B17" s="8" t="s">
        <v>1415</v>
      </c>
      <c r="C17" s="11">
        <f>Zad.17!F11</f>
        <v>0</v>
      </c>
      <c r="D17" s="11">
        <f>Zad.17!I11</f>
        <v>0</v>
      </c>
    </row>
    <row r="18" spans="1:4" ht="19.5" customHeight="1">
      <c r="A18" s="429">
        <v>17</v>
      </c>
      <c r="B18" s="8" t="s">
        <v>419</v>
      </c>
      <c r="C18" s="11">
        <f>Zad.18!F20</f>
        <v>0</v>
      </c>
      <c r="D18" s="11">
        <f>Zad.18!I20</f>
        <v>0</v>
      </c>
    </row>
    <row r="19" spans="1:4" ht="19.5" customHeight="1">
      <c r="A19" s="429">
        <v>18</v>
      </c>
      <c r="B19" s="8" t="s">
        <v>435</v>
      </c>
      <c r="C19" s="11">
        <f>Zad.19!F6</f>
        <v>0</v>
      </c>
      <c r="D19" s="11">
        <f>Zad.19!I6</f>
        <v>0</v>
      </c>
    </row>
    <row r="20" spans="1:4" ht="19.5" customHeight="1">
      <c r="A20" s="429">
        <v>19</v>
      </c>
      <c r="B20" s="8" t="s">
        <v>438</v>
      </c>
      <c r="C20" s="11" t="e">
        <f>#REF!</f>
        <v>#REF!</v>
      </c>
      <c r="D20" s="11" t="e">
        <f>#REF!</f>
        <v>#REF!</v>
      </c>
    </row>
    <row r="21" spans="1:4" ht="19.5" customHeight="1">
      <c r="A21" s="429">
        <v>20</v>
      </c>
      <c r="B21" s="8" t="s">
        <v>510</v>
      </c>
      <c r="C21" s="11">
        <f>'Zad. 22'!F17</f>
        <v>0</v>
      </c>
      <c r="D21" s="11">
        <f>'Zad. 22'!I17</f>
        <v>0</v>
      </c>
    </row>
    <row r="22" spans="1:4" ht="19.5" customHeight="1">
      <c r="A22" s="429">
        <v>21</v>
      </c>
      <c r="B22" s="8" t="s">
        <v>523</v>
      </c>
      <c r="C22" s="11">
        <f>'Zad. 23'!F7</f>
        <v>0</v>
      </c>
      <c r="D22" s="11">
        <f>'Zad. 23'!I7</f>
        <v>0</v>
      </c>
    </row>
    <row r="23" spans="1:4" ht="19.5" customHeight="1">
      <c r="A23" s="429">
        <v>22</v>
      </c>
      <c r="B23" s="8" t="s">
        <v>1416</v>
      </c>
      <c r="C23" s="11">
        <f>Zad.24!F6</f>
        <v>0</v>
      </c>
      <c r="D23" s="11">
        <f>Zad.24!I6</f>
        <v>0</v>
      </c>
    </row>
    <row r="24" spans="1:4" ht="19.5" customHeight="1">
      <c r="A24" s="429">
        <v>23</v>
      </c>
      <c r="B24" s="8" t="s">
        <v>1417</v>
      </c>
      <c r="C24" s="11">
        <f>Zad.25!F6</f>
        <v>0</v>
      </c>
      <c r="D24" s="11">
        <f>Zad.25!I6</f>
        <v>0</v>
      </c>
    </row>
    <row r="25" spans="1:4" ht="19.5" customHeight="1">
      <c r="A25" s="429">
        <v>24</v>
      </c>
      <c r="B25" s="8" t="s">
        <v>1418</v>
      </c>
      <c r="C25" s="11">
        <f>Zad.26!F8</f>
        <v>0</v>
      </c>
      <c r="D25" s="11">
        <f>Zad.26!I8</f>
        <v>0</v>
      </c>
    </row>
    <row r="26" spans="1:4" ht="19.5" customHeight="1">
      <c r="A26" s="429">
        <v>25</v>
      </c>
      <c r="B26" s="8" t="s">
        <v>537</v>
      </c>
      <c r="C26" s="11">
        <f>Zad.28!F10</f>
        <v>0</v>
      </c>
      <c r="D26" s="11">
        <f>Zad.28!I10</f>
        <v>0</v>
      </c>
    </row>
    <row r="27" spans="1:4" ht="19.5" customHeight="1">
      <c r="A27" s="429">
        <v>26</v>
      </c>
      <c r="B27" s="8" t="s">
        <v>1419</v>
      </c>
      <c r="C27" s="11">
        <f>Zad.29!F17</f>
        <v>0</v>
      </c>
      <c r="D27" s="11">
        <f>Zad.29!I17</f>
        <v>0</v>
      </c>
    </row>
    <row r="28" spans="1:4" ht="19.5" customHeight="1">
      <c r="A28" s="429">
        <v>27</v>
      </c>
      <c r="B28" s="8" t="s">
        <v>1420</v>
      </c>
      <c r="C28" s="11">
        <f>Zad.31!F11</f>
        <v>0</v>
      </c>
      <c r="D28" s="11">
        <f>Zad.31!I11</f>
        <v>0</v>
      </c>
    </row>
    <row r="29" spans="1:4" ht="19.5" customHeight="1">
      <c r="A29" s="429">
        <v>28</v>
      </c>
      <c r="B29" s="8" t="s">
        <v>567</v>
      </c>
      <c r="C29" s="11">
        <f>Zad.32!F45</f>
        <v>0</v>
      </c>
      <c r="D29" s="11">
        <f>Zad.32!I45</f>
        <v>0</v>
      </c>
    </row>
    <row r="30" spans="1:4" ht="19.5" customHeight="1">
      <c r="A30" s="429">
        <v>29</v>
      </c>
      <c r="B30" s="8" t="s">
        <v>615</v>
      </c>
      <c r="C30" s="11">
        <f>'Zad. 33'!F8</f>
        <v>0</v>
      </c>
      <c r="D30" s="11">
        <f>'Zad. 33'!I8</f>
        <v>0</v>
      </c>
    </row>
    <row r="31" spans="1:4" ht="19.5" customHeight="1">
      <c r="A31" s="429">
        <v>30</v>
      </c>
      <c r="B31" s="8" t="s">
        <v>620</v>
      </c>
      <c r="C31" s="11">
        <f>Zad.34!F6</f>
        <v>0</v>
      </c>
      <c r="D31" s="11">
        <f>Zad.34!I6</f>
        <v>0</v>
      </c>
    </row>
    <row r="32" spans="1:4" ht="19.5" customHeight="1">
      <c r="A32" s="429">
        <v>31</v>
      </c>
      <c r="B32" s="8" t="s">
        <v>1421</v>
      </c>
      <c r="C32" s="11">
        <f>Zad.35!F7</f>
        <v>0</v>
      </c>
      <c r="D32" s="11">
        <f>Zad.35!I7</f>
        <v>0</v>
      </c>
    </row>
    <row r="33" spans="1:4" ht="19.5" customHeight="1">
      <c r="A33" s="429">
        <v>32</v>
      </c>
      <c r="B33" s="8" t="s">
        <v>628</v>
      </c>
      <c r="C33" s="11">
        <f>Zad.37!F7</f>
        <v>0</v>
      </c>
      <c r="D33" s="11">
        <f>Zad.37!I7</f>
        <v>0</v>
      </c>
    </row>
    <row r="34" spans="1:4" ht="19.5" customHeight="1">
      <c r="A34" s="429">
        <v>33</v>
      </c>
      <c r="B34" s="8" t="s">
        <v>630</v>
      </c>
      <c r="C34" s="11">
        <f>Zad.38!F19</f>
        <v>0</v>
      </c>
      <c r="D34" s="11">
        <f>Zad.38!I19</f>
        <v>0</v>
      </c>
    </row>
    <row r="35" spans="1:4" ht="19.5" customHeight="1">
      <c r="A35" s="429">
        <v>34</v>
      </c>
      <c r="B35" s="8" t="s">
        <v>1422</v>
      </c>
      <c r="C35" s="11" t="e">
        <f>#REF!</f>
        <v>#REF!</v>
      </c>
      <c r="D35" s="11" t="e">
        <f>#REF!</f>
        <v>#REF!</v>
      </c>
    </row>
    <row r="36" spans="1:4" ht="19.5" customHeight="1">
      <c r="A36" s="429">
        <v>35</v>
      </c>
      <c r="B36" s="8" t="s">
        <v>1423</v>
      </c>
      <c r="C36" s="11">
        <f>Zad.41!F9</f>
        <v>0</v>
      </c>
      <c r="D36" s="11">
        <f>Zad.41!I9</f>
        <v>0</v>
      </c>
    </row>
    <row r="37" spans="1:4" ht="19.5" customHeight="1">
      <c r="A37" s="429">
        <v>36</v>
      </c>
      <c r="B37" s="8" t="s">
        <v>709</v>
      </c>
      <c r="C37" s="11">
        <f>Zad.42!F6</f>
        <v>0</v>
      </c>
      <c r="D37" s="11">
        <f>Zad.42!I6</f>
        <v>0</v>
      </c>
    </row>
    <row r="38" spans="1:4" ht="19.5" customHeight="1">
      <c r="A38" s="429">
        <v>37</v>
      </c>
      <c r="B38" s="8" t="s">
        <v>712</v>
      </c>
      <c r="C38" s="11">
        <f>Zad.43!F15</f>
        <v>0</v>
      </c>
      <c r="D38" s="11">
        <f>Zad.43!I15</f>
        <v>0</v>
      </c>
    </row>
    <row r="39" spans="1:4" ht="19.5" customHeight="1">
      <c r="A39" s="429">
        <v>38</v>
      </c>
      <c r="B39" s="8" t="s">
        <v>1424</v>
      </c>
      <c r="C39" s="11">
        <f>Zad.44!H7</f>
        <v>0</v>
      </c>
      <c r="D39" s="11" t="e">
        <f>#REF!</f>
        <v>#REF!</v>
      </c>
    </row>
    <row r="40" spans="1:4" ht="19.5" customHeight="1">
      <c r="A40" s="429">
        <v>39</v>
      </c>
      <c r="B40" s="8" t="s">
        <v>733</v>
      </c>
      <c r="C40" s="11">
        <f>Zad.45!F13</f>
        <v>0</v>
      </c>
      <c r="D40" s="11">
        <f>Zad.45!I13</f>
        <v>0</v>
      </c>
    </row>
    <row r="41" spans="1:4" ht="19.5" customHeight="1">
      <c r="A41" s="429">
        <v>40</v>
      </c>
      <c r="B41" s="8" t="s">
        <v>1425</v>
      </c>
      <c r="C41" s="11">
        <f>Zad.46!F6</f>
        <v>0</v>
      </c>
      <c r="D41" s="11">
        <f>Zad.46!I6</f>
        <v>0</v>
      </c>
    </row>
    <row r="42" spans="1:4" ht="19.5" customHeight="1">
      <c r="A42" s="429">
        <v>41</v>
      </c>
      <c r="B42" s="8" t="s">
        <v>770</v>
      </c>
      <c r="C42" s="11">
        <f>Zad.49!F9</f>
        <v>0</v>
      </c>
      <c r="D42" s="11">
        <f>Zad.49!I9</f>
        <v>0</v>
      </c>
    </row>
    <row r="43" spans="1:4" ht="19.5" customHeight="1">
      <c r="A43" s="429">
        <v>42</v>
      </c>
      <c r="B43" s="8" t="s">
        <v>1426</v>
      </c>
      <c r="C43" s="11">
        <f>Zad.51!F7</f>
        <v>0</v>
      </c>
      <c r="D43" s="11">
        <f>Zad.51!I7</f>
        <v>0</v>
      </c>
    </row>
    <row r="44" spans="1:4" ht="19.5" customHeight="1">
      <c r="A44" s="429">
        <v>43</v>
      </c>
      <c r="B44" s="44" t="s">
        <v>792</v>
      </c>
      <c r="C44" s="11">
        <f>Zad.52!F58</f>
        <v>0</v>
      </c>
      <c r="D44" s="11">
        <f>Zad.52!I58</f>
        <v>0</v>
      </c>
    </row>
    <row r="45" spans="1:4" ht="19.5" customHeight="1">
      <c r="A45" s="429">
        <v>44</v>
      </c>
      <c r="B45" s="8" t="s">
        <v>849</v>
      </c>
      <c r="C45" s="11">
        <f>Zad.53!F6</f>
        <v>0</v>
      </c>
      <c r="D45" s="11">
        <f>Zad.53!I6</f>
        <v>0</v>
      </c>
    </row>
    <row r="46" spans="1:4" ht="19.5" customHeight="1">
      <c r="A46" s="429">
        <v>45</v>
      </c>
      <c r="B46" s="8" t="s">
        <v>851</v>
      </c>
      <c r="C46" s="11">
        <f>Zad.54!F8</f>
        <v>0</v>
      </c>
      <c r="D46" s="11">
        <f>Zad.54!I8</f>
        <v>0</v>
      </c>
    </row>
    <row r="47" spans="1:4" ht="19.5" customHeight="1">
      <c r="A47" s="429">
        <v>46</v>
      </c>
      <c r="B47" s="8" t="s">
        <v>1427</v>
      </c>
      <c r="C47" s="11">
        <f>Zad.55!F6</f>
        <v>0</v>
      </c>
      <c r="D47" s="11">
        <f>Zad.55!I6</f>
        <v>0</v>
      </c>
    </row>
    <row r="48" spans="1:4" ht="19.5" customHeight="1">
      <c r="A48" s="429">
        <v>47</v>
      </c>
      <c r="B48" s="8" t="s">
        <v>1428</v>
      </c>
      <c r="C48" s="11">
        <f>Zad.58!F6</f>
        <v>0</v>
      </c>
      <c r="D48" s="11">
        <f>Zad.58!I6</f>
        <v>0</v>
      </c>
    </row>
    <row r="49" spans="1:4" ht="19.5" customHeight="1">
      <c r="A49" s="429">
        <v>48</v>
      </c>
      <c r="B49" s="8" t="s">
        <v>872</v>
      </c>
      <c r="C49" s="11">
        <f>Zad.59!F7</f>
        <v>0</v>
      </c>
      <c r="D49" s="11">
        <f>Zad.59!I7</f>
        <v>0</v>
      </c>
    </row>
    <row r="50" spans="1:4" ht="19.5" customHeight="1">
      <c r="A50" s="429">
        <v>49</v>
      </c>
      <c r="B50" s="8" t="s">
        <v>1429</v>
      </c>
      <c r="C50" s="11">
        <f>Zad.60!F7</f>
        <v>0</v>
      </c>
      <c r="D50" s="11">
        <f>Zad.60!I7</f>
        <v>0</v>
      </c>
    </row>
    <row r="51" spans="1:4" ht="19.5" customHeight="1">
      <c r="A51" s="429">
        <v>50</v>
      </c>
      <c r="B51" s="8" t="s">
        <v>1430</v>
      </c>
      <c r="C51" s="11">
        <f>'Zad. 61'!F7</f>
        <v>0</v>
      </c>
      <c r="D51" s="11">
        <f>'Zad. 61'!I7</f>
        <v>0</v>
      </c>
    </row>
    <row r="52" spans="1:4" ht="19.5" customHeight="1">
      <c r="A52" s="429">
        <v>51</v>
      </c>
      <c r="B52" s="8" t="s">
        <v>1431</v>
      </c>
      <c r="C52" s="11">
        <f>Zad.62!F32</f>
        <v>0</v>
      </c>
      <c r="D52" s="11">
        <f>Zad.62!I32</f>
        <v>0</v>
      </c>
    </row>
    <row r="53" spans="1:4" ht="19.5" customHeight="1">
      <c r="A53" s="429">
        <v>52</v>
      </c>
      <c r="B53" s="8" t="s">
        <v>1432</v>
      </c>
      <c r="C53" s="11">
        <f>Zad.56!E9</f>
        <v>0</v>
      </c>
      <c r="D53" s="11">
        <f>Zad.56!H9</f>
        <v>0</v>
      </c>
    </row>
    <row r="54" spans="1:4" ht="19.5" customHeight="1">
      <c r="A54" s="429">
        <v>53</v>
      </c>
      <c r="B54" s="8" t="s">
        <v>918</v>
      </c>
      <c r="C54" s="11">
        <f>Zad.64!F7</f>
        <v>0</v>
      </c>
      <c r="D54" s="11">
        <f>Zad.64!I7</f>
        <v>0</v>
      </c>
    </row>
    <row r="55" spans="1:4" ht="19.5" customHeight="1">
      <c r="A55" s="429">
        <v>54</v>
      </c>
      <c r="B55" s="8" t="s">
        <v>921</v>
      </c>
      <c r="C55" s="11">
        <f>Zad.65!F9</f>
        <v>0</v>
      </c>
      <c r="D55" s="11">
        <f>Zad.65!I9</f>
        <v>0</v>
      </c>
    </row>
    <row r="56" spans="1:4" ht="19.5" customHeight="1">
      <c r="A56" s="429">
        <v>55</v>
      </c>
      <c r="B56" s="8" t="s">
        <v>927</v>
      </c>
      <c r="C56" s="11">
        <f>Zad.66!F10</f>
        <v>0</v>
      </c>
      <c r="D56" s="11">
        <f>Zad.66!I10</f>
        <v>0</v>
      </c>
    </row>
    <row r="57" spans="1:4" ht="19.5" customHeight="1">
      <c r="A57" s="429">
        <v>56</v>
      </c>
      <c r="B57" s="8" t="s">
        <v>934</v>
      </c>
      <c r="C57" s="11">
        <f>Zad.67!F15</f>
        <v>0</v>
      </c>
      <c r="D57" s="11">
        <f>Zad.67!I15</f>
        <v>0</v>
      </c>
    </row>
    <row r="58" spans="1:4" ht="19.5" customHeight="1">
      <c r="A58" s="429">
        <v>57</v>
      </c>
      <c r="B58" s="8" t="s">
        <v>1433</v>
      </c>
      <c r="C58" s="11">
        <f>Zad.68!F28</f>
        <v>0</v>
      </c>
      <c r="D58" s="11">
        <f>Zad.68!I28</f>
        <v>0</v>
      </c>
    </row>
    <row r="59" spans="1:4" ht="19.5" customHeight="1">
      <c r="A59" s="429">
        <v>58</v>
      </c>
      <c r="B59" s="8" t="s">
        <v>970</v>
      </c>
      <c r="C59" s="11">
        <f>Zad.69!F6</f>
        <v>0</v>
      </c>
      <c r="D59" s="11">
        <f>Zad.69!I6</f>
        <v>0</v>
      </c>
    </row>
    <row r="60" spans="1:4" ht="19.5" customHeight="1">
      <c r="A60" s="429">
        <v>59</v>
      </c>
      <c r="B60" s="8" t="s">
        <v>1434</v>
      </c>
      <c r="C60" s="11" t="e">
        <f>#REF!</f>
        <v>#REF!</v>
      </c>
      <c r="D60" s="11" t="e">
        <f>#REF!</f>
        <v>#REF!</v>
      </c>
    </row>
    <row r="61" spans="1:4" ht="19.5" customHeight="1">
      <c r="A61" s="429">
        <v>60</v>
      </c>
      <c r="B61" s="8" t="s">
        <v>1435</v>
      </c>
      <c r="C61" s="11" t="e">
        <f>#REF!</f>
        <v>#REF!</v>
      </c>
      <c r="D61" s="11" t="e">
        <f>#REF!</f>
        <v>#REF!</v>
      </c>
    </row>
    <row r="62" spans="1:4" ht="19.5" customHeight="1">
      <c r="A62" s="429">
        <v>61</v>
      </c>
      <c r="B62" s="8" t="s">
        <v>991</v>
      </c>
      <c r="C62" s="11">
        <f>Zad.72!F19</f>
        <v>0</v>
      </c>
      <c r="D62" s="11">
        <f>Zad.72!I19</f>
        <v>0</v>
      </c>
    </row>
    <row r="63" spans="1:4" ht="19.5" customHeight="1">
      <c r="A63" s="429">
        <v>62</v>
      </c>
      <c r="B63" s="8" t="s">
        <v>1021</v>
      </c>
      <c r="C63" s="11">
        <f>Zad.73!F7</f>
        <v>0</v>
      </c>
      <c r="D63" s="11">
        <f>Zad.73!I7</f>
        <v>0</v>
      </c>
    </row>
    <row r="64" spans="1:4" ht="19.5" customHeight="1">
      <c r="A64" s="429">
        <v>63</v>
      </c>
      <c r="B64" s="8" t="s">
        <v>1024</v>
      </c>
      <c r="C64" s="11">
        <f>Zad.74!F8</f>
        <v>0</v>
      </c>
      <c r="D64" s="11">
        <f>Zad.74!I8</f>
        <v>0</v>
      </c>
    </row>
    <row r="65" spans="1:4" ht="19.5" customHeight="1">
      <c r="A65" s="429">
        <v>64</v>
      </c>
      <c r="B65" s="8" t="s">
        <v>1033</v>
      </c>
      <c r="C65" s="11">
        <f>Zad.76!F8</f>
        <v>0</v>
      </c>
      <c r="D65" s="11">
        <f>Zad.76!I8</f>
        <v>0</v>
      </c>
    </row>
    <row r="66" spans="1:4" ht="19.5" customHeight="1">
      <c r="A66" s="429">
        <v>65</v>
      </c>
      <c r="B66" s="8" t="s">
        <v>1436</v>
      </c>
      <c r="C66" s="11" t="e">
        <f>#REF!</f>
        <v>#REF!</v>
      </c>
      <c r="D66" s="11" t="e">
        <f>#REF!</f>
        <v>#REF!</v>
      </c>
    </row>
    <row r="67" spans="1:4" ht="19.5" customHeight="1">
      <c r="A67" s="429">
        <v>66</v>
      </c>
      <c r="B67" s="8" t="s">
        <v>1040</v>
      </c>
      <c r="C67" s="11">
        <f>Zad.78!F6</f>
        <v>0</v>
      </c>
      <c r="D67" s="11">
        <f>Zad.78!I6</f>
        <v>0</v>
      </c>
    </row>
    <row r="68" spans="1:4" ht="19.5" customHeight="1">
      <c r="A68" s="429">
        <v>67</v>
      </c>
      <c r="B68" s="8" t="s">
        <v>1437</v>
      </c>
      <c r="C68" s="11">
        <f>Zad.79!F35</f>
        <v>0</v>
      </c>
      <c r="D68" s="11">
        <f>Zad.79!I35</f>
        <v>0</v>
      </c>
    </row>
    <row r="69" spans="1:4" ht="19.5" customHeight="1">
      <c r="A69" s="429">
        <v>68</v>
      </c>
      <c r="B69" s="8" t="s">
        <v>1438</v>
      </c>
      <c r="C69" s="11" t="e">
        <f>#REF!</f>
        <v>#REF!</v>
      </c>
      <c r="D69" s="11" t="e">
        <f>#REF!</f>
        <v>#REF!</v>
      </c>
    </row>
    <row r="70" spans="1:4" ht="19.5" customHeight="1">
      <c r="A70" s="429">
        <v>69</v>
      </c>
      <c r="B70" s="8" t="s">
        <v>1103</v>
      </c>
      <c r="C70" s="11">
        <f>Zad.83!F14</f>
        <v>0</v>
      </c>
      <c r="D70" s="11">
        <f>Zad.83!I14</f>
        <v>0</v>
      </c>
    </row>
    <row r="71" spans="1:4" ht="19.5" customHeight="1">
      <c r="A71" s="429">
        <v>70</v>
      </c>
      <c r="B71" s="8" t="s">
        <v>1112</v>
      </c>
      <c r="C71" s="11">
        <f>Zad.84!F32</f>
        <v>0</v>
      </c>
      <c r="D71" s="11">
        <f>Zad.84!I32</f>
        <v>0</v>
      </c>
    </row>
    <row r="72" spans="1:4" ht="19.5" customHeight="1">
      <c r="A72" s="429">
        <v>71</v>
      </c>
      <c r="B72" s="8" t="s">
        <v>1439</v>
      </c>
      <c r="C72" s="11" t="e">
        <f>#REF!</f>
        <v>#REF!</v>
      </c>
      <c r="D72" s="11" t="e">
        <f>#REF!</f>
        <v>#REF!</v>
      </c>
    </row>
    <row r="73" spans="1:4" ht="19.5" customHeight="1">
      <c r="A73" s="429">
        <v>72</v>
      </c>
      <c r="B73" s="8" t="s">
        <v>1158</v>
      </c>
      <c r="C73" s="11">
        <f>Zad.86!F8</f>
        <v>0</v>
      </c>
      <c r="D73" s="11">
        <f>Zad.86!I8</f>
        <v>0</v>
      </c>
    </row>
    <row r="74" spans="1:4" ht="19.5" customHeight="1">
      <c r="A74" s="429">
        <v>73</v>
      </c>
      <c r="B74" s="8" t="s">
        <v>1162</v>
      </c>
      <c r="C74" s="11">
        <f>Zad.87!F7</f>
        <v>0</v>
      </c>
      <c r="D74" s="11">
        <f>Zad.87!I7</f>
        <v>0</v>
      </c>
    </row>
    <row r="75" spans="1:4" ht="19.5" customHeight="1">
      <c r="A75" s="429">
        <v>74</v>
      </c>
      <c r="B75" s="8" t="s">
        <v>1440</v>
      </c>
      <c r="C75" s="11">
        <f>Zad.88!F8</f>
        <v>0</v>
      </c>
      <c r="D75" s="11">
        <f>Zad.88!I8</f>
        <v>0</v>
      </c>
    </row>
    <row r="76" spans="1:4" ht="19.5" customHeight="1">
      <c r="A76" s="429">
        <v>75</v>
      </c>
      <c r="B76" s="8" t="s">
        <v>1441</v>
      </c>
      <c r="C76" s="11">
        <f>Zad.89!F13</f>
        <v>0</v>
      </c>
      <c r="D76" s="11">
        <f>Zad.89!I13</f>
        <v>0</v>
      </c>
    </row>
    <row r="77" spans="1:4" ht="19.5" customHeight="1">
      <c r="A77" s="429">
        <v>76</v>
      </c>
      <c r="B77" s="8" t="s">
        <v>1180</v>
      </c>
      <c r="C77" s="11">
        <f>Zad.91!F6</f>
        <v>0</v>
      </c>
      <c r="D77" s="11">
        <f>Zad.91!I6</f>
        <v>0</v>
      </c>
    </row>
    <row r="78" spans="1:4" ht="19.5" customHeight="1">
      <c r="A78" s="429">
        <v>77</v>
      </c>
      <c r="B78" s="8" t="s">
        <v>1185</v>
      </c>
      <c r="C78" s="11">
        <f>Zad.92!F8</f>
        <v>0</v>
      </c>
      <c r="D78" s="11">
        <f>Zad.92!I8</f>
        <v>0</v>
      </c>
    </row>
    <row r="79" spans="1:4" ht="19.5" customHeight="1">
      <c r="A79" s="429">
        <v>78</v>
      </c>
      <c r="B79" s="8" t="s">
        <v>1188</v>
      </c>
      <c r="C79" s="11">
        <f>Zad.93!F7</f>
        <v>0</v>
      </c>
      <c r="D79" s="11">
        <f>Zad.93!I7</f>
        <v>0</v>
      </c>
    </row>
    <row r="80" spans="1:4" ht="19.5" customHeight="1">
      <c r="A80" s="429">
        <v>79</v>
      </c>
      <c r="B80" s="8" t="s">
        <v>1191</v>
      </c>
      <c r="C80" s="11">
        <f>Zad.94!F29</f>
        <v>0</v>
      </c>
      <c r="D80" s="11">
        <f>Zad.94!I29</f>
        <v>0</v>
      </c>
    </row>
    <row r="81" spans="1:4" ht="19.5" customHeight="1">
      <c r="A81" s="429">
        <v>80</v>
      </c>
      <c r="B81" s="8" t="s">
        <v>1442</v>
      </c>
      <c r="C81" s="11" t="e">
        <f>#REF!</f>
        <v>#REF!</v>
      </c>
      <c r="D81" s="11" t="e">
        <f>#REF!</f>
        <v>#REF!</v>
      </c>
    </row>
    <row r="82" spans="1:4" ht="19.5" customHeight="1">
      <c r="A82" s="429">
        <v>81</v>
      </c>
      <c r="B82" s="8" t="s">
        <v>1443</v>
      </c>
      <c r="C82" s="11">
        <f>Zad.96!F7</f>
        <v>0</v>
      </c>
      <c r="D82" s="11">
        <f>Zad.96!I7</f>
        <v>0</v>
      </c>
    </row>
    <row r="83" spans="1:4" ht="19.5" customHeight="1">
      <c r="A83" s="429">
        <v>82</v>
      </c>
      <c r="B83" s="203" t="s">
        <v>1444</v>
      </c>
      <c r="C83" s="11">
        <f>Zad.97!F18</f>
        <v>0</v>
      </c>
      <c r="D83" s="11">
        <f>Zad.97!I18</f>
        <v>0</v>
      </c>
    </row>
    <row r="84" spans="1:4" ht="19.5" customHeight="1">
      <c r="A84" s="429">
        <v>83</v>
      </c>
      <c r="B84" s="8" t="s">
        <v>1228</v>
      </c>
      <c r="C84" s="11">
        <f>Zad.98!F7</f>
        <v>0</v>
      </c>
      <c r="D84" s="11">
        <f>Zad.98!I7</f>
        <v>0</v>
      </c>
    </row>
    <row r="85" spans="1:4" ht="19.5" customHeight="1">
      <c r="A85" s="429">
        <v>84</v>
      </c>
      <c r="B85" s="8" t="s">
        <v>1445</v>
      </c>
      <c r="C85" s="11">
        <f>Zad.99!F17</f>
        <v>0</v>
      </c>
      <c r="D85" s="11">
        <f>Zad.99!I17</f>
        <v>0</v>
      </c>
    </row>
    <row r="86" spans="1:4" ht="19.5" customHeight="1">
      <c r="A86" s="429">
        <v>85</v>
      </c>
      <c r="B86" s="8" t="s">
        <v>1243</v>
      </c>
      <c r="C86" s="11">
        <f>Zad.100!F22</f>
        <v>0</v>
      </c>
      <c r="D86" s="11">
        <f>Zad.100!I22</f>
        <v>0</v>
      </c>
    </row>
    <row r="87" spans="1:4" ht="19.5" customHeight="1">
      <c r="A87" s="429">
        <v>86</v>
      </c>
      <c r="B87" s="8" t="s">
        <v>1446</v>
      </c>
      <c r="C87" s="11">
        <f>Zad.101!F9</f>
        <v>0</v>
      </c>
      <c r="D87" s="11">
        <f>Zad.101!I9</f>
        <v>0</v>
      </c>
    </row>
    <row r="88" spans="1:4" ht="19.5" customHeight="1">
      <c r="A88" s="429">
        <v>87</v>
      </c>
      <c r="B88" s="8" t="s">
        <v>1297</v>
      </c>
      <c r="C88" s="11">
        <f>Zad.104!F7</f>
        <v>0</v>
      </c>
      <c r="D88" s="11">
        <f>Zad.104!I7</f>
        <v>0</v>
      </c>
    </row>
    <row r="89" spans="1:4" ht="19.5" customHeight="1">
      <c r="A89" s="429">
        <v>88</v>
      </c>
      <c r="B89" s="8" t="s">
        <v>1299</v>
      </c>
      <c r="C89" s="11">
        <f>'Zad. 105'!F7</f>
        <v>0</v>
      </c>
      <c r="D89" s="11">
        <f>'Zad. 105'!I7</f>
        <v>0</v>
      </c>
    </row>
    <row r="90" spans="1:4" ht="19.5" customHeight="1">
      <c r="A90" s="429">
        <v>89</v>
      </c>
      <c r="B90" s="8" t="s">
        <v>1300</v>
      </c>
      <c r="C90" s="11">
        <f>Zad.106!F9</f>
        <v>0</v>
      </c>
      <c r="D90" s="11">
        <f>Zad.106!I9</f>
        <v>0</v>
      </c>
    </row>
    <row r="91" spans="1:4" ht="17.25" customHeight="1">
      <c r="A91" s="429">
        <v>90</v>
      </c>
      <c r="B91" s="8" t="s">
        <v>1447</v>
      </c>
      <c r="C91" s="11" t="e">
        <f>#REF!</f>
        <v>#REF!</v>
      </c>
      <c r="D91" s="11" t="e">
        <f>#REF!</f>
        <v>#REF!</v>
      </c>
    </row>
    <row r="92" spans="1:4" ht="19.5" customHeight="1">
      <c r="A92" s="429">
        <v>91</v>
      </c>
      <c r="B92" s="8" t="s">
        <v>1448</v>
      </c>
      <c r="C92" s="11">
        <f>Zad.108!F12</f>
        <v>0</v>
      </c>
      <c r="D92" s="11">
        <f>Zad.108!I12</f>
        <v>0</v>
      </c>
    </row>
    <row r="93" spans="1:4" ht="19.5" customHeight="1">
      <c r="A93" s="429">
        <v>92</v>
      </c>
      <c r="B93" s="8" t="s">
        <v>1324</v>
      </c>
      <c r="C93" s="11">
        <f>Zad.109!F13</f>
        <v>0</v>
      </c>
      <c r="D93" s="11">
        <f>Zad.109!I13</f>
        <v>0</v>
      </c>
    </row>
    <row r="94" spans="1:4" ht="19.5" customHeight="1">
      <c r="A94" s="429">
        <v>93</v>
      </c>
      <c r="B94" s="8" t="s">
        <v>1333</v>
      </c>
      <c r="C94" s="11">
        <f>Zad.110!F6</f>
        <v>0</v>
      </c>
      <c r="D94" s="11">
        <f>Zad.110!I6</f>
        <v>0</v>
      </c>
    </row>
    <row r="95" spans="1:4" ht="19.5" customHeight="1">
      <c r="A95" s="429">
        <v>94</v>
      </c>
      <c r="B95" s="8" t="s">
        <v>1335</v>
      </c>
      <c r="C95" s="11">
        <f>'Zad. 111'!F12</f>
        <v>0</v>
      </c>
      <c r="D95" s="11">
        <f>'Zad. 111'!I12</f>
        <v>0</v>
      </c>
    </row>
    <row r="96" spans="1:4" ht="19.5" customHeight="1">
      <c r="A96" s="429">
        <v>95</v>
      </c>
      <c r="B96" s="8" t="s">
        <v>1342</v>
      </c>
      <c r="C96" s="11">
        <f>Zad.112!F7</f>
        <v>0</v>
      </c>
      <c r="D96" s="11">
        <f>Zad.112!I7</f>
        <v>0</v>
      </c>
    </row>
    <row r="97" spans="1:4" ht="29.25" customHeight="1">
      <c r="A97" s="429">
        <v>96</v>
      </c>
      <c r="B97" s="8" t="s">
        <v>1344</v>
      </c>
      <c r="C97" s="11">
        <f>Zad.113!F7</f>
        <v>0</v>
      </c>
      <c r="D97" s="11">
        <f>Zad.113!I7</f>
        <v>0</v>
      </c>
    </row>
    <row r="98" spans="1:4" ht="35.25" customHeight="1">
      <c r="A98" s="429">
        <v>97</v>
      </c>
      <c r="B98" s="8" t="s">
        <v>1449</v>
      </c>
      <c r="C98" s="11" t="e">
        <f>#REF!</f>
        <v>#REF!</v>
      </c>
      <c r="D98" s="11" t="e">
        <f>#REF!</f>
        <v>#REF!</v>
      </c>
    </row>
    <row r="99" spans="1:4" ht="19.5" customHeight="1">
      <c r="A99" s="429">
        <v>98</v>
      </c>
      <c r="B99" s="8" t="s">
        <v>1354</v>
      </c>
      <c r="C99" s="11">
        <f>Zad.117!F6</f>
        <v>0</v>
      </c>
      <c r="D99" s="11">
        <f>Zad.117!I6</f>
        <v>0</v>
      </c>
    </row>
    <row r="100" spans="1:4" ht="19.5" customHeight="1">
      <c r="A100" s="429">
        <v>99</v>
      </c>
      <c r="B100" s="8" t="s">
        <v>1356</v>
      </c>
      <c r="C100" s="11">
        <f>'Zad. 118'!F6</f>
        <v>0</v>
      </c>
      <c r="D100" s="11">
        <f>'Zad. 118'!I6</f>
        <v>0</v>
      </c>
    </row>
    <row r="101" spans="1:4" ht="19.5" customHeight="1">
      <c r="A101" s="429">
        <v>100</v>
      </c>
      <c r="B101" s="8" t="s">
        <v>1358</v>
      </c>
      <c r="C101" s="11" t="e">
        <f>#REF!</f>
        <v>#REF!</v>
      </c>
      <c r="D101" s="11" t="e">
        <f>#REF!</f>
        <v>#REF!</v>
      </c>
    </row>
    <row r="102" spans="1:4" ht="19.5" customHeight="1">
      <c r="A102" s="429">
        <v>101</v>
      </c>
      <c r="B102" s="8" t="s">
        <v>1450</v>
      </c>
      <c r="C102" s="11" t="e">
        <f>#REF!</f>
        <v>#REF!</v>
      </c>
      <c r="D102" s="11" t="e">
        <f>#REF!</f>
        <v>#REF!</v>
      </c>
    </row>
    <row r="103" spans="1:4" ht="19.5" customHeight="1">
      <c r="A103" s="429">
        <v>102</v>
      </c>
      <c r="B103" s="8" t="s">
        <v>1373</v>
      </c>
      <c r="C103" s="11">
        <f>Zad.123!F7</f>
        <v>0</v>
      </c>
      <c r="D103" s="11">
        <f>Zad.123!I7</f>
        <v>0</v>
      </c>
    </row>
    <row r="104" spans="1:4" ht="19.5" customHeight="1">
      <c r="A104" s="429">
        <v>103</v>
      </c>
      <c r="B104" s="8" t="s">
        <v>1375</v>
      </c>
      <c r="C104" s="11">
        <f>'Zad. 124'!F14</f>
        <v>0</v>
      </c>
      <c r="D104" s="11">
        <f>'Zad. 124'!I14</f>
        <v>0</v>
      </c>
    </row>
    <row r="105" spans="1:4" ht="24.75" customHeight="1">
      <c r="A105" s="429">
        <v>104</v>
      </c>
      <c r="B105" s="8" t="s">
        <v>1451</v>
      </c>
      <c r="C105" s="11" t="e">
        <f>#REF!</f>
        <v>#REF!</v>
      </c>
      <c r="D105" s="11" t="e">
        <f>#REF!</f>
        <v>#REF!</v>
      </c>
    </row>
    <row r="106" spans="1:4" ht="19.5" customHeight="1">
      <c r="A106" s="429">
        <v>105</v>
      </c>
      <c r="B106" s="8" t="s">
        <v>1452</v>
      </c>
      <c r="C106" s="11" t="e">
        <f>#REF!</f>
        <v>#REF!</v>
      </c>
      <c r="D106" s="11" t="e">
        <f>#REF!</f>
        <v>#REF!</v>
      </c>
    </row>
    <row r="107" spans="1:4" ht="19.5" customHeight="1">
      <c r="A107" s="429">
        <v>106</v>
      </c>
      <c r="B107" s="8" t="s">
        <v>1453</v>
      </c>
      <c r="C107" s="11">
        <f>'Zad. 128'!F12</f>
        <v>0</v>
      </c>
      <c r="D107" s="11">
        <f>'Zad. 128'!I12</f>
        <v>0</v>
      </c>
    </row>
    <row r="108" spans="1:4" ht="19.5" customHeight="1">
      <c r="A108" s="429">
        <v>107</v>
      </c>
      <c r="B108" s="8" t="s">
        <v>1454</v>
      </c>
      <c r="C108" s="11">
        <f>Zad.122!F9</f>
        <v>0</v>
      </c>
      <c r="D108" s="11">
        <f>Zad.122!I9</f>
        <v>0</v>
      </c>
    </row>
    <row r="109" spans="1:4" ht="19.5" customHeight="1">
      <c r="A109" s="429">
        <v>108</v>
      </c>
      <c r="B109" s="8" t="s">
        <v>1455</v>
      </c>
      <c r="C109" s="11">
        <f>Zad.121!F7</f>
        <v>0</v>
      </c>
      <c r="D109" s="11">
        <f>Zad.121!I7</f>
        <v>0</v>
      </c>
    </row>
    <row r="110" spans="1:4">
      <c r="A110" s="429">
        <v>109</v>
      </c>
      <c r="B110" s="8" t="s">
        <v>1456</v>
      </c>
      <c r="C110" s="11" t="e">
        <f>#REF!</f>
        <v>#REF!</v>
      </c>
      <c r="D110" s="11" t="e">
        <f>#REF!</f>
        <v>#REF!</v>
      </c>
    </row>
    <row r="111" spans="1:4" ht="28.5" customHeight="1">
      <c r="A111" s="429">
        <v>110</v>
      </c>
      <c r="B111" s="8" t="s">
        <v>1457</v>
      </c>
      <c r="C111" s="11" t="e">
        <f>#REF!</f>
        <v>#REF!</v>
      </c>
      <c r="D111" s="11" t="e">
        <f>#REF!</f>
        <v>#REF!</v>
      </c>
    </row>
    <row r="112" spans="1:4" ht="27" customHeight="1">
      <c r="A112" s="429">
        <v>111</v>
      </c>
      <c r="B112" s="8" t="s">
        <v>1458</v>
      </c>
      <c r="C112" s="11" t="e">
        <f>#REF!</f>
        <v>#REF!</v>
      </c>
      <c r="D112" s="11" t="e">
        <f>#REF!</f>
        <v>#REF!</v>
      </c>
    </row>
    <row r="113" spans="1:4" ht="19.5" customHeight="1">
      <c r="A113" s="429">
        <v>112</v>
      </c>
      <c r="B113" s="8" t="s">
        <v>1459</v>
      </c>
      <c r="C113" s="11">
        <f>'Zad. 130'!F17</f>
        <v>0</v>
      </c>
      <c r="D113" s="11">
        <f>'Zad. 130'!I17</f>
        <v>0</v>
      </c>
    </row>
    <row r="114" spans="1:4" ht="19.5" customHeight="1">
      <c r="A114" s="429">
        <v>113</v>
      </c>
      <c r="B114" s="8" t="s">
        <v>1460</v>
      </c>
      <c r="C114" s="11">
        <f>Zad.114!F7</f>
        <v>0</v>
      </c>
      <c r="D114" s="11">
        <f>Zad.114!I7</f>
        <v>0</v>
      </c>
    </row>
    <row r="115" spans="1:4" ht="19.5" customHeight="1">
      <c r="A115" s="429">
        <v>114</v>
      </c>
      <c r="B115" s="8" t="s">
        <v>1461</v>
      </c>
      <c r="C115" s="11">
        <f>Zad.95!F9</f>
        <v>0</v>
      </c>
      <c r="D115" s="11">
        <f>Zad.95!I9</f>
        <v>0</v>
      </c>
    </row>
    <row r="116" spans="1:4" ht="19.5" customHeight="1">
      <c r="A116" s="429">
        <v>115</v>
      </c>
      <c r="B116" s="8" t="s">
        <v>1462</v>
      </c>
      <c r="C116" s="11">
        <f>'Zad. 107'!F13</f>
        <v>0</v>
      </c>
      <c r="D116" s="11">
        <f>'Zad. 107'!I13</f>
        <v>0</v>
      </c>
    </row>
    <row r="117" spans="1:4" ht="19.5" customHeight="1">
      <c r="A117" s="429">
        <v>116</v>
      </c>
      <c r="B117" s="8" t="s">
        <v>1463</v>
      </c>
      <c r="C117" s="11">
        <f>'Zad. 80'!F15</f>
        <v>0</v>
      </c>
      <c r="D117" s="11">
        <f>'Zad. 80'!I15</f>
        <v>0</v>
      </c>
    </row>
    <row r="118" spans="1:4" ht="19.5" customHeight="1">
      <c r="A118" s="429">
        <v>117</v>
      </c>
      <c r="B118" s="8" t="s">
        <v>1464</v>
      </c>
      <c r="C118" s="11">
        <f>Zad.85!F15</f>
        <v>0</v>
      </c>
      <c r="D118" s="11">
        <f>Zad.85!I15</f>
        <v>0</v>
      </c>
    </row>
    <row r="119" spans="1:4" ht="19.5" customHeight="1">
      <c r="A119" s="429">
        <v>118</v>
      </c>
      <c r="B119" s="8" t="s">
        <v>1465</v>
      </c>
      <c r="C119" s="11">
        <f>'Zad. 77'!F7</f>
        <v>0</v>
      </c>
      <c r="D119" s="11">
        <f>'Zad. 77'!H7</f>
        <v>0</v>
      </c>
    </row>
    <row r="120" spans="1:4" ht="19.5" customHeight="1">
      <c r="A120" s="429">
        <v>119</v>
      </c>
      <c r="B120" s="8" t="s">
        <v>1466</v>
      </c>
      <c r="C120" s="11">
        <f>Zad.70!F7</f>
        <v>0</v>
      </c>
      <c r="D120" s="11">
        <f>Zad.70!I7</f>
        <v>0</v>
      </c>
    </row>
    <row r="121" spans="1:4" ht="19.5" customHeight="1">
      <c r="A121" s="429">
        <v>120</v>
      </c>
      <c r="B121" s="8" t="s">
        <v>1467</v>
      </c>
      <c r="C121" s="11">
        <f>Zad.63!F7</f>
        <v>0</v>
      </c>
      <c r="D121" s="11">
        <f>Zad.63!I7</f>
        <v>0</v>
      </c>
    </row>
    <row r="122" spans="1:4" ht="19.5" customHeight="1">
      <c r="A122" s="429">
        <v>121</v>
      </c>
      <c r="B122" s="8" t="s">
        <v>1468</v>
      </c>
      <c r="C122" s="11">
        <f>Zad.44!F6</f>
        <v>0</v>
      </c>
      <c r="D122" s="11">
        <f>Zad.44!I6</f>
        <v>0</v>
      </c>
    </row>
    <row r="123" spans="1:4" ht="19.5" customHeight="1">
      <c r="A123" s="429">
        <v>122</v>
      </c>
      <c r="B123" s="8" t="s">
        <v>1469</v>
      </c>
      <c r="C123" s="11" t="e">
        <f>#REF!</f>
        <v>#REF!</v>
      </c>
      <c r="D123" s="11" t="e">
        <f>#REF!</f>
        <v>#REF!</v>
      </c>
    </row>
    <row r="124" spans="1:4" ht="19.5" customHeight="1">
      <c r="A124" s="429">
        <v>123</v>
      </c>
      <c r="B124" s="8" t="s">
        <v>1470</v>
      </c>
      <c r="C124" s="11">
        <f>'Zad 39'!F12</f>
        <v>0</v>
      </c>
      <c r="D124" s="11">
        <f>'Zad 39'!I12</f>
        <v>0</v>
      </c>
    </row>
    <row r="125" spans="1:4" ht="19.5" customHeight="1">
      <c r="A125" s="429">
        <v>124</v>
      </c>
      <c r="B125" s="8" t="s">
        <v>1471</v>
      </c>
      <c r="C125" s="11">
        <f>Zad.116!F6</f>
        <v>0</v>
      </c>
      <c r="D125" s="11">
        <f>Zad.116!I6</f>
        <v>0</v>
      </c>
    </row>
    <row r="126" spans="1:4" ht="19.5" customHeight="1">
      <c r="A126" t="s">
        <v>98</v>
      </c>
      <c r="B126" s="8"/>
      <c r="C126" s="11" t="e">
        <f>SUM(C2:C125)</f>
        <v>#REF!</v>
      </c>
      <c r="D126" s="11" t="e">
        <f>SUM(D2:D125)</f>
        <v>#REF!</v>
      </c>
    </row>
    <row r="127" spans="1:4" ht="27.75" customHeight="1"/>
  </sheetData>
  <pageMargins left="0.25" right="0.25" top="0.75" bottom="0.75" header="0.3" footer="0.3"/>
  <pageSetup paperSize="9" fitToHeight="0" orientation="portrait" horizontalDpi="300" verticalDpi="300"/>
  <headerFooter>
    <oddHeader>&amp;C&amp;"Times New Roman,Normalny"&amp;12&amp;A</oddHeader>
    <oddFooter>&amp;C&amp;"Times New Roman,Normalny"&amp;12Strona &amp;P</oddFooter>
  </headerFooter>
  <rowBreaks count="2" manualBreakCount="2">
    <brk id="50" max="16383" man="1"/>
    <brk id="100" max="16383" man="1"/>
  </rowBreaks>
  <colBreaks count="1" manualBreakCount="1">
    <brk id="2" max="1048575" man="1"/>
  </colBreaks>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tabColor rgb="FFFFFF00"/>
    <pageSetUpPr fitToPage="1"/>
  </sheetPr>
  <dimension ref="A2:J23"/>
  <sheetViews>
    <sheetView topLeftCell="A19" zoomScaleNormal="100" workbookViewId="0">
      <selection activeCell="B22" sqref="B22:I23"/>
    </sheetView>
  </sheetViews>
  <sheetFormatPr defaultColWidth="12" defaultRowHeight="15"/>
  <cols>
    <col min="1" max="1" width="4" customWidth="1"/>
    <col min="2" max="2" width="44.42578125" customWidth="1"/>
    <col min="5" max="5" width="16.5703125" customWidth="1"/>
    <col min="6" max="6" width="14.7109375" customWidth="1"/>
    <col min="8" max="8" width="13.7109375" customWidth="1"/>
    <col min="9" max="9" width="15" customWidth="1"/>
    <col min="1023" max="1024" width="11.5703125" customWidth="1"/>
  </cols>
  <sheetData>
    <row r="2" spans="1:10">
      <c r="B2" t="s">
        <v>1600</v>
      </c>
    </row>
    <row r="3" spans="1:10">
      <c r="B3" s="53" t="s">
        <v>0</v>
      </c>
    </row>
    <row r="4" spans="1:10">
      <c r="A4" s="307" t="s">
        <v>1472</v>
      </c>
      <c r="B4" s="307"/>
    </row>
    <row r="5" spans="1:10" ht="43.5">
      <c r="A5" s="430" t="s">
        <v>2</v>
      </c>
      <c r="B5" s="430" t="s">
        <v>3</v>
      </c>
      <c r="C5" s="430" t="s">
        <v>4</v>
      </c>
      <c r="D5" s="430" t="s">
        <v>5</v>
      </c>
      <c r="E5" s="430" t="s">
        <v>222</v>
      </c>
      <c r="F5" s="430" t="s">
        <v>223</v>
      </c>
      <c r="G5" s="430" t="s">
        <v>8</v>
      </c>
      <c r="H5" s="430" t="s">
        <v>224</v>
      </c>
      <c r="I5" s="430" t="s">
        <v>225</v>
      </c>
      <c r="J5" s="430" t="s">
        <v>226</v>
      </c>
    </row>
    <row r="6" spans="1:10" ht="127.5">
      <c r="A6" s="431">
        <v>1</v>
      </c>
      <c r="B6" s="432" t="s">
        <v>1473</v>
      </c>
      <c r="C6" s="433" t="s">
        <v>302</v>
      </c>
      <c r="D6" s="434">
        <v>10</v>
      </c>
      <c r="E6" s="435"/>
      <c r="F6" s="639"/>
      <c r="G6" s="436"/>
      <c r="H6" s="323"/>
      <c r="I6" s="639"/>
      <c r="J6" s="8"/>
    </row>
    <row r="7" spans="1:10" ht="127.5">
      <c r="A7" s="431">
        <v>2</v>
      </c>
      <c r="B7" s="437" t="s">
        <v>1474</v>
      </c>
      <c r="C7" s="433" t="s">
        <v>302</v>
      </c>
      <c r="D7" s="434">
        <v>10</v>
      </c>
      <c r="E7" s="438"/>
      <c r="F7" s="639"/>
      <c r="G7" s="436"/>
      <c r="H7" s="323"/>
      <c r="I7" s="639"/>
      <c r="J7" s="8"/>
    </row>
    <row r="8" spans="1:10" ht="127.5">
      <c r="A8" s="431">
        <v>4</v>
      </c>
      <c r="B8" s="437" t="s">
        <v>1475</v>
      </c>
      <c r="C8" s="433" t="s">
        <v>302</v>
      </c>
      <c r="D8" s="434">
        <v>20</v>
      </c>
      <c r="E8" s="435"/>
      <c r="F8" s="639"/>
      <c r="G8" s="436"/>
      <c r="H8" s="323"/>
      <c r="I8" s="639"/>
      <c r="J8" s="8"/>
    </row>
    <row r="9" spans="1:10" ht="127.5">
      <c r="A9" s="431">
        <v>5</v>
      </c>
      <c r="B9" s="437" t="s">
        <v>1476</v>
      </c>
      <c r="C9" s="433" t="s">
        <v>302</v>
      </c>
      <c r="D9" s="434">
        <v>10</v>
      </c>
      <c r="E9" s="435"/>
      <c r="F9" s="639"/>
      <c r="G9" s="436"/>
      <c r="H9" s="323"/>
      <c r="I9" s="639"/>
      <c r="J9" s="8"/>
    </row>
    <row r="10" spans="1:10" ht="127.5">
      <c r="A10" s="431">
        <v>6</v>
      </c>
      <c r="B10" s="437" t="s">
        <v>1477</v>
      </c>
      <c r="C10" s="433" t="s">
        <v>302</v>
      </c>
      <c r="D10" s="434">
        <v>15</v>
      </c>
      <c r="E10" s="435"/>
      <c r="F10" s="639"/>
      <c r="G10" s="436"/>
      <c r="H10" s="323"/>
      <c r="I10" s="639"/>
      <c r="J10" s="8"/>
    </row>
    <row r="11" spans="1:10" ht="127.5">
      <c r="A11" s="431">
        <v>7</v>
      </c>
      <c r="B11" s="437" t="s">
        <v>1478</v>
      </c>
      <c r="C11" s="433" t="s">
        <v>302</v>
      </c>
      <c r="D11" s="434">
        <v>20</v>
      </c>
      <c r="E11" s="435"/>
      <c r="F11" s="639"/>
      <c r="G11" s="436"/>
      <c r="H11" s="323"/>
      <c r="I11" s="639"/>
      <c r="J11" s="8"/>
    </row>
    <row r="12" spans="1:10" ht="114.75">
      <c r="A12" s="431">
        <v>8</v>
      </c>
      <c r="B12" s="437" t="s">
        <v>1479</v>
      </c>
      <c r="C12" s="433" t="s">
        <v>302</v>
      </c>
      <c r="D12" s="434">
        <v>8</v>
      </c>
      <c r="E12" s="435"/>
      <c r="F12" s="639"/>
      <c r="G12" s="436"/>
      <c r="H12" s="323"/>
      <c r="I12" s="639"/>
      <c r="J12" s="8"/>
    </row>
    <row r="13" spans="1:10" ht="127.5">
      <c r="A13" s="431">
        <v>9</v>
      </c>
      <c r="B13" s="437" t="s">
        <v>1480</v>
      </c>
      <c r="C13" s="433" t="s">
        <v>302</v>
      </c>
      <c r="D13" s="434">
        <v>20</v>
      </c>
      <c r="E13" s="435"/>
      <c r="F13" s="639"/>
      <c r="G13" s="436"/>
      <c r="H13" s="323"/>
      <c r="I13" s="639"/>
      <c r="J13" s="8"/>
    </row>
    <row r="14" spans="1:10" ht="147" customHeight="1">
      <c r="A14" s="431">
        <v>10</v>
      </c>
      <c r="B14" s="437" t="s">
        <v>1481</v>
      </c>
      <c r="C14" s="433" t="s">
        <v>1482</v>
      </c>
      <c r="D14" s="434">
        <v>10</v>
      </c>
      <c r="E14" s="435"/>
      <c r="F14" s="639"/>
      <c r="G14" s="436"/>
      <c r="H14" s="323"/>
      <c r="I14" s="639"/>
      <c r="J14" s="8"/>
    </row>
    <row r="15" spans="1:10" ht="127.7" customHeight="1">
      <c r="A15" s="431">
        <v>11</v>
      </c>
      <c r="B15" s="437" t="s">
        <v>1483</v>
      </c>
      <c r="C15" s="433" t="s">
        <v>1482</v>
      </c>
      <c r="D15" s="434">
        <v>10</v>
      </c>
      <c r="E15" s="435"/>
      <c r="F15" s="639"/>
      <c r="G15" s="436"/>
      <c r="H15" s="323"/>
      <c r="I15" s="639"/>
      <c r="J15" s="8"/>
    </row>
    <row r="16" spans="1:10" ht="148.5" customHeight="1">
      <c r="A16" s="431">
        <v>12</v>
      </c>
      <c r="B16" s="437" t="s">
        <v>1484</v>
      </c>
      <c r="C16" s="433" t="s">
        <v>1482</v>
      </c>
      <c r="D16" s="434">
        <v>2</v>
      </c>
      <c r="E16" s="435"/>
      <c r="F16" s="639"/>
      <c r="G16" s="436"/>
      <c r="H16" s="323"/>
      <c r="I16" s="639"/>
      <c r="J16" s="8"/>
    </row>
    <row r="17" spans="1:10" ht="148.5" customHeight="1">
      <c r="A17" s="431">
        <v>13</v>
      </c>
      <c r="B17" s="437" t="s">
        <v>1485</v>
      </c>
      <c r="C17" s="433" t="s">
        <v>1482</v>
      </c>
      <c r="D17" s="434">
        <v>2</v>
      </c>
      <c r="E17" s="435"/>
      <c r="F17" s="639"/>
      <c r="G17" s="436"/>
      <c r="H17" s="323"/>
      <c r="I17" s="639"/>
      <c r="J17" s="8"/>
    </row>
    <row r="18" spans="1:10" ht="134.25" customHeight="1">
      <c r="A18" s="431">
        <v>14</v>
      </c>
      <c r="B18" s="437" t="s">
        <v>1486</v>
      </c>
      <c r="C18" s="433" t="s">
        <v>1482</v>
      </c>
      <c r="D18" s="434">
        <v>2</v>
      </c>
      <c r="E18" s="435"/>
      <c r="F18" s="639"/>
      <c r="G18" s="436"/>
      <c r="H18" s="323"/>
      <c r="I18" s="639"/>
      <c r="J18" s="8"/>
    </row>
    <row r="19" spans="1:10" ht="138.94999999999999" customHeight="1">
      <c r="A19" s="431">
        <v>15</v>
      </c>
      <c r="B19" s="437" t="s">
        <v>1487</v>
      </c>
      <c r="C19" s="433" t="s">
        <v>1482</v>
      </c>
      <c r="D19" s="434">
        <v>2</v>
      </c>
      <c r="E19" s="435"/>
      <c r="F19" s="639"/>
      <c r="G19" s="436"/>
      <c r="H19" s="323"/>
      <c r="I19" s="639"/>
      <c r="J19" s="8"/>
    </row>
    <row r="20" spans="1:10">
      <c r="B20" s="488" t="s">
        <v>72</v>
      </c>
      <c r="C20" s="200"/>
      <c r="D20" s="200"/>
      <c r="E20" s="200"/>
      <c r="F20" s="489"/>
      <c r="G20" s="489"/>
      <c r="H20" s="489"/>
      <c r="I20" s="489"/>
      <c r="J20" s="8"/>
    </row>
    <row r="22" spans="1:10">
      <c r="B22" t="s">
        <v>73</v>
      </c>
      <c r="G22" t="s">
        <v>74</v>
      </c>
    </row>
    <row r="23" spans="1:10">
      <c r="B23" t="s">
        <v>75</v>
      </c>
      <c r="G23" t="s">
        <v>76</v>
      </c>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tabColor rgb="FFFFFF00"/>
    <pageSetUpPr fitToPage="1"/>
  </sheetPr>
  <dimension ref="A1:J29"/>
  <sheetViews>
    <sheetView topLeftCell="A22" zoomScaleNormal="100" workbookViewId="0">
      <selection activeCell="G34" sqref="G34"/>
    </sheetView>
  </sheetViews>
  <sheetFormatPr defaultColWidth="11.7109375" defaultRowHeight="15"/>
  <cols>
    <col min="1" max="1" width="5.42578125" customWidth="1"/>
    <col min="2" max="2" width="56.28515625" customWidth="1"/>
    <col min="5" max="5" width="13.42578125" customWidth="1"/>
    <col min="6" max="6" width="12.7109375" bestFit="1" customWidth="1"/>
    <col min="8" max="8" width="12.28515625" customWidth="1"/>
    <col min="10" max="10" width="19.85546875" customWidth="1"/>
  </cols>
  <sheetData>
    <row r="1" spans="1:10">
      <c r="B1" t="s">
        <v>1600</v>
      </c>
    </row>
    <row r="2" spans="1:10">
      <c r="B2" s="53" t="s">
        <v>0</v>
      </c>
    </row>
    <row r="3" spans="1:10">
      <c r="A3" s="307" t="s">
        <v>1643</v>
      </c>
      <c r="B3" s="307"/>
    </row>
    <row r="4" spans="1:10" ht="43.5">
      <c r="A4" s="439" t="s">
        <v>2</v>
      </c>
      <c r="B4" s="439" t="s">
        <v>3</v>
      </c>
      <c r="C4" s="439" t="s">
        <v>4</v>
      </c>
      <c r="D4" s="439" t="s">
        <v>5</v>
      </c>
      <c r="E4" s="439" t="s">
        <v>222</v>
      </c>
      <c r="F4" s="439" t="s">
        <v>223</v>
      </c>
      <c r="G4" s="439" t="s">
        <v>8</v>
      </c>
      <c r="H4" s="439" t="s">
        <v>224</v>
      </c>
      <c r="I4" s="439" t="s">
        <v>225</v>
      </c>
      <c r="J4" s="439" t="s">
        <v>226</v>
      </c>
    </row>
    <row r="5" spans="1:10" ht="70.5" customHeight="1">
      <c r="A5" s="5">
        <v>1</v>
      </c>
      <c r="B5" s="490" t="s">
        <v>1488</v>
      </c>
      <c r="C5" s="440" t="s">
        <v>13</v>
      </c>
      <c r="D5" s="640">
        <v>40</v>
      </c>
      <c r="E5" s="441"/>
      <c r="F5" s="441"/>
      <c r="G5" s="442"/>
      <c r="H5" s="441"/>
      <c r="I5" s="441"/>
      <c r="J5" s="440"/>
    </row>
    <row r="6" spans="1:10" ht="69" customHeight="1">
      <c r="A6" s="5">
        <v>2</v>
      </c>
      <c r="B6" s="490" t="s">
        <v>1489</v>
      </c>
      <c r="C6" s="440" t="s">
        <v>13</v>
      </c>
      <c r="D6" s="640">
        <v>40</v>
      </c>
      <c r="E6" s="441"/>
      <c r="F6" s="441"/>
      <c r="G6" s="442"/>
      <c r="H6" s="441"/>
      <c r="I6" s="441"/>
      <c r="J6" s="440"/>
    </row>
    <row r="7" spans="1:10" ht="113.25" customHeight="1">
      <c r="A7" s="5">
        <v>3</v>
      </c>
      <c r="B7" s="490" t="s">
        <v>1490</v>
      </c>
      <c r="C7" s="440" t="s">
        <v>13</v>
      </c>
      <c r="D7" s="640">
        <v>15</v>
      </c>
      <c r="E7" s="441"/>
      <c r="F7" s="441"/>
      <c r="G7" s="442"/>
      <c r="H7" s="441"/>
      <c r="I7" s="441"/>
      <c r="J7" s="440"/>
    </row>
    <row r="8" spans="1:10" ht="141.75" customHeight="1">
      <c r="A8" s="5">
        <v>4</v>
      </c>
      <c r="B8" s="490" t="s">
        <v>1491</v>
      </c>
      <c r="C8" s="440" t="s">
        <v>13</v>
      </c>
      <c r="D8" s="640">
        <v>12</v>
      </c>
      <c r="E8" s="441"/>
      <c r="F8" s="441"/>
      <c r="G8" s="442"/>
      <c r="H8" s="441"/>
      <c r="I8" s="441"/>
      <c r="J8" s="440"/>
    </row>
    <row r="9" spans="1:10" ht="367.5" customHeight="1">
      <c r="A9" s="5">
        <v>5</v>
      </c>
      <c r="B9" s="490" t="s">
        <v>1492</v>
      </c>
      <c r="C9" s="5" t="s">
        <v>13</v>
      </c>
      <c r="D9" s="640">
        <v>60</v>
      </c>
      <c r="E9" s="441"/>
      <c r="F9" s="441"/>
      <c r="G9" s="443"/>
      <c r="H9" s="441"/>
      <c r="I9" s="441"/>
      <c r="J9" s="440"/>
    </row>
    <row r="10" spans="1:10" ht="225">
      <c r="A10" s="5">
        <v>6</v>
      </c>
      <c r="B10" s="490" t="s">
        <v>1493</v>
      </c>
      <c r="C10" s="5" t="s">
        <v>13</v>
      </c>
      <c r="D10" s="640">
        <v>40</v>
      </c>
      <c r="E10" s="441"/>
      <c r="F10" s="441"/>
      <c r="G10" s="443"/>
      <c r="H10" s="441"/>
      <c r="I10" s="441"/>
      <c r="J10" s="440"/>
    </row>
    <row r="11" spans="1:10" ht="285">
      <c r="A11" s="5">
        <v>7</v>
      </c>
      <c r="B11" s="490" t="s">
        <v>1494</v>
      </c>
      <c r="C11" s="5" t="s">
        <v>13</v>
      </c>
      <c r="D11" s="640">
        <v>30</v>
      </c>
      <c r="E11" s="441"/>
      <c r="F11" s="441"/>
      <c r="G11" s="443"/>
      <c r="H11" s="441"/>
      <c r="I11" s="441"/>
      <c r="J11" s="440"/>
    </row>
    <row r="12" spans="1:10" ht="360">
      <c r="A12" s="5">
        <v>8</v>
      </c>
      <c r="B12" s="490" t="s">
        <v>1495</v>
      </c>
      <c r="C12" s="5" t="s">
        <v>13</v>
      </c>
      <c r="D12" s="640">
        <v>5</v>
      </c>
      <c r="E12" s="441"/>
      <c r="F12" s="441"/>
      <c r="G12" s="443"/>
      <c r="H12" s="441"/>
      <c r="I12" s="441"/>
      <c r="J12" s="440"/>
    </row>
    <row r="13" spans="1:10" ht="300">
      <c r="A13" s="5">
        <v>9</v>
      </c>
      <c r="B13" s="490" t="s">
        <v>1496</v>
      </c>
      <c r="C13" s="5" t="s">
        <v>13</v>
      </c>
      <c r="D13" s="640">
        <v>5</v>
      </c>
      <c r="E13" s="441"/>
      <c r="F13" s="441"/>
      <c r="G13" s="443"/>
      <c r="H13" s="441"/>
      <c r="I13" s="441"/>
      <c r="J13" s="440"/>
    </row>
    <row r="14" spans="1:10" ht="60">
      <c r="A14" s="5">
        <v>10</v>
      </c>
      <c r="B14" s="490" t="s">
        <v>1497</v>
      </c>
      <c r="C14" s="5" t="s">
        <v>13</v>
      </c>
      <c r="D14" s="640">
        <v>20</v>
      </c>
      <c r="E14" s="441"/>
      <c r="F14" s="441"/>
      <c r="G14" s="443"/>
      <c r="H14" s="441"/>
      <c r="I14" s="441"/>
      <c r="J14" s="440"/>
    </row>
    <row r="15" spans="1:10" ht="60">
      <c r="A15" s="5">
        <v>11</v>
      </c>
      <c r="B15" s="490" t="s">
        <v>1498</v>
      </c>
      <c r="C15" s="444" t="s">
        <v>302</v>
      </c>
      <c r="D15" s="640">
        <v>15</v>
      </c>
      <c r="E15" s="441"/>
      <c r="F15" s="441"/>
      <c r="G15" s="443"/>
      <c r="H15" s="441"/>
      <c r="I15" s="441"/>
      <c r="J15" s="440"/>
    </row>
    <row r="16" spans="1:10" ht="90">
      <c r="A16" s="5">
        <v>12</v>
      </c>
      <c r="B16" s="490" t="s">
        <v>1499</v>
      </c>
      <c r="C16" s="444" t="s">
        <v>302</v>
      </c>
      <c r="D16" s="640">
        <v>10</v>
      </c>
      <c r="E16" s="441"/>
      <c r="F16" s="441"/>
      <c r="G16" s="443"/>
      <c r="H16" s="441"/>
      <c r="I16" s="441"/>
      <c r="J16" s="440"/>
    </row>
    <row r="17" spans="1:10" ht="71.25" customHeight="1">
      <c r="A17" s="5">
        <v>13</v>
      </c>
      <c r="B17" s="659" t="s">
        <v>1646</v>
      </c>
      <c r="C17" s="444" t="s">
        <v>302</v>
      </c>
      <c r="D17" s="640">
        <v>50</v>
      </c>
      <c r="E17" s="445"/>
      <c r="F17" s="441"/>
      <c r="G17" s="443"/>
      <c r="H17" s="441"/>
      <c r="I17" s="441"/>
      <c r="J17" s="440"/>
    </row>
    <row r="18" spans="1:10" ht="39.75" customHeight="1">
      <c r="A18" s="5">
        <v>14</v>
      </c>
      <c r="B18" s="659" t="s">
        <v>1645</v>
      </c>
      <c r="C18" s="444" t="s">
        <v>302</v>
      </c>
      <c r="D18" s="640">
        <v>30</v>
      </c>
      <c r="E18" s="446"/>
      <c r="F18" s="441"/>
      <c r="G18" s="443"/>
      <c r="H18" s="441"/>
      <c r="I18" s="441"/>
      <c r="J18" s="440"/>
    </row>
    <row r="19" spans="1:10" ht="31.5" customHeight="1">
      <c r="A19" s="5">
        <v>15</v>
      </c>
      <c r="B19" s="709" t="s">
        <v>1644</v>
      </c>
      <c r="C19" s="444" t="s">
        <v>302</v>
      </c>
      <c r="D19" s="640">
        <v>30</v>
      </c>
      <c r="E19" s="446"/>
      <c r="F19" s="441"/>
      <c r="G19" s="443"/>
      <c r="H19" s="441"/>
      <c r="I19" s="441"/>
      <c r="J19" s="440"/>
    </row>
    <row r="20" spans="1:10" ht="47.25">
      <c r="A20" s="5">
        <v>16</v>
      </c>
      <c r="B20" s="659" t="s">
        <v>1500</v>
      </c>
      <c r="C20" s="444" t="s">
        <v>302</v>
      </c>
      <c r="D20" s="640">
        <v>5</v>
      </c>
      <c r="E20" s="446"/>
      <c r="F20" s="441"/>
      <c r="G20" s="443"/>
      <c r="H20" s="441"/>
      <c r="I20" s="441"/>
      <c r="J20" s="440"/>
    </row>
    <row r="21" spans="1:10" ht="130.5" customHeight="1">
      <c r="A21" s="5">
        <v>17</v>
      </c>
      <c r="B21" s="659" t="s">
        <v>1647</v>
      </c>
      <c r="C21" s="444" t="s">
        <v>573</v>
      </c>
      <c r="D21" s="640">
        <v>2</v>
      </c>
      <c r="E21" s="446"/>
      <c r="F21" s="441"/>
      <c r="G21" s="443"/>
      <c r="H21" s="441"/>
      <c r="I21" s="441"/>
      <c r="J21" s="440"/>
    </row>
    <row r="22" spans="1:10" ht="71.25" customHeight="1">
      <c r="A22" s="5">
        <v>18</v>
      </c>
      <c r="B22" s="659" t="s">
        <v>1501</v>
      </c>
      <c r="C22" s="444" t="s">
        <v>1502</v>
      </c>
      <c r="D22" s="640">
        <v>4</v>
      </c>
      <c r="E22" s="446"/>
      <c r="F22" s="441"/>
      <c r="G22" s="443"/>
      <c r="H22" s="441"/>
      <c r="I22" s="441"/>
      <c r="J22" s="440"/>
    </row>
    <row r="23" spans="1:10" ht="54.75" customHeight="1">
      <c r="A23" s="5">
        <v>19</v>
      </c>
      <c r="B23" s="659" t="s">
        <v>1503</v>
      </c>
      <c r="C23" s="444" t="s">
        <v>302</v>
      </c>
      <c r="D23" s="640">
        <v>20</v>
      </c>
      <c r="E23" s="446"/>
      <c r="F23" s="441"/>
      <c r="G23" s="443"/>
      <c r="H23" s="441"/>
      <c r="I23" s="441"/>
      <c r="J23" s="440"/>
    </row>
    <row r="24" spans="1:10">
      <c r="A24" s="5"/>
      <c r="B24" s="647" t="s">
        <v>72</v>
      </c>
      <c r="C24" s="648"/>
      <c r="D24" s="649"/>
      <c r="E24" s="650"/>
      <c r="F24" s="646"/>
      <c r="G24" s="651"/>
      <c r="H24" s="650"/>
      <c r="I24" s="650"/>
      <c r="J24" s="649"/>
    </row>
    <row r="26" spans="1:10" ht="56.25" customHeight="1">
      <c r="B26" s="729" t="s">
        <v>1652</v>
      </c>
      <c r="C26" s="729"/>
      <c r="D26" s="729"/>
      <c r="E26" s="729"/>
      <c r="F26" s="729"/>
      <c r="G26" s="729"/>
      <c r="H26" s="729"/>
      <c r="I26" s="729"/>
      <c r="J26" s="729"/>
    </row>
    <row r="28" spans="1:10">
      <c r="B28" s="447" t="s">
        <v>73</v>
      </c>
      <c r="C28" s="447"/>
      <c r="D28" s="448"/>
      <c r="E28" s="449"/>
      <c r="F28" s="449"/>
      <c r="G28" s="447"/>
      <c r="H28" s="447" t="s">
        <v>74</v>
      </c>
      <c r="I28" s="449"/>
    </row>
    <row r="29" spans="1:10">
      <c r="B29" s="447" t="s">
        <v>75</v>
      </c>
      <c r="C29" s="447"/>
      <c r="D29" s="448"/>
      <c r="E29" s="449"/>
      <c r="F29" s="449"/>
      <c r="G29" s="447"/>
      <c r="H29" s="447"/>
      <c r="I29" s="449" t="s">
        <v>76</v>
      </c>
    </row>
  </sheetData>
  <mergeCells count="1">
    <mergeCell ref="B26:J26"/>
  </mergeCells>
  <pageMargins left="0.78740157480314965" right="0.78740157480314965" top="0.86614173228346458" bottom="0.86614173228346458" header="0.78740157480314965" footer="0.78740157480314965"/>
  <pageSetup paperSize="9" scale="51" fitToHeight="0" orientation="portrait" r:id="rId1"/>
  <headerFooter>
    <oddHeader>&amp;C&amp;"Times New Roman,Normalny"&amp;12&amp;Kffffff&amp;A</oddHeader>
    <oddFooter>&amp;C&amp;"Times New Roman,Normalny"&amp;12&amp;KffffffStrona &amp;P</oddFooter>
  </headerFooter>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tabColor rgb="FFFFFF00"/>
    <pageSetUpPr fitToPage="1"/>
  </sheetPr>
  <dimension ref="A1:J13"/>
  <sheetViews>
    <sheetView topLeftCell="A7" zoomScaleNormal="100" workbookViewId="0">
      <selection activeCell="B10" sqref="B10"/>
    </sheetView>
  </sheetViews>
  <sheetFormatPr defaultColWidth="11.7109375" defaultRowHeight="15"/>
  <cols>
    <col min="1" max="1" width="4.42578125" customWidth="1"/>
    <col min="2" max="2" width="58.28515625" customWidth="1"/>
    <col min="5" max="5" width="12.28515625" customWidth="1"/>
    <col min="8" max="8" width="12.28515625" customWidth="1"/>
    <col min="10" max="10" width="17.85546875" customWidth="1"/>
  </cols>
  <sheetData>
    <row r="1" spans="1:10">
      <c r="B1" t="s">
        <v>1600</v>
      </c>
    </row>
    <row r="2" spans="1:10">
      <c r="B2" s="53" t="s">
        <v>0</v>
      </c>
    </row>
    <row r="3" spans="1:10">
      <c r="A3" s="307" t="s">
        <v>1504</v>
      </c>
    </row>
    <row r="4" spans="1:10" ht="60.75" customHeight="1">
      <c r="A4" s="86" t="s">
        <v>2</v>
      </c>
      <c r="B4" s="86" t="s">
        <v>3</v>
      </c>
      <c r="C4" s="86" t="s">
        <v>4</v>
      </c>
      <c r="D4" s="86" t="s">
        <v>5</v>
      </c>
      <c r="E4" s="86" t="s">
        <v>222</v>
      </c>
      <c r="F4" s="86" t="s">
        <v>223</v>
      </c>
      <c r="G4" s="86" t="s">
        <v>8</v>
      </c>
      <c r="H4" s="86" t="s">
        <v>224</v>
      </c>
      <c r="I4" s="86" t="s">
        <v>225</v>
      </c>
      <c r="J4" s="450" t="s">
        <v>11</v>
      </c>
    </row>
    <row r="5" spans="1:10" ht="172.5" customHeight="1">
      <c r="A5" s="451">
        <v>1</v>
      </c>
      <c r="B5" s="13" t="s">
        <v>1505</v>
      </c>
      <c r="C5" s="452" t="s">
        <v>1506</v>
      </c>
      <c r="D5" s="451">
        <v>50</v>
      </c>
      <c r="E5" s="453"/>
      <c r="F5" s="453"/>
      <c r="G5" s="454"/>
      <c r="H5" s="451"/>
      <c r="I5" s="453"/>
      <c r="J5" s="451"/>
    </row>
    <row r="6" spans="1:10" ht="115.5" customHeight="1">
      <c r="A6" s="451">
        <v>2</v>
      </c>
      <c r="B6" s="455" t="s">
        <v>1507</v>
      </c>
      <c r="C6" s="456" t="s">
        <v>1508</v>
      </c>
      <c r="D6" s="451">
        <v>5</v>
      </c>
      <c r="E6" s="453"/>
      <c r="F6" s="453"/>
      <c r="G6" s="454"/>
      <c r="H6" s="451"/>
      <c r="I6" s="453"/>
      <c r="J6" s="451"/>
    </row>
    <row r="7" spans="1:10" ht="123.75" customHeight="1">
      <c r="A7" s="451">
        <v>3</v>
      </c>
      <c r="B7" s="437" t="s">
        <v>1509</v>
      </c>
      <c r="C7" s="456" t="s">
        <v>1508</v>
      </c>
      <c r="D7" s="451">
        <v>5</v>
      </c>
      <c r="E7" s="453"/>
      <c r="F7" s="453"/>
      <c r="G7" s="454"/>
      <c r="H7" s="451"/>
      <c r="I7" s="453"/>
      <c r="J7" s="451"/>
    </row>
    <row r="8" spans="1:10">
      <c r="A8" s="451"/>
      <c r="B8" s="488" t="s">
        <v>72</v>
      </c>
      <c r="C8" s="456"/>
      <c r="D8" s="451"/>
      <c r="E8" s="451"/>
      <c r="F8" s="453"/>
      <c r="G8" s="454"/>
      <c r="H8" s="451"/>
      <c r="I8" s="453"/>
      <c r="J8" s="451"/>
    </row>
    <row r="10" spans="1:10">
      <c r="B10" s="307" t="s">
        <v>1510</v>
      </c>
    </row>
    <row r="12" spans="1:10">
      <c r="B12" s="447" t="s">
        <v>73</v>
      </c>
      <c r="C12" s="447"/>
      <c r="D12" s="448"/>
      <c r="E12" s="449"/>
      <c r="F12" s="449"/>
      <c r="G12" s="447"/>
      <c r="H12" s="447" t="s">
        <v>74</v>
      </c>
      <c r="I12" s="449"/>
    </row>
    <row r="13" spans="1:10">
      <c r="B13" s="447" t="s">
        <v>75</v>
      </c>
      <c r="C13" s="447"/>
      <c r="D13" s="448"/>
      <c r="E13" s="449"/>
      <c r="F13" s="449"/>
      <c r="G13" s="447"/>
      <c r="H13" s="447"/>
      <c r="I13" s="449" t="s">
        <v>76</v>
      </c>
    </row>
  </sheetData>
  <pageMargins left="0.78749999999999998" right="0.78749999999999998" top="1.05277777777778" bottom="1.05277777777778" header="0.78749999999999998" footer="0.78749999999999998"/>
  <pageSetup paperSize="9" scale="52" fitToHeight="0" orientation="portrait" r:id="rId1"/>
  <headerFooter>
    <oddHeader>&amp;C&amp;"Times New Roman,Normalny"&amp;12&amp;Kffffff&amp;A</oddHeader>
    <oddFooter>&amp;C&amp;"Times New Roman,Normalny"&amp;12&amp;KffffffStrona &amp;P</oddFooter>
  </headerFooter>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tabColor rgb="FFFFFF00"/>
    <pageSetUpPr fitToPage="1"/>
  </sheetPr>
  <dimension ref="A1:J12"/>
  <sheetViews>
    <sheetView topLeftCell="A7" zoomScaleNormal="100" workbookViewId="0">
      <selection activeCell="B9" sqref="B9"/>
    </sheetView>
  </sheetViews>
  <sheetFormatPr defaultColWidth="12" defaultRowHeight="15"/>
  <cols>
    <col min="1" max="1" width="4.140625" customWidth="1"/>
    <col min="2" max="2" width="53.7109375" customWidth="1"/>
    <col min="5" max="5" width="12.5703125" customWidth="1"/>
    <col min="6" max="6" width="12.28515625" bestFit="1" customWidth="1"/>
    <col min="8" max="8" width="12.7109375" customWidth="1"/>
  </cols>
  <sheetData>
    <row r="1" spans="1:10">
      <c r="A1" s="307"/>
      <c r="B1" t="s">
        <v>1600</v>
      </c>
    </row>
    <row r="2" spans="1:10">
      <c r="A2" s="307"/>
      <c r="B2" s="53" t="s">
        <v>0</v>
      </c>
    </row>
    <row r="3" spans="1:10">
      <c r="A3" s="307" t="s">
        <v>1511</v>
      </c>
    </row>
    <row r="4" spans="1:10" ht="43.5">
      <c r="A4" s="439" t="s">
        <v>2</v>
      </c>
      <c r="B4" s="439" t="s">
        <v>3</v>
      </c>
      <c r="C4" s="439" t="s">
        <v>4</v>
      </c>
      <c r="D4" s="439" t="s">
        <v>5</v>
      </c>
      <c r="E4" s="439" t="s">
        <v>6</v>
      </c>
      <c r="F4" s="439" t="s">
        <v>7</v>
      </c>
      <c r="G4" s="439" t="s">
        <v>8</v>
      </c>
      <c r="H4" s="439" t="s">
        <v>9</v>
      </c>
      <c r="I4" s="439" t="s">
        <v>10</v>
      </c>
      <c r="J4" s="439" t="s">
        <v>1388</v>
      </c>
    </row>
    <row r="5" spans="1:10" ht="375">
      <c r="A5" s="457">
        <v>1</v>
      </c>
      <c r="B5" s="490" t="s">
        <v>1492</v>
      </c>
      <c r="C5" s="457" t="s">
        <v>13</v>
      </c>
      <c r="D5" s="440">
        <v>75</v>
      </c>
      <c r="E5" s="441"/>
      <c r="F5" s="458"/>
      <c r="G5" s="443"/>
      <c r="H5" s="457"/>
      <c r="I5" s="192"/>
      <c r="J5" s="5"/>
    </row>
    <row r="6" spans="1:10">
      <c r="A6" s="457"/>
      <c r="B6" s="710" t="s">
        <v>72</v>
      </c>
      <c r="C6" s="457"/>
      <c r="D6" s="440"/>
      <c r="E6" s="441"/>
      <c r="F6" s="458"/>
      <c r="G6" s="443"/>
      <c r="H6" s="457"/>
      <c r="I6" s="192"/>
      <c r="J6" s="5"/>
    </row>
    <row r="9" spans="1:10">
      <c r="B9" s="307" t="s">
        <v>1510</v>
      </c>
    </row>
    <row r="11" spans="1:10">
      <c r="B11" s="447" t="s">
        <v>73</v>
      </c>
      <c r="C11" s="447"/>
      <c r="D11" s="448"/>
      <c r="E11" s="449"/>
      <c r="F11" s="449"/>
      <c r="G11" s="447"/>
      <c r="H11" s="447" t="s">
        <v>74</v>
      </c>
      <c r="I11" s="449"/>
    </row>
    <row r="12" spans="1:10">
      <c r="B12" s="447" t="s">
        <v>75</v>
      </c>
      <c r="C12" s="447"/>
      <c r="D12" s="448"/>
      <c r="E12" s="449"/>
      <c r="F12" s="449"/>
      <c r="G12" s="447"/>
      <c r="H12" s="447"/>
      <c r="I12" s="449" t="s">
        <v>76</v>
      </c>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sheetPr>
    <tabColor rgb="FFFFFF00"/>
    <pageSetUpPr fitToPage="1"/>
  </sheetPr>
  <dimension ref="A1:M19"/>
  <sheetViews>
    <sheetView topLeftCell="A13" zoomScaleNormal="100" workbookViewId="0">
      <selection activeCell="B16" sqref="B16"/>
    </sheetView>
  </sheetViews>
  <sheetFormatPr defaultColWidth="12" defaultRowHeight="15"/>
  <cols>
    <col min="1" max="1" width="4.7109375" customWidth="1"/>
    <col min="2" max="2" width="58" customWidth="1"/>
  </cols>
  <sheetData>
    <row r="1" spans="1:13">
      <c r="B1" t="s">
        <v>1600</v>
      </c>
    </row>
    <row r="2" spans="1:13">
      <c r="B2" s="53" t="s">
        <v>0</v>
      </c>
    </row>
    <row r="3" spans="1:13">
      <c r="A3" s="307" t="s">
        <v>1512</v>
      </c>
    </row>
    <row r="4" spans="1:13" ht="45">
      <c r="A4" s="9" t="s">
        <v>2</v>
      </c>
      <c r="B4" s="9" t="s">
        <v>3</v>
      </c>
      <c r="C4" s="459" t="s">
        <v>1513</v>
      </c>
      <c r="D4" s="459" t="s">
        <v>1514</v>
      </c>
      <c r="E4" s="459" t="s">
        <v>1515</v>
      </c>
      <c r="F4" s="9" t="s">
        <v>4</v>
      </c>
      <c r="G4" s="9" t="s">
        <v>5</v>
      </c>
      <c r="H4" s="9" t="s">
        <v>6</v>
      </c>
      <c r="I4" s="9" t="s">
        <v>7</v>
      </c>
      <c r="J4" s="9" t="s">
        <v>8</v>
      </c>
      <c r="K4" s="9" t="s">
        <v>9</v>
      </c>
      <c r="L4" s="9" t="s">
        <v>10</v>
      </c>
      <c r="M4" s="9" t="s">
        <v>226</v>
      </c>
    </row>
    <row r="5" spans="1:13" ht="13.9" customHeight="1">
      <c r="A5" s="730">
        <v>1</v>
      </c>
      <c r="B5" s="731" t="s">
        <v>1516</v>
      </c>
      <c r="C5" s="460" t="s">
        <v>1517</v>
      </c>
      <c r="D5" s="460" t="s">
        <v>1518</v>
      </c>
      <c r="E5" s="460" t="s">
        <v>1519</v>
      </c>
      <c r="F5" s="377" t="s">
        <v>302</v>
      </c>
      <c r="G5" s="378">
        <v>6</v>
      </c>
      <c r="H5" s="641"/>
      <c r="I5" s="380"/>
      <c r="J5" s="381"/>
      <c r="K5" s="382"/>
      <c r="L5" s="383"/>
      <c r="M5" s="461"/>
    </row>
    <row r="6" spans="1:13">
      <c r="A6" s="730"/>
      <c r="B6" s="731"/>
      <c r="C6" s="462"/>
      <c r="D6" s="460" t="s">
        <v>1520</v>
      </c>
      <c r="E6" s="460" t="s">
        <v>1521</v>
      </c>
      <c r="F6" s="377" t="s">
        <v>302</v>
      </c>
      <c r="G6" s="378">
        <v>4</v>
      </c>
      <c r="H6" s="641"/>
      <c r="I6" s="380"/>
      <c r="J6" s="381"/>
      <c r="K6" s="382"/>
      <c r="L6" s="383"/>
      <c r="M6" s="461"/>
    </row>
    <row r="7" spans="1:13">
      <c r="A7" s="730"/>
      <c r="B7" s="731"/>
      <c r="C7" s="462"/>
      <c r="D7" s="460" t="s">
        <v>1522</v>
      </c>
      <c r="E7" s="460" t="s">
        <v>1523</v>
      </c>
      <c r="F7" s="377" t="s">
        <v>302</v>
      </c>
      <c r="G7" s="378">
        <v>1</v>
      </c>
      <c r="H7" s="641"/>
      <c r="I7" s="380"/>
      <c r="J7" s="381"/>
      <c r="K7" s="382"/>
      <c r="L7" s="383"/>
      <c r="M7" s="461"/>
    </row>
    <row r="8" spans="1:13">
      <c r="A8" s="730"/>
      <c r="B8" s="731"/>
      <c r="C8" s="464" t="s">
        <v>1524</v>
      </c>
      <c r="D8" s="460" t="s">
        <v>1525</v>
      </c>
      <c r="E8" s="460" t="s">
        <v>1519</v>
      </c>
      <c r="F8" s="377" t="s">
        <v>302</v>
      </c>
      <c r="G8" s="378">
        <v>3</v>
      </c>
      <c r="H8" s="641"/>
      <c r="I8" s="380"/>
      <c r="J8" s="381"/>
      <c r="K8" s="382"/>
      <c r="L8" s="383"/>
      <c r="M8" s="461"/>
    </row>
    <row r="9" spans="1:13">
      <c r="A9" s="730"/>
      <c r="B9" s="731"/>
      <c r="C9" s="465"/>
      <c r="D9" s="460" t="s">
        <v>1526</v>
      </c>
      <c r="E9" s="460" t="s">
        <v>1521</v>
      </c>
      <c r="F9" s="377" t="s">
        <v>302</v>
      </c>
      <c r="G9" s="378">
        <v>3</v>
      </c>
      <c r="H9" s="641"/>
      <c r="I9" s="380"/>
      <c r="J9" s="381"/>
      <c r="K9" s="382"/>
      <c r="L9" s="383"/>
      <c r="M9" s="461"/>
    </row>
    <row r="10" spans="1:13">
      <c r="A10" s="730"/>
      <c r="B10" s="731"/>
      <c r="C10" s="661"/>
      <c r="D10" s="662" t="s">
        <v>1527</v>
      </c>
      <c r="E10" s="662" t="s">
        <v>1523</v>
      </c>
      <c r="F10" s="377" t="s">
        <v>302</v>
      </c>
      <c r="G10" s="378">
        <v>1</v>
      </c>
      <c r="H10" s="641"/>
      <c r="I10" s="380"/>
      <c r="J10" s="381"/>
      <c r="K10" s="382"/>
      <c r="L10" s="383"/>
      <c r="M10" s="461"/>
    </row>
    <row r="11" spans="1:13" ht="186" customHeight="1">
      <c r="A11" s="2">
        <v>2</v>
      </c>
      <c r="B11" s="660" t="s">
        <v>1528</v>
      </c>
      <c r="C11" s="663"/>
      <c r="D11" s="664"/>
      <c r="E11" s="664"/>
      <c r="F11" s="377" t="s">
        <v>302</v>
      </c>
      <c r="G11" s="378">
        <v>3</v>
      </c>
      <c r="H11" s="641"/>
      <c r="I11" s="380"/>
      <c r="J11" s="381"/>
      <c r="K11" s="382"/>
      <c r="L11" s="383"/>
      <c r="M11" s="461"/>
    </row>
    <row r="12" spans="1:13" ht="184.35" customHeight="1">
      <c r="A12" s="2">
        <v>3</v>
      </c>
      <c r="B12" s="491" t="s">
        <v>1529</v>
      </c>
      <c r="C12" s="663"/>
      <c r="D12" s="664"/>
      <c r="E12" s="664"/>
      <c r="F12" s="377" t="s">
        <v>302</v>
      </c>
      <c r="G12" s="378">
        <v>2</v>
      </c>
      <c r="H12" s="463"/>
      <c r="I12" s="380"/>
      <c r="J12" s="381"/>
      <c r="K12" s="382"/>
      <c r="L12" s="383"/>
      <c r="M12" s="461"/>
    </row>
    <row r="13" spans="1:13" ht="184.35" customHeight="1">
      <c r="A13" s="2">
        <v>4</v>
      </c>
      <c r="B13" s="491" t="s">
        <v>1530</v>
      </c>
      <c r="C13" s="663"/>
      <c r="D13" s="664"/>
      <c r="E13" s="711"/>
      <c r="F13" s="377" t="s">
        <v>302</v>
      </c>
      <c r="G13" s="378">
        <v>2</v>
      </c>
      <c r="H13" s="463"/>
      <c r="I13" s="380"/>
      <c r="J13" s="381"/>
      <c r="K13" s="382"/>
      <c r="L13" s="383"/>
      <c r="M13" s="461"/>
    </row>
    <row r="14" spans="1:13">
      <c r="A14" s="8"/>
      <c r="B14" s="704" t="s">
        <v>72</v>
      </c>
      <c r="C14" s="8"/>
      <c r="D14" s="8"/>
      <c r="E14" s="8"/>
      <c r="F14" s="8"/>
      <c r="G14" s="8"/>
      <c r="H14" s="8"/>
      <c r="I14" s="269"/>
      <c r="J14" s="8"/>
      <c r="K14" s="8"/>
      <c r="L14" s="269"/>
      <c r="M14" s="8"/>
    </row>
    <row r="16" spans="1:13">
      <c r="B16" s="307" t="s">
        <v>1510</v>
      </c>
    </row>
    <row r="18" spans="2:9">
      <c r="B18" s="447" t="s">
        <v>73</v>
      </c>
      <c r="C18" s="447"/>
      <c r="D18" s="448"/>
      <c r="E18" s="449"/>
      <c r="F18" s="449"/>
      <c r="G18" s="447"/>
      <c r="H18" s="447" t="s">
        <v>74</v>
      </c>
      <c r="I18" s="449"/>
    </row>
    <row r="19" spans="2:9">
      <c r="B19" s="447" t="s">
        <v>75</v>
      </c>
      <c r="C19" s="447"/>
      <c r="D19" s="448"/>
      <c r="E19" s="449"/>
      <c r="F19" s="449"/>
      <c r="G19" s="447"/>
      <c r="H19" s="447"/>
      <c r="I19" s="449" t="s">
        <v>76</v>
      </c>
    </row>
  </sheetData>
  <mergeCells count="2">
    <mergeCell ref="A5:A10"/>
    <mergeCell ref="B5:B10"/>
  </mergeCells>
  <pageMargins left="0.78749999999999998" right="0.78749999999999998" top="1.05277777777778" bottom="1.05277777777778" header="0.78749999999999998" footer="0.78749999999999998"/>
  <pageSetup paperSize="9" scale="43" fitToHeight="0" orientation="portrait" r:id="rId1"/>
  <headerFooter>
    <oddHeader>&amp;C&amp;"Times New Roman,Normalny"&amp;12&amp;Kffffff&amp;A</oddHeader>
    <oddFooter>&amp;C&amp;"Times New Roman,Normalny"&amp;12&amp;KffffffStrona &amp;P</oddFooter>
  </headerFooter>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sheetPr>
    <tabColor rgb="FFFFFF00"/>
    <pageSetUpPr fitToPage="1"/>
  </sheetPr>
  <dimension ref="A1:J15"/>
  <sheetViews>
    <sheetView topLeftCell="A10" zoomScaleNormal="100" workbookViewId="0">
      <selection activeCell="L10" sqref="L10"/>
    </sheetView>
  </sheetViews>
  <sheetFormatPr defaultColWidth="11.5703125" defaultRowHeight="15"/>
  <cols>
    <col min="1" max="1" width="6.28515625" customWidth="1"/>
    <col min="2" max="2" width="56.5703125" customWidth="1"/>
  </cols>
  <sheetData>
    <row r="1" spans="1:10">
      <c r="B1" t="s">
        <v>1600</v>
      </c>
    </row>
    <row r="2" spans="1:10">
      <c r="B2" s="53" t="s">
        <v>0</v>
      </c>
    </row>
    <row r="3" spans="1:10">
      <c r="A3" s="307" t="s">
        <v>1598</v>
      </c>
    </row>
    <row r="4" spans="1:10" ht="75">
      <c r="A4" s="86" t="s">
        <v>2</v>
      </c>
      <c r="B4" s="86" t="s">
        <v>3</v>
      </c>
      <c r="C4" s="86" t="s">
        <v>4</v>
      </c>
      <c r="D4" s="86" t="s">
        <v>5</v>
      </c>
      <c r="E4" s="86" t="s">
        <v>222</v>
      </c>
      <c r="F4" s="86" t="s">
        <v>223</v>
      </c>
      <c r="G4" s="86" t="s">
        <v>8</v>
      </c>
      <c r="H4" s="86" t="s">
        <v>224</v>
      </c>
      <c r="I4" s="86" t="s">
        <v>225</v>
      </c>
      <c r="J4" s="450" t="s">
        <v>11</v>
      </c>
    </row>
    <row r="5" spans="1:10" ht="60.75" customHeight="1">
      <c r="A5" s="451">
        <v>1</v>
      </c>
      <c r="B5" s="14" t="s">
        <v>1531</v>
      </c>
      <c r="C5" s="452" t="s">
        <v>302</v>
      </c>
      <c r="D5" s="451">
        <v>10</v>
      </c>
      <c r="E5" s="453"/>
      <c r="F5" s="453"/>
      <c r="G5" s="454"/>
      <c r="H5" s="451"/>
      <c r="I5" s="453"/>
      <c r="J5" s="451"/>
    </row>
    <row r="6" spans="1:10" ht="64.5" customHeight="1">
      <c r="A6" s="451">
        <v>2</v>
      </c>
      <c r="B6" s="166" t="s">
        <v>1606</v>
      </c>
      <c r="C6" s="456" t="s">
        <v>302</v>
      </c>
      <c r="D6" s="451">
        <v>10</v>
      </c>
      <c r="E6" s="453"/>
      <c r="F6" s="453"/>
      <c r="G6" s="454"/>
      <c r="H6" s="451"/>
      <c r="I6" s="453"/>
      <c r="J6" s="451"/>
    </row>
    <row r="7" spans="1:10" ht="306">
      <c r="A7" s="451">
        <v>3</v>
      </c>
      <c r="B7" s="483" t="s">
        <v>1532</v>
      </c>
      <c r="C7" s="456" t="s">
        <v>302</v>
      </c>
      <c r="D7" s="451">
        <v>1</v>
      </c>
      <c r="E7" s="453"/>
      <c r="F7" s="453"/>
      <c r="G7" s="454"/>
      <c r="H7" s="451"/>
      <c r="I7" s="453"/>
      <c r="J7" s="451"/>
    </row>
    <row r="8" spans="1:10" ht="25.5">
      <c r="A8" s="451">
        <v>4</v>
      </c>
      <c r="B8" s="483" t="s">
        <v>1533</v>
      </c>
      <c r="C8" s="456" t="s">
        <v>302</v>
      </c>
      <c r="D8" s="451">
        <v>1</v>
      </c>
      <c r="E8" s="453"/>
      <c r="F8" s="453"/>
      <c r="G8" s="454"/>
      <c r="H8" s="451"/>
      <c r="I8" s="453"/>
      <c r="J8" s="451"/>
    </row>
    <row r="9" spans="1:10" ht="38.25">
      <c r="A9" s="451">
        <v>5</v>
      </c>
      <c r="B9" s="483" t="s">
        <v>1534</v>
      </c>
      <c r="C9" s="456" t="s">
        <v>302</v>
      </c>
      <c r="D9" s="451">
        <v>1</v>
      </c>
      <c r="E9" s="453"/>
      <c r="F9" s="453"/>
      <c r="G9" s="454"/>
      <c r="H9" s="451"/>
      <c r="I9" s="453"/>
      <c r="J9" s="451"/>
    </row>
    <row r="10" spans="1:10">
      <c r="A10" s="451"/>
      <c r="B10" s="665" t="s">
        <v>72</v>
      </c>
      <c r="C10" s="456"/>
      <c r="D10" s="451"/>
      <c r="E10" s="451"/>
      <c r="F10" s="453"/>
      <c r="G10" s="454"/>
      <c r="H10" s="451"/>
      <c r="I10" s="453"/>
      <c r="J10" s="451"/>
    </row>
    <row r="12" spans="1:10">
      <c r="B12" s="307" t="s">
        <v>1648</v>
      </c>
      <c r="C12" s="307"/>
      <c r="D12" s="307"/>
      <c r="E12" s="307"/>
      <c r="F12" s="307"/>
      <c r="G12" s="307"/>
    </row>
    <row r="14" spans="1:10">
      <c r="B14" s="447" t="s">
        <v>73</v>
      </c>
      <c r="C14" s="447"/>
      <c r="D14" s="448"/>
      <c r="E14" s="449"/>
      <c r="F14" s="449"/>
      <c r="G14" s="447"/>
      <c r="H14" s="447" t="s">
        <v>74</v>
      </c>
      <c r="I14" s="449"/>
    </row>
    <row r="15" spans="1:10">
      <c r="B15" s="447" t="s">
        <v>75</v>
      </c>
      <c r="C15" s="447"/>
      <c r="D15" s="448"/>
      <c r="E15" s="449"/>
      <c r="F15" s="449"/>
      <c r="G15" s="447"/>
      <c r="H15" s="447"/>
      <c r="I15" s="449" t="s">
        <v>76</v>
      </c>
    </row>
  </sheetData>
  <pageMargins left="0.78749999999999998" right="0.78749999999999998" top="1.05277777777778" bottom="1.05277777777778" header="0.78749999999999998" footer="0.78749999999999998"/>
  <pageSetup paperSize="9" scale="54" fitToHeight="0" orientation="portrait" r:id="rId1"/>
  <headerFooter>
    <oddHeader>&amp;C&amp;"Times New Roman,Normalny"&amp;12&amp;Kffffff&amp;A</oddHeader>
    <oddFooter>&amp;C&amp;"Times New Roman,Normalny"&amp;12&amp;KffffffStrona &amp;P</oddFooter>
  </headerFooter>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sheetPr>
    <tabColor rgb="FF7FFE00"/>
    <pageSetUpPr fitToPage="1"/>
  </sheetPr>
  <dimension ref="A1:K54"/>
  <sheetViews>
    <sheetView tabSelected="1" topLeftCell="A46" zoomScaleNormal="100" workbookViewId="0">
      <selection activeCell="E63" sqref="E63"/>
    </sheetView>
  </sheetViews>
  <sheetFormatPr defaultColWidth="11.85546875" defaultRowHeight="15"/>
  <cols>
    <col min="1" max="1" width="5.42578125" customWidth="1"/>
    <col min="2" max="2" width="62.140625" customWidth="1"/>
    <col min="5" max="5" width="15.28515625" customWidth="1"/>
    <col min="8" max="8" width="13" customWidth="1"/>
    <col min="10" max="10" width="17.85546875" customWidth="1"/>
  </cols>
  <sheetData>
    <row r="1" spans="1:11" ht="15.75">
      <c r="A1" t="s">
        <v>1600</v>
      </c>
      <c r="B1" s="79"/>
      <c r="C1" s="80"/>
      <c r="D1" s="81"/>
      <c r="E1" s="80"/>
      <c r="F1" s="80"/>
      <c r="G1" s="78"/>
      <c r="H1" s="78"/>
      <c r="I1" s="78"/>
      <c r="J1" s="78"/>
      <c r="K1" s="78"/>
    </row>
    <row r="2" spans="1:11">
      <c r="A2" s="53" t="s">
        <v>0</v>
      </c>
      <c r="B2" s="466"/>
      <c r="C2" s="466"/>
      <c r="D2" s="78"/>
      <c r="E2" s="78"/>
      <c r="F2" s="78"/>
      <c r="G2" s="78"/>
      <c r="H2" s="78"/>
      <c r="I2" s="78"/>
      <c r="J2" s="78"/>
      <c r="K2" s="78"/>
    </row>
    <row r="3" spans="1:11">
      <c r="A3" s="732" t="s">
        <v>1599</v>
      </c>
      <c r="B3" s="732"/>
      <c r="C3" s="732"/>
      <c r="D3" s="732"/>
      <c r="E3" s="732"/>
      <c r="F3" s="732"/>
      <c r="G3" s="732"/>
      <c r="H3" s="732"/>
      <c r="I3" s="732"/>
      <c r="J3" s="732"/>
      <c r="K3" s="85"/>
    </row>
    <row r="4" spans="1:11" ht="38.25">
      <c r="A4" s="467" t="s">
        <v>2</v>
      </c>
      <c r="B4" s="467" t="s">
        <v>3</v>
      </c>
      <c r="C4" s="467" t="s">
        <v>4</v>
      </c>
      <c r="D4" s="467" t="s">
        <v>5</v>
      </c>
      <c r="E4" s="467" t="s">
        <v>222</v>
      </c>
      <c r="F4" s="467" t="s">
        <v>223</v>
      </c>
      <c r="G4" s="467" t="s">
        <v>8</v>
      </c>
      <c r="H4" s="467" t="s">
        <v>224</v>
      </c>
      <c r="I4" s="467" t="s">
        <v>225</v>
      </c>
      <c r="J4" s="467" t="s">
        <v>1388</v>
      </c>
      <c r="K4" s="468" t="s">
        <v>1535</v>
      </c>
    </row>
    <row r="5" spans="1:11" ht="49.5" customHeight="1">
      <c r="A5" s="469">
        <v>1</v>
      </c>
      <c r="B5" s="715" t="s">
        <v>1649</v>
      </c>
      <c r="C5" s="94" t="s">
        <v>1536</v>
      </c>
      <c r="D5" s="642">
        <v>100</v>
      </c>
      <c r="E5" s="470"/>
      <c r="F5" s="471"/>
      <c r="G5" s="472"/>
      <c r="H5" s="21"/>
      <c r="I5" s="471"/>
      <c r="J5" s="473"/>
      <c r="K5" s="335"/>
    </row>
    <row r="6" spans="1:11" ht="66" customHeight="1">
      <c r="A6" s="469">
        <v>2</v>
      </c>
      <c r="B6" s="715" t="s">
        <v>1650</v>
      </c>
      <c r="C6" s="94" t="s">
        <v>1537</v>
      </c>
      <c r="D6" s="643">
        <v>50</v>
      </c>
      <c r="E6" s="470"/>
      <c r="F6" s="471"/>
      <c r="G6" s="472"/>
      <c r="H6" s="21"/>
      <c r="I6" s="471"/>
      <c r="J6" s="473"/>
      <c r="K6" s="335"/>
    </row>
    <row r="7" spans="1:11" ht="58.5" customHeight="1">
      <c r="A7" s="469">
        <v>3</v>
      </c>
      <c r="B7" s="715" t="s">
        <v>1651</v>
      </c>
      <c r="C7" s="94" t="s">
        <v>1538</v>
      </c>
      <c r="D7" s="643">
        <v>15</v>
      </c>
      <c r="E7" s="470"/>
      <c r="F7" s="471"/>
      <c r="G7" s="472"/>
      <c r="H7" s="21"/>
      <c r="I7" s="471"/>
      <c r="J7" s="473"/>
      <c r="K7" s="21"/>
    </row>
    <row r="8" spans="1:11" ht="33" customHeight="1">
      <c r="A8" s="469">
        <v>4</v>
      </c>
      <c r="B8" s="492" t="s">
        <v>1539</v>
      </c>
      <c r="C8" s="94" t="s">
        <v>1540</v>
      </c>
      <c r="D8" s="643">
        <v>15</v>
      </c>
      <c r="E8" s="470"/>
      <c r="F8" s="471"/>
      <c r="G8" s="472"/>
      <c r="H8" s="21"/>
      <c r="I8" s="471"/>
      <c r="J8" s="473"/>
      <c r="K8" s="21"/>
    </row>
    <row r="9" spans="1:11" ht="34.5" customHeight="1">
      <c r="A9" s="469">
        <v>5</v>
      </c>
      <c r="B9" s="492" t="s">
        <v>1541</v>
      </c>
      <c r="C9" s="94" t="s">
        <v>1540</v>
      </c>
      <c r="D9" s="643">
        <v>20</v>
      </c>
      <c r="E9" s="470"/>
      <c r="F9" s="471"/>
      <c r="G9" s="472"/>
      <c r="H9" s="21"/>
      <c r="I9" s="471"/>
      <c r="J9" s="473"/>
      <c r="K9" s="21"/>
    </row>
    <row r="10" spans="1:11" ht="42" customHeight="1">
      <c r="A10" s="469">
        <v>6</v>
      </c>
      <c r="B10" s="492" t="s">
        <v>1542</v>
      </c>
      <c r="C10" s="94" t="s">
        <v>1540</v>
      </c>
      <c r="D10" s="643">
        <v>20</v>
      </c>
      <c r="E10" s="470"/>
      <c r="F10" s="471"/>
      <c r="G10" s="472"/>
      <c r="H10" s="21"/>
      <c r="I10" s="471"/>
      <c r="J10" s="473"/>
      <c r="K10" s="21"/>
    </row>
    <row r="11" spans="1:11" ht="39">
      <c r="A11" s="469">
        <v>7</v>
      </c>
      <c r="B11" s="492" t="s">
        <v>1543</v>
      </c>
      <c r="C11" s="94" t="s">
        <v>1540</v>
      </c>
      <c r="D11" s="643">
        <v>30</v>
      </c>
      <c r="E11" s="470"/>
      <c r="F11" s="471"/>
      <c r="G11" s="472"/>
      <c r="H11" s="21"/>
      <c r="I11" s="471"/>
      <c r="J11" s="473"/>
      <c r="K11" s="21"/>
    </row>
    <row r="12" spans="1:11" ht="48.75" customHeight="1">
      <c r="A12" s="469">
        <v>8</v>
      </c>
      <c r="B12" s="492" t="s">
        <v>1544</v>
      </c>
      <c r="C12" s="94" t="s">
        <v>1540</v>
      </c>
      <c r="D12" s="643">
        <v>30</v>
      </c>
      <c r="E12" s="470"/>
      <c r="F12" s="471"/>
      <c r="G12" s="472"/>
      <c r="H12" s="21"/>
      <c r="I12" s="471"/>
      <c r="J12" s="473"/>
      <c r="K12" s="21"/>
    </row>
    <row r="13" spans="1:11" ht="42.75" customHeight="1">
      <c r="A13" s="469">
        <v>9</v>
      </c>
      <c r="B13" s="492" t="s">
        <v>1545</v>
      </c>
      <c r="C13" s="94" t="s">
        <v>1546</v>
      </c>
      <c r="D13" s="643">
        <v>10</v>
      </c>
      <c r="E13" s="470"/>
      <c r="F13" s="471"/>
      <c r="G13" s="472"/>
      <c r="H13" s="21"/>
      <c r="I13" s="471"/>
      <c r="J13" s="473"/>
      <c r="K13" s="21"/>
    </row>
    <row r="14" spans="1:11" ht="39">
      <c r="A14" s="469">
        <v>10</v>
      </c>
      <c r="B14" s="492" t="s">
        <v>1547</v>
      </c>
      <c r="C14" s="94" t="s">
        <v>1546</v>
      </c>
      <c r="D14" s="643">
        <v>15</v>
      </c>
      <c r="E14" s="470"/>
      <c r="F14" s="471"/>
      <c r="G14" s="472"/>
      <c r="H14" s="21"/>
      <c r="I14" s="471"/>
      <c r="J14" s="473"/>
      <c r="K14" s="21"/>
    </row>
    <row r="15" spans="1:11" ht="39">
      <c r="A15" s="469">
        <v>11</v>
      </c>
      <c r="B15" s="492" t="s">
        <v>1548</v>
      </c>
      <c r="C15" s="94" t="s">
        <v>1549</v>
      </c>
      <c r="D15" s="643">
        <v>15</v>
      </c>
      <c r="E15" s="470"/>
      <c r="F15" s="471"/>
      <c r="G15" s="472"/>
      <c r="H15" s="21"/>
      <c r="I15" s="471"/>
      <c r="J15" s="473"/>
      <c r="K15" s="21"/>
    </row>
    <row r="16" spans="1:11" ht="57.75" customHeight="1">
      <c r="A16" s="469">
        <v>12</v>
      </c>
      <c r="B16" s="492" t="s">
        <v>1550</v>
      </c>
      <c r="C16" s="94" t="s">
        <v>1551</v>
      </c>
      <c r="D16" s="643">
        <v>15</v>
      </c>
      <c r="E16" s="470"/>
      <c r="F16" s="471"/>
      <c r="G16" s="472"/>
      <c r="H16" s="21"/>
      <c r="I16" s="471"/>
      <c r="J16" s="473"/>
      <c r="K16" s="21"/>
    </row>
    <row r="17" spans="1:11" ht="60.75" customHeight="1">
      <c r="A17" s="469">
        <v>13</v>
      </c>
      <c r="B17" s="492" t="s">
        <v>1552</v>
      </c>
      <c r="C17" s="94" t="s">
        <v>1549</v>
      </c>
      <c r="D17" s="643">
        <v>15</v>
      </c>
      <c r="E17" s="470"/>
      <c r="F17" s="471"/>
      <c r="G17" s="472"/>
      <c r="H17" s="21"/>
      <c r="I17" s="471"/>
      <c r="J17" s="473"/>
      <c r="K17" s="21"/>
    </row>
    <row r="18" spans="1:11" ht="61.5" customHeight="1">
      <c r="A18" s="469">
        <v>14</v>
      </c>
      <c r="B18" s="492" t="s">
        <v>1553</v>
      </c>
      <c r="C18" s="94" t="s">
        <v>1549</v>
      </c>
      <c r="D18" s="643">
        <v>15</v>
      </c>
      <c r="E18" s="470"/>
      <c r="F18" s="471"/>
      <c r="G18" s="472"/>
      <c r="H18" s="21"/>
      <c r="I18" s="471"/>
      <c r="J18" s="473"/>
      <c r="K18" s="21"/>
    </row>
    <row r="19" spans="1:11" ht="90">
      <c r="A19" s="469">
        <v>15</v>
      </c>
      <c r="B19" s="492" t="s">
        <v>1554</v>
      </c>
      <c r="C19" s="94" t="s">
        <v>1555</v>
      </c>
      <c r="D19" s="643">
        <v>30</v>
      </c>
      <c r="E19" s="470"/>
      <c r="F19" s="471"/>
      <c r="G19" s="472"/>
      <c r="H19" s="21"/>
      <c r="I19" s="471"/>
      <c r="J19" s="473"/>
      <c r="K19" s="21"/>
    </row>
    <row r="20" spans="1:11" ht="126" customHeight="1">
      <c r="A20" s="469">
        <v>16</v>
      </c>
      <c r="B20" s="492" t="s">
        <v>1556</v>
      </c>
      <c r="C20" s="94" t="s">
        <v>1557</v>
      </c>
      <c r="D20" s="643">
        <v>25</v>
      </c>
      <c r="E20" s="470"/>
      <c r="F20" s="471"/>
      <c r="G20" s="472"/>
      <c r="H20" s="21"/>
      <c r="I20" s="471"/>
      <c r="J20" s="473"/>
      <c r="K20" s="21"/>
    </row>
    <row r="21" spans="1:11" ht="61.5" customHeight="1">
      <c r="A21" s="469">
        <v>17</v>
      </c>
      <c r="B21" s="492" t="s">
        <v>1558</v>
      </c>
      <c r="C21" s="94" t="s">
        <v>1551</v>
      </c>
      <c r="D21" s="643">
        <v>2</v>
      </c>
      <c r="E21" s="470"/>
      <c r="F21" s="471"/>
      <c r="G21" s="472"/>
      <c r="H21" s="21"/>
      <c r="I21" s="471"/>
      <c r="J21" s="473"/>
      <c r="K21" s="21"/>
    </row>
    <row r="22" spans="1:11" ht="51.75">
      <c r="A22" s="469">
        <v>18</v>
      </c>
      <c r="B22" s="492" t="s">
        <v>1559</v>
      </c>
      <c r="C22" s="94" t="s">
        <v>1551</v>
      </c>
      <c r="D22" s="643">
        <v>2</v>
      </c>
      <c r="E22" s="470"/>
      <c r="F22" s="471"/>
      <c r="G22" s="472"/>
      <c r="H22" s="21"/>
      <c r="I22" s="471"/>
      <c r="J22" s="473"/>
      <c r="K22" s="21"/>
    </row>
    <row r="23" spans="1:11" ht="64.5">
      <c r="A23" s="469">
        <v>19</v>
      </c>
      <c r="B23" s="492" t="s">
        <v>1560</v>
      </c>
      <c r="C23" s="94" t="s">
        <v>1561</v>
      </c>
      <c r="D23" s="643">
        <v>30</v>
      </c>
      <c r="E23" s="470"/>
      <c r="F23" s="471"/>
      <c r="G23" s="472"/>
      <c r="H23" s="474"/>
      <c r="I23" s="471"/>
      <c r="J23" s="473"/>
      <c r="K23" s="21"/>
    </row>
    <row r="24" spans="1:11" ht="64.5">
      <c r="A24" s="469">
        <v>20</v>
      </c>
      <c r="B24" s="492" t="s">
        <v>1562</v>
      </c>
      <c r="C24" s="94" t="s">
        <v>1561</v>
      </c>
      <c r="D24" s="643">
        <v>30</v>
      </c>
      <c r="E24" s="470"/>
      <c r="F24" s="471"/>
      <c r="G24" s="472"/>
      <c r="H24" s="474"/>
      <c r="I24" s="471"/>
      <c r="J24" s="473"/>
      <c r="K24" s="21"/>
    </row>
    <row r="25" spans="1:11" ht="79.5" customHeight="1">
      <c r="A25" s="469">
        <v>21</v>
      </c>
      <c r="B25" s="492" t="s">
        <v>1563</v>
      </c>
      <c r="C25" s="94" t="s">
        <v>1564</v>
      </c>
      <c r="D25" s="643">
        <v>90</v>
      </c>
      <c r="E25" s="470"/>
      <c r="F25" s="471"/>
      <c r="G25" s="472"/>
      <c r="H25" s="21"/>
      <c r="I25" s="471"/>
      <c r="J25" s="473"/>
      <c r="K25" s="21"/>
    </row>
    <row r="26" spans="1:11" ht="61.5" customHeight="1">
      <c r="A26" s="469">
        <v>22</v>
      </c>
      <c r="B26" s="492" t="s">
        <v>1565</v>
      </c>
      <c r="C26" s="94" t="s">
        <v>1566</v>
      </c>
      <c r="D26" s="643">
        <v>8</v>
      </c>
      <c r="E26" s="470"/>
      <c r="F26" s="471"/>
      <c r="G26" s="472"/>
      <c r="H26" s="21"/>
      <c r="I26" s="471"/>
      <c r="J26" s="473"/>
      <c r="K26" s="21"/>
    </row>
    <row r="27" spans="1:11" ht="76.5">
      <c r="A27" s="469">
        <v>23</v>
      </c>
      <c r="B27" s="331" t="s">
        <v>1567</v>
      </c>
      <c r="C27" s="94" t="s">
        <v>1568</v>
      </c>
      <c r="D27" s="643">
        <v>85</v>
      </c>
      <c r="E27" s="470"/>
      <c r="F27" s="471"/>
      <c r="G27" s="472"/>
      <c r="H27" s="21"/>
      <c r="I27" s="471"/>
      <c r="J27" s="473"/>
      <c r="K27" s="21"/>
    </row>
    <row r="28" spans="1:11" ht="96.75" customHeight="1">
      <c r="A28" s="469">
        <v>24</v>
      </c>
      <c r="B28" s="492" t="s">
        <v>1569</v>
      </c>
      <c r="C28" s="94" t="s">
        <v>1551</v>
      </c>
      <c r="D28" s="643">
        <v>6</v>
      </c>
      <c r="E28" s="470"/>
      <c r="F28" s="471"/>
      <c r="G28" s="472"/>
      <c r="H28" s="21"/>
      <c r="I28" s="471"/>
      <c r="J28" s="473"/>
      <c r="K28" s="21"/>
    </row>
    <row r="29" spans="1:11" ht="95.25" customHeight="1">
      <c r="A29" s="469">
        <v>25</v>
      </c>
      <c r="B29" s="492" t="s">
        <v>1570</v>
      </c>
      <c r="C29" s="94" t="s">
        <v>1551</v>
      </c>
      <c r="D29" s="643">
        <v>10</v>
      </c>
      <c r="E29" s="470"/>
      <c r="F29" s="471"/>
      <c r="G29" s="472"/>
      <c r="H29" s="21"/>
      <c r="I29" s="471"/>
      <c r="J29" s="473"/>
      <c r="K29" s="21"/>
    </row>
    <row r="30" spans="1:11" ht="64.5">
      <c r="A30" s="469">
        <v>26</v>
      </c>
      <c r="B30" s="68" t="s">
        <v>1571</v>
      </c>
      <c r="C30" s="94" t="s">
        <v>1551</v>
      </c>
      <c r="D30" s="643">
        <v>20</v>
      </c>
      <c r="E30" s="470"/>
      <c r="F30" s="471"/>
      <c r="G30" s="472"/>
      <c r="H30" s="21"/>
      <c r="I30" s="471"/>
      <c r="J30" s="473"/>
      <c r="K30" s="21"/>
    </row>
    <row r="31" spans="1:11" ht="75" customHeight="1">
      <c r="A31" s="469">
        <v>27</v>
      </c>
      <c r="B31" s="68" t="s">
        <v>1572</v>
      </c>
      <c r="C31" s="94" t="s">
        <v>1551</v>
      </c>
      <c r="D31" s="643">
        <v>30</v>
      </c>
      <c r="E31" s="470"/>
      <c r="F31" s="471"/>
      <c r="G31" s="472"/>
      <c r="H31" s="21"/>
      <c r="I31" s="471"/>
      <c r="J31" s="473"/>
      <c r="K31" s="21"/>
    </row>
    <row r="32" spans="1:11" ht="89.25">
      <c r="A32" s="469">
        <v>28</v>
      </c>
      <c r="B32" s="476" t="s">
        <v>1573</v>
      </c>
      <c r="C32" s="298" t="s">
        <v>1574</v>
      </c>
      <c r="D32" s="644">
        <v>5</v>
      </c>
      <c r="E32" s="470"/>
      <c r="F32" s="471"/>
      <c r="G32" s="472"/>
      <c r="H32" s="21"/>
      <c r="I32" s="471"/>
      <c r="J32" s="473"/>
      <c r="K32" s="21"/>
    </row>
    <row r="33" spans="1:11" ht="89.25">
      <c r="A33" s="469">
        <v>29</v>
      </c>
      <c r="B33" s="476" t="s">
        <v>1575</v>
      </c>
      <c r="C33" s="298" t="s">
        <v>1574</v>
      </c>
      <c r="D33" s="644">
        <v>5</v>
      </c>
      <c r="E33" s="470"/>
      <c r="F33" s="471"/>
      <c r="G33" s="472"/>
      <c r="H33" s="21"/>
      <c r="I33" s="471"/>
      <c r="J33" s="473"/>
      <c r="K33" s="21"/>
    </row>
    <row r="34" spans="1:11" ht="89.25">
      <c r="A34" s="469">
        <v>30</v>
      </c>
      <c r="B34" s="476" t="s">
        <v>1576</v>
      </c>
      <c r="C34" s="298" t="s">
        <v>1574</v>
      </c>
      <c r="D34" s="644">
        <v>5</v>
      </c>
      <c r="E34" s="470"/>
      <c r="F34" s="471"/>
      <c r="G34" s="472"/>
      <c r="H34" s="21"/>
      <c r="I34" s="471"/>
      <c r="J34" s="473"/>
      <c r="K34" s="21"/>
    </row>
    <row r="35" spans="1:11" ht="89.25">
      <c r="A35" s="469">
        <v>31</v>
      </c>
      <c r="B35" s="476" t="s">
        <v>1577</v>
      </c>
      <c r="C35" s="298" t="s">
        <v>1574</v>
      </c>
      <c r="D35" s="644">
        <v>5</v>
      </c>
      <c r="E35" s="470"/>
      <c r="F35" s="471"/>
      <c r="G35" s="472"/>
      <c r="H35" s="21"/>
      <c r="I35" s="471"/>
      <c r="J35" s="473"/>
      <c r="K35" s="21"/>
    </row>
    <row r="36" spans="1:11" ht="63.75">
      <c r="A36" s="469">
        <v>32</v>
      </c>
      <c r="B36" s="476" t="s">
        <v>1578</v>
      </c>
      <c r="C36" s="475" t="s">
        <v>1579</v>
      </c>
      <c r="D36" s="645">
        <v>4</v>
      </c>
      <c r="E36" s="470"/>
      <c r="F36" s="471"/>
      <c r="G36" s="472"/>
      <c r="H36" s="21"/>
      <c r="I36" s="471"/>
      <c r="J36" s="473"/>
      <c r="K36" s="21"/>
    </row>
    <row r="37" spans="1:11" ht="60" customHeight="1">
      <c r="A37" s="469">
        <v>33</v>
      </c>
      <c r="B37" s="476" t="s">
        <v>1607</v>
      </c>
      <c r="C37" s="298" t="s">
        <v>1574</v>
      </c>
      <c r="D37" s="644">
        <v>5</v>
      </c>
      <c r="E37" s="470"/>
      <c r="F37" s="471"/>
      <c r="G37" s="472"/>
      <c r="H37" s="21"/>
      <c r="I37" s="471"/>
      <c r="J37" s="473"/>
      <c r="K37" s="21"/>
    </row>
    <row r="38" spans="1:11" ht="57" customHeight="1">
      <c r="A38" s="469">
        <v>34</v>
      </c>
      <c r="B38" s="476" t="s">
        <v>1608</v>
      </c>
      <c r="C38" s="298" t="s">
        <v>1574</v>
      </c>
      <c r="D38" s="644">
        <v>5</v>
      </c>
      <c r="E38" s="470"/>
      <c r="F38" s="471"/>
      <c r="G38" s="472"/>
      <c r="H38" s="21"/>
      <c r="I38" s="471"/>
      <c r="J38" s="473"/>
      <c r="K38" s="21"/>
    </row>
    <row r="39" spans="1:11" ht="51">
      <c r="A39" s="469">
        <v>35</v>
      </c>
      <c r="B39" s="476" t="s">
        <v>1609</v>
      </c>
      <c r="C39" s="298" t="s">
        <v>1574</v>
      </c>
      <c r="D39" s="644">
        <v>5</v>
      </c>
      <c r="E39" s="470"/>
      <c r="F39" s="471"/>
      <c r="G39" s="472"/>
      <c r="H39" s="21"/>
      <c r="I39" s="471"/>
      <c r="J39" s="473"/>
      <c r="K39" s="21"/>
    </row>
    <row r="40" spans="1:11" ht="89.25">
      <c r="A40" s="469">
        <v>36</v>
      </c>
      <c r="B40" s="476" t="s">
        <v>1580</v>
      </c>
      <c r="C40" s="298" t="s">
        <v>1581</v>
      </c>
      <c r="D40" s="644">
        <v>5</v>
      </c>
      <c r="E40" s="470"/>
      <c r="F40" s="471"/>
      <c r="G40" s="472"/>
      <c r="H40" s="21"/>
      <c r="I40" s="471"/>
      <c r="J40" s="473"/>
      <c r="K40" s="21"/>
    </row>
    <row r="41" spans="1:11" ht="89.25">
      <c r="A41" s="469">
        <v>37</v>
      </c>
      <c r="B41" s="476" t="s">
        <v>1582</v>
      </c>
      <c r="C41" s="298" t="s">
        <v>1581</v>
      </c>
      <c r="D41" s="644">
        <v>5</v>
      </c>
      <c r="E41" s="470"/>
      <c r="F41" s="471"/>
      <c r="G41" s="472"/>
      <c r="H41" s="21"/>
      <c r="I41" s="471"/>
      <c r="J41" s="473"/>
      <c r="K41" s="21"/>
    </row>
    <row r="42" spans="1:11" ht="76.5">
      <c r="A42" s="469">
        <v>38</v>
      </c>
      <c r="B42" s="476" t="s">
        <v>1583</v>
      </c>
      <c r="C42" s="298" t="s">
        <v>1581</v>
      </c>
      <c r="D42" s="644">
        <v>5</v>
      </c>
      <c r="E42" s="470"/>
      <c r="F42" s="471"/>
      <c r="G42" s="472"/>
      <c r="H42" s="21"/>
      <c r="I42" s="471"/>
      <c r="J42" s="473"/>
      <c r="K42" s="21"/>
    </row>
    <row r="43" spans="1:11" ht="127.5">
      <c r="A43" s="469">
        <v>39</v>
      </c>
      <c r="B43" s="476" t="s">
        <v>1584</v>
      </c>
      <c r="C43" s="298" t="s">
        <v>1581</v>
      </c>
      <c r="D43" s="644">
        <v>5</v>
      </c>
      <c r="E43" s="470"/>
      <c r="F43" s="471"/>
      <c r="G43" s="472"/>
      <c r="H43" s="21"/>
      <c r="I43" s="471"/>
      <c r="J43" s="473"/>
      <c r="K43" s="21"/>
    </row>
    <row r="44" spans="1:11" ht="63.75">
      <c r="A44" s="469">
        <v>40</v>
      </c>
      <c r="B44" s="476" t="s">
        <v>1585</v>
      </c>
      <c r="C44" s="298" t="s">
        <v>1581</v>
      </c>
      <c r="D44" s="644">
        <v>5</v>
      </c>
      <c r="E44" s="470"/>
      <c r="F44" s="471"/>
      <c r="G44" s="472"/>
      <c r="H44" s="21"/>
      <c r="I44" s="471"/>
      <c r="J44" s="473"/>
      <c r="K44" s="21"/>
    </row>
    <row r="45" spans="1:11">
      <c r="A45" s="469">
        <v>41</v>
      </c>
      <c r="B45" s="476" t="s">
        <v>1586</v>
      </c>
      <c r="C45" s="298" t="s">
        <v>1587</v>
      </c>
      <c r="D45" s="644">
        <v>82</v>
      </c>
      <c r="E45" s="470"/>
      <c r="F45" s="471"/>
      <c r="G45" s="472"/>
      <c r="H45" s="21"/>
      <c r="I45" s="471"/>
      <c r="J45" s="473"/>
      <c r="K45" s="21"/>
    </row>
    <row r="46" spans="1:11" ht="51">
      <c r="A46" s="469">
        <v>42</v>
      </c>
      <c r="B46" s="476" t="s">
        <v>1588</v>
      </c>
      <c r="C46" s="298" t="s">
        <v>1589</v>
      </c>
      <c r="D46" s="644">
        <v>500</v>
      </c>
      <c r="E46" s="470"/>
      <c r="F46" s="471"/>
      <c r="G46" s="472"/>
      <c r="H46" s="21"/>
      <c r="I46" s="471"/>
      <c r="J46" s="473"/>
      <c r="K46" s="21"/>
    </row>
    <row r="47" spans="1:11" ht="51">
      <c r="A47" s="469">
        <v>43</v>
      </c>
      <c r="B47" s="476" t="s">
        <v>1590</v>
      </c>
      <c r="C47" s="298" t="s">
        <v>1589</v>
      </c>
      <c r="D47" s="644">
        <v>300</v>
      </c>
      <c r="E47" s="470"/>
      <c r="F47" s="471"/>
      <c r="G47" s="472"/>
      <c r="H47" s="21"/>
      <c r="I47" s="471"/>
      <c r="J47" s="473"/>
      <c r="K47" s="21"/>
    </row>
    <row r="48" spans="1:11">
      <c r="A48" s="335"/>
      <c r="B48" s="712" t="s">
        <v>72</v>
      </c>
      <c r="C48" s="94"/>
      <c r="D48" s="21"/>
      <c r="E48" s="21"/>
      <c r="F48" s="471"/>
      <c r="G48" s="21"/>
      <c r="H48" s="335"/>
      <c r="I48" s="477"/>
      <c r="J48" s="335"/>
      <c r="K48" s="335"/>
    </row>
    <row r="49" spans="1:11">
      <c r="A49" s="78"/>
      <c r="B49" s="478"/>
      <c r="C49" s="478"/>
      <c r="D49" s="479"/>
      <c r="E49" s="479"/>
      <c r="F49" s="479"/>
      <c r="G49" s="479"/>
      <c r="H49" s="78"/>
      <c r="I49" s="78"/>
      <c r="J49" s="78"/>
      <c r="K49" s="78"/>
    </row>
    <row r="50" spans="1:11" ht="26.25">
      <c r="A50" s="78"/>
      <c r="B50" s="716" t="s">
        <v>1591</v>
      </c>
      <c r="C50" s="466"/>
      <c r="D50" s="479"/>
      <c r="E50" s="479"/>
      <c r="F50" s="479"/>
      <c r="G50" s="479"/>
      <c r="H50" s="78"/>
      <c r="I50" s="78"/>
      <c r="J50" s="78"/>
      <c r="K50" s="78"/>
    </row>
    <row r="51" spans="1:11">
      <c r="A51" s="78"/>
      <c r="B51" s="466"/>
      <c r="C51" s="466"/>
      <c r="D51" s="479"/>
      <c r="E51" s="479"/>
      <c r="F51" s="479"/>
      <c r="G51" s="479"/>
      <c r="H51" s="78"/>
      <c r="I51" s="78"/>
      <c r="J51" s="78"/>
      <c r="K51" s="78"/>
    </row>
    <row r="52" spans="1:11" ht="15.75">
      <c r="A52" s="105"/>
      <c r="B52" s="480" t="s">
        <v>73</v>
      </c>
      <c r="C52" s="480"/>
      <c r="D52" s="480"/>
      <c r="E52" s="480"/>
      <c r="F52" s="480"/>
      <c r="G52" s="480" t="s">
        <v>74</v>
      </c>
      <c r="H52" s="480"/>
      <c r="I52" s="480"/>
      <c r="J52" s="78"/>
      <c r="K52" s="481"/>
    </row>
    <row r="53" spans="1:11">
      <c r="A53" s="78"/>
      <c r="B53" s="480" t="s">
        <v>75</v>
      </c>
      <c r="C53" s="480"/>
      <c r="D53" s="480"/>
      <c r="E53" s="480"/>
      <c r="F53" s="480"/>
      <c r="G53" s="480" t="s">
        <v>76</v>
      </c>
      <c r="H53" s="480"/>
      <c r="I53" s="482"/>
      <c r="J53" s="78"/>
      <c r="K53" s="78"/>
    </row>
    <row r="54" spans="1:11">
      <c r="A54" s="78"/>
      <c r="B54" s="78"/>
      <c r="C54" s="78"/>
      <c r="D54" s="78"/>
      <c r="E54" s="78"/>
      <c r="F54" s="78"/>
      <c r="G54" s="78"/>
      <c r="H54" s="78"/>
      <c r="I54" s="78"/>
      <c r="J54" s="78"/>
      <c r="K54" s="78"/>
    </row>
  </sheetData>
  <mergeCells count="1">
    <mergeCell ref="A3:J3"/>
  </mergeCells>
  <conditionalFormatting sqref="E5:E47">
    <cfRule type="expression" dxfId="0" priority="2">
      <formula>$E5=#REF!</formula>
    </cfRule>
  </conditionalFormatting>
  <pageMargins left="0.43307086614173229" right="0.43307086614173229" top="0.55118110236220474" bottom="0.55118110236220474" header="0.31496062992125984" footer="0.31496062992125984"/>
  <pageSetup paperSize="9" scale="51" fitToHeight="0" orientation="portrait" r:id="rId1"/>
  <headerFooter>
    <oddHeader>&amp;C&amp;"Times New Roman,Normalny"&amp;12&amp;Kffffff&amp;A</oddHeader>
    <oddFooter>&amp;C&amp;"Times New Roman,Normalny"&amp;12&amp;KffffffStrona &amp;P</oddFooter>
  </headerFooter>
</worksheet>
</file>

<file path=docProps/app.xml><?xml version="1.0" encoding="utf-8"?>
<Properties xmlns="http://schemas.openxmlformats.org/officeDocument/2006/extended-properties" xmlns:vt="http://schemas.openxmlformats.org/officeDocument/2006/docPropsVTypes">
  <Template/>
  <TotalTime>10043</TotalTime>
  <Application>Microsoft Excel</Application>
  <DocSecurity>0</DocSecurity>
  <ScaleCrop>false</ScaleCrop>
  <HeadingPairs>
    <vt:vector size="4" baseType="variant">
      <vt:variant>
        <vt:lpstr>Arkusze</vt:lpstr>
      </vt:variant>
      <vt:variant>
        <vt:i4>138</vt:i4>
      </vt:variant>
      <vt:variant>
        <vt:lpstr>Nazwane zakresy</vt:lpstr>
      </vt:variant>
      <vt:variant>
        <vt:i4>12</vt:i4>
      </vt:variant>
    </vt:vector>
  </HeadingPairs>
  <TitlesOfParts>
    <vt:vector size="150" baseType="lpstr">
      <vt:lpstr>Zad.1</vt:lpstr>
      <vt:lpstr>Zad.2</vt:lpstr>
      <vt:lpstr>Zad.3</vt:lpstr>
      <vt:lpstr>Zad.4</vt:lpstr>
      <vt:lpstr>Zad.5</vt:lpstr>
      <vt:lpstr>Zad.6</vt:lpstr>
      <vt:lpstr>Zad.7</vt:lpstr>
      <vt:lpstr>Zad.8</vt:lpstr>
      <vt:lpstr>Zad.9</vt:lpstr>
      <vt:lpstr>Zad.10</vt:lpstr>
      <vt:lpstr>Zad.11</vt:lpstr>
      <vt:lpstr>Zad.12</vt:lpstr>
      <vt:lpstr>Zad. 13</vt:lpstr>
      <vt:lpstr>Zad. 14</vt:lpstr>
      <vt:lpstr>zad.15</vt:lpstr>
      <vt:lpstr>Zad 16</vt:lpstr>
      <vt:lpstr>Zad.17</vt:lpstr>
      <vt:lpstr>Zad.18</vt:lpstr>
      <vt:lpstr>Zad.19</vt:lpstr>
      <vt:lpstr>zad. 20.</vt:lpstr>
      <vt:lpstr>Zad 21</vt:lpstr>
      <vt:lpstr>Zad. 22</vt:lpstr>
      <vt:lpstr>Zad. 23</vt:lpstr>
      <vt:lpstr>Zad.24</vt:lpstr>
      <vt:lpstr>Zad.25</vt:lpstr>
      <vt:lpstr>Zad.26</vt:lpstr>
      <vt:lpstr>Zad 27</vt:lpstr>
      <vt:lpstr>Zad.28</vt:lpstr>
      <vt:lpstr>Zad.29</vt:lpstr>
      <vt:lpstr>Zad 30</vt:lpstr>
      <vt:lpstr>Zad.31</vt:lpstr>
      <vt:lpstr>Zad.32</vt:lpstr>
      <vt:lpstr>Zad. 33</vt:lpstr>
      <vt:lpstr>Zad.34</vt:lpstr>
      <vt:lpstr>Zad.35</vt:lpstr>
      <vt:lpstr>Zad 36</vt:lpstr>
      <vt:lpstr>Zad.37</vt:lpstr>
      <vt:lpstr>Zad.38</vt:lpstr>
      <vt:lpstr>Zad 39</vt:lpstr>
      <vt:lpstr>Zad 40</vt:lpstr>
      <vt:lpstr>Zad.41</vt:lpstr>
      <vt:lpstr>Zad.42</vt:lpstr>
      <vt:lpstr>Zad.43</vt:lpstr>
      <vt:lpstr>Zad.44</vt:lpstr>
      <vt:lpstr>Zad.45</vt:lpstr>
      <vt:lpstr>Zad.46</vt:lpstr>
      <vt:lpstr>Zad 47</vt:lpstr>
      <vt:lpstr>Zad 48</vt:lpstr>
      <vt:lpstr>Zad.49</vt:lpstr>
      <vt:lpstr>Zad 50</vt:lpstr>
      <vt:lpstr>Zad.51</vt:lpstr>
      <vt:lpstr>Zad.52</vt:lpstr>
      <vt:lpstr>Zad.53</vt:lpstr>
      <vt:lpstr>Zad.54</vt:lpstr>
      <vt:lpstr>Zad.55</vt:lpstr>
      <vt:lpstr>Zad.56</vt:lpstr>
      <vt:lpstr>Zad 57</vt:lpstr>
      <vt:lpstr>Zad.58</vt:lpstr>
      <vt:lpstr>Zad.59</vt:lpstr>
      <vt:lpstr>Zad.60</vt:lpstr>
      <vt:lpstr>Zad. 61</vt:lpstr>
      <vt:lpstr>Zad.62</vt:lpstr>
      <vt:lpstr>Zad.63</vt:lpstr>
      <vt:lpstr>Zad.64</vt:lpstr>
      <vt:lpstr>Zad.65</vt:lpstr>
      <vt:lpstr>Zad.66</vt:lpstr>
      <vt:lpstr>Zad.67</vt:lpstr>
      <vt:lpstr>Zad.68</vt:lpstr>
      <vt:lpstr>Zad.69</vt:lpstr>
      <vt:lpstr>Zad.70</vt:lpstr>
      <vt:lpstr>Zad.71</vt:lpstr>
      <vt:lpstr>Zad.72</vt:lpstr>
      <vt:lpstr>Zad.73</vt:lpstr>
      <vt:lpstr>Zad.74</vt:lpstr>
      <vt:lpstr>Zad 75</vt:lpstr>
      <vt:lpstr>Zad.76</vt:lpstr>
      <vt:lpstr>Zad. 77</vt:lpstr>
      <vt:lpstr>Zad.78</vt:lpstr>
      <vt:lpstr>Zad.79</vt:lpstr>
      <vt:lpstr>Zad. 80</vt:lpstr>
      <vt:lpstr>Zad 81</vt:lpstr>
      <vt:lpstr>Zad 82</vt:lpstr>
      <vt:lpstr>Zad.83</vt:lpstr>
      <vt:lpstr>Zad.84</vt:lpstr>
      <vt:lpstr>Zad.85</vt:lpstr>
      <vt:lpstr>Zad.86</vt:lpstr>
      <vt:lpstr>Zad.87</vt:lpstr>
      <vt:lpstr>Zad.88</vt:lpstr>
      <vt:lpstr>Zad.89</vt:lpstr>
      <vt:lpstr>Zad 90</vt:lpstr>
      <vt:lpstr>Zad.91</vt:lpstr>
      <vt:lpstr>Zad.92</vt:lpstr>
      <vt:lpstr>Zad.93</vt:lpstr>
      <vt:lpstr>Zad.94</vt:lpstr>
      <vt:lpstr>Zad.95</vt:lpstr>
      <vt:lpstr>Zad.96</vt:lpstr>
      <vt:lpstr>Zad.97</vt:lpstr>
      <vt:lpstr>Zad.98</vt:lpstr>
      <vt:lpstr>Zad.99</vt:lpstr>
      <vt:lpstr>Zad.100</vt:lpstr>
      <vt:lpstr>Zad.101</vt:lpstr>
      <vt:lpstr>Zad 102</vt:lpstr>
      <vt:lpstr>Zad 103</vt:lpstr>
      <vt:lpstr>Zad.104</vt:lpstr>
      <vt:lpstr>Zad. 105</vt:lpstr>
      <vt:lpstr>Zad.106</vt:lpstr>
      <vt:lpstr>Zad. 107</vt:lpstr>
      <vt:lpstr>Zad.108</vt:lpstr>
      <vt:lpstr>Zad.109</vt:lpstr>
      <vt:lpstr>Zad.110</vt:lpstr>
      <vt:lpstr>Zad. 111</vt:lpstr>
      <vt:lpstr>Zad.112</vt:lpstr>
      <vt:lpstr>Zad.113</vt:lpstr>
      <vt:lpstr>Zad.114</vt:lpstr>
      <vt:lpstr>Zad 115</vt:lpstr>
      <vt:lpstr>Zad.116</vt:lpstr>
      <vt:lpstr>Zad.117</vt:lpstr>
      <vt:lpstr>Zad. 118</vt:lpstr>
      <vt:lpstr>Zad. 119</vt:lpstr>
      <vt:lpstr>Zad.120</vt:lpstr>
      <vt:lpstr>Zad.121</vt:lpstr>
      <vt:lpstr>Zad.122</vt:lpstr>
      <vt:lpstr>Zad.123</vt:lpstr>
      <vt:lpstr>Zad. 124</vt:lpstr>
      <vt:lpstr>Zad.125</vt:lpstr>
      <vt:lpstr>Zad 126</vt:lpstr>
      <vt:lpstr>Zad.127</vt:lpstr>
      <vt:lpstr>Zad. 128</vt:lpstr>
      <vt:lpstr>Zad.129</vt:lpstr>
      <vt:lpstr>Zad. 130</vt:lpstr>
      <vt:lpstr>Zestawienie</vt:lpstr>
      <vt:lpstr>Zad 131</vt:lpstr>
      <vt:lpstr>Zad 132</vt:lpstr>
      <vt:lpstr>Zadanie 133</vt:lpstr>
      <vt:lpstr>Zad 134</vt:lpstr>
      <vt:lpstr>Zad 135</vt:lpstr>
      <vt:lpstr>Zad 136</vt:lpstr>
      <vt:lpstr>Zad 137</vt:lpstr>
      <vt:lpstr>Zad.100!Obszar_wydruku</vt:lpstr>
      <vt:lpstr>Zad.109!Obszar_wydruku</vt:lpstr>
      <vt:lpstr>Zad.11!Obszar_wydruku</vt:lpstr>
      <vt:lpstr>Zad.43!Obszar_wydruku</vt:lpstr>
      <vt:lpstr>Zad.46!Obszar_wydruku</vt:lpstr>
      <vt:lpstr>Zad.55!Obszar_wydruku</vt:lpstr>
      <vt:lpstr>Zad.67!Obszar_wydruku</vt:lpstr>
      <vt:lpstr>Zad.71!Obszar_wydruku</vt:lpstr>
      <vt:lpstr>Zad.79!Obszar_wydruku</vt:lpstr>
      <vt:lpstr>Zestawienie!Obszar_wydruku</vt:lpstr>
      <vt:lpstr>Zad.11!Print_Area_0</vt:lpstr>
      <vt:lpstr>Zad.79!Print_Area_0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Gabriela GW. Kamińska-Wolak</dc:creator>
  <dc:description/>
  <cp:lastModifiedBy>Agata Zarówna</cp:lastModifiedBy>
  <cp:revision>533</cp:revision>
  <cp:lastPrinted>2025-11-28T09:33:50Z</cp:lastPrinted>
  <dcterms:created xsi:type="dcterms:W3CDTF">2017-10-11T12:17:44Z</dcterms:created>
  <dcterms:modified xsi:type="dcterms:W3CDTF">2025-11-28T09:33:56Z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