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28800" windowHeight="12435" tabRatio="500" activeTab="1"/>
  </bookViews>
  <sheets>
    <sheet name="Zadanie nr 2" sheetId="2" r:id="rId1"/>
    <sheet name="Zadanie nr 5" sheetId="5" r:id="rId2"/>
    <sheet name="podsumowanie" sheetId="8" state="hidden" r:id="rId3"/>
  </sheets>
  <externalReferences>
    <externalReference r:id="rId4"/>
  </externalReference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'Zadanie nr 2'!$A$3:$I$8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'Zadanie nr 2'!$A$1:$J$19</definedName>
    <definedName name="_xlnm.Print_Area" localSheetId="1">'Zadanie nr 5'!$A$1:$J$12</definedName>
  </definedNames>
  <calcPr calcId="15251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0" i="8" l="1"/>
  <c r="H70" i="8" s="1"/>
  <c r="E70" i="8"/>
  <c r="G70" i="8" s="1"/>
  <c r="F69" i="8"/>
  <c r="H69" i="8" s="1"/>
  <c r="E69" i="8"/>
  <c r="G69" i="8" s="1"/>
  <c r="F68" i="8"/>
  <c r="H68" i="8" s="1"/>
  <c r="E68" i="8"/>
  <c r="G68" i="8" s="1"/>
  <c r="F67" i="8"/>
  <c r="H67" i="8" s="1"/>
  <c r="E67" i="8"/>
  <c r="G67" i="8" s="1"/>
  <c r="F66" i="8"/>
  <c r="H66" i="8" s="1"/>
  <c r="E66" i="8"/>
  <c r="G66" i="8" s="1"/>
  <c r="F65" i="8"/>
  <c r="H65" i="8" s="1"/>
  <c r="E65" i="8"/>
  <c r="G65" i="8" s="1"/>
  <c r="F64" i="8"/>
  <c r="H64" i="8" s="1"/>
  <c r="E64" i="8"/>
  <c r="G64" i="8" s="1"/>
  <c r="F63" i="8"/>
  <c r="H63" i="8" s="1"/>
  <c r="E63" i="8"/>
  <c r="G63" i="8" s="1"/>
  <c r="F62" i="8"/>
  <c r="H62" i="8" s="1"/>
  <c r="E62" i="8"/>
  <c r="G62" i="8" s="1"/>
  <c r="F61" i="8"/>
  <c r="H61" i="8" s="1"/>
  <c r="E61" i="8"/>
  <c r="G61" i="8" s="1"/>
  <c r="F60" i="8"/>
  <c r="H60" i="8" s="1"/>
  <c r="E60" i="8"/>
  <c r="G60" i="8" s="1"/>
  <c r="F59" i="8"/>
  <c r="H59" i="8" s="1"/>
  <c r="E59" i="8"/>
  <c r="G59" i="8" s="1"/>
  <c r="F58" i="8"/>
  <c r="H58" i="8" s="1"/>
  <c r="E58" i="8"/>
  <c r="G58" i="8" s="1"/>
  <c r="F57" i="8"/>
  <c r="H57" i="8" s="1"/>
  <c r="E57" i="8"/>
  <c r="G57" i="8" s="1"/>
  <c r="F56" i="8"/>
  <c r="H56" i="8" s="1"/>
  <c r="E56" i="8"/>
  <c r="G56" i="8" s="1"/>
  <c r="F55" i="8"/>
  <c r="H55" i="8" s="1"/>
  <c r="E55" i="8"/>
  <c r="G55" i="8" s="1"/>
  <c r="F54" i="8"/>
  <c r="H54" i="8" s="1"/>
  <c r="E54" i="8"/>
  <c r="G54" i="8" s="1"/>
  <c r="F53" i="8"/>
  <c r="H53" i="8" s="1"/>
  <c r="E53" i="8"/>
  <c r="G53" i="8" s="1"/>
  <c r="F52" i="8"/>
  <c r="H52" i="8" s="1"/>
  <c r="E52" i="8"/>
  <c r="G52" i="8" s="1"/>
  <c r="F51" i="8"/>
  <c r="H51" i="8" s="1"/>
  <c r="E51" i="8"/>
  <c r="G51" i="8" s="1"/>
  <c r="F50" i="8"/>
  <c r="H50" i="8" s="1"/>
  <c r="E50" i="8"/>
  <c r="G50" i="8" s="1"/>
  <c r="F49" i="8"/>
  <c r="H49" i="8" s="1"/>
  <c r="E49" i="8"/>
  <c r="G49" i="8" s="1"/>
  <c r="F48" i="8"/>
  <c r="H48" i="8" s="1"/>
  <c r="E48" i="8"/>
  <c r="G48" i="8" s="1"/>
  <c r="F46" i="8"/>
  <c r="H46" i="8" s="1"/>
  <c r="E46" i="8"/>
  <c r="G46" i="8" s="1"/>
  <c r="F45" i="8"/>
  <c r="H45" i="8" s="1"/>
  <c r="E45" i="8"/>
  <c r="G45" i="8" s="1"/>
  <c r="F44" i="8"/>
  <c r="H44" i="8" s="1"/>
  <c r="E44" i="8"/>
  <c r="G44" i="8" s="1"/>
  <c r="F43" i="8"/>
  <c r="H43" i="8" s="1"/>
  <c r="E43" i="8"/>
  <c r="G43" i="8" s="1"/>
  <c r="F42" i="8"/>
  <c r="H42" i="8" s="1"/>
  <c r="E42" i="8"/>
  <c r="G42" i="8" s="1"/>
  <c r="F41" i="8"/>
  <c r="H41" i="8" s="1"/>
  <c r="E41" i="8"/>
  <c r="G41" i="8" s="1"/>
  <c r="F40" i="8"/>
  <c r="H40" i="8" s="1"/>
  <c r="E40" i="8"/>
  <c r="G40" i="8" s="1"/>
  <c r="F39" i="8"/>
  <c r="H39" i="8" s="1"/>
  <c r="E39" i="8"/>
  <c r="G39" i="8" s="1"/>
  <c r="F38" i="8"/>
  <c r="H38" i="8" s="1"/>
  <c r="E38" i="8"/>
  <c r="G38" i="8" s="1"/>
  <c r="F37" i="8"/>
  <c r="H37" i="8" s="1"/>
  <c r="E37" i="8"/>
  <c r="G37" i="8" s="1"/>
  <c r="F36" i="8"/>
  <c r="H36" i="8" s="1"/>
  <c r="E36" i="8"/>
  <c r="G36" i="8" s="1"/>
  <c r="F35" i="8"/>
  <c r="H35" i="8" s="1"/>
  <c r="E35" i="8"/>
  <c r="G35" i="8" s="1"/>
  <c r="F34" i="8"/>
  <c r="H34" i="8" s="1"/>
  <c r="E34" i="8"/>
  <c r="G34" i="8" s="1"/>
  <c r="F33" i="8"/>
  <c r="H33" i="8" s="1"/>
  <c r="E33" i="8"/>
  <c r="G33" i="8" s="1"/>
  <c r="F32" i="8"/>
  <c r="H32" i="8" s="1"/>
  <c r="E32" i="8"/>
  <c r="G32" i="8" s="1"/>
  <c r="F31" i="8"/>
  <c r="H31" i="8" s="1"/>
  <c r="E31" i="8"/>
  <c r="G31" i="8" s="1"/>
  <c r="F30" i="8"/>
  <c r="H30" i="8" s="1"/>
  <c r="E30" i="8"/>
  <c r="G30" i="8" s="1"/>
  <c r="F28" i="8"/>
  <c r="H28" i="8" s="1"/>
  <c r="E28" i="8"/>
  <c r="G28" i="8" s="1"/>
  <c r="F27" i="8"/>
  <c r="H27" i="8" s="1"/>
  <c r="E27" i="8"/>
  <c r="G27" i="8" s="1"/>
  <c r="F26" i="8"/>
  <c r="H26" i="8" s="1"/>
  <c r="E26" i="8"/>
  <c r="G26" i="8" s="1"/>
  <c r="F25" i="8"/>
  <c r="H25" i="8" s="1"/>
  <c r="E25" i="8"/>
  <c r="G25" i="8" s="1"/>
  <c r="F24" i="8"/>
  <c r="H24" i="8" s="1"/>
  <c r="E24" i="8"/>
  <c r="G24" i="8" s="1"/>
  <c r="F23" i="8"/>
  <c r="H23" i="8" s="1"/>
  <c r="E23" i="8"/>
  <c r="G23" i="8" s="1"/>
  <c r="F22" i="8"/>
  <c r="H22" i="8" s="1"/>
  <c r="E22" i="8"/>
  <c r="G22" i="8" s="1"/>
  <c r="F21" i="8"/>
  <c r="H21" i="8" s="1"/>
  <c r="E21" i="8"/>
  <c r="G21" i="8" s="1"/>
  <c r="F20" i="8"/>
  <c r="H20" i="8" s="1"/>
  <c r="E20" i="8"/>
  <c r="G20" i="8" s="1"/>
  <c r="F19" i="8"/>
  <c r="H19" i="8" s="1"/>
  <c r="E19" i="8"/>
  <c r="G19" i="8" s="1"/>
  <c r="F18" i="8"/>
  <c r="H18" i="8" s="1"/>
  <c r="E18" i="8"/>
  <c r="G18" i="8" s="1"/>
  <c r="F17" i="8"/>
  <c r="H17" i="8" s="1"/>
  <c r="E17" i="8"/>
  <c r="G17" i="8" s="1"/>
  <c r="F16" i="8"/>
  <c r="H16" i="8" s="1"/>
  <c r="E16" i="8"/>
  <c r="G16" i="8" s="1"/>
  <c r="F14" i="8"/>
  <c r="H14" i="8" s="1"/>
  <c r="E14" i="8"/>
  <c r="G14" i="8" s="1"/>
  <c r="F13" i="8"/>
  <c r="H13" i="8" s="1"/>
  <c r="E13" i="8"/>
  <c r="G13" i="8" s="1"/>
  <c r="F12" i="8"/>
  <c r="H12" i="8" s="1"/>
  <c r="E12" i="8"/>
  <c r="G12" i="8" s="1"/>
  <c r="F10" i="8"/>
  <c r="H10" i="8" s="1"/>
  <c r="E10" i="8"/>
  <c r="G10" i="8" s="1"/>
  <c r="F8" i="8"/>
  <c r="E29" i="8"/>
  <c r="G29" i="8" s="1"/>
  <c r="F29" i="8"/>
  <c r="H29" i="8" s="1"/>
  <c r="F15" i="8"/>
  <c r="H15" i="8" s="1"/>
  <c r="E9" i="8"/>
  <c r="G9" i="8" s="1"/>
  <c r="E8" i="8"/>
  <c r="G8" i="8" l="1"/>
  <c r="E71" i="8"/>
  <c r="G71" i="8" s="1"/>
  <c r="F9" i="8"/>
  <c r="H9" i="8" s="1"/>
  <c r="F11" i="8"/>
  <c r="H11" i="8" s="1"/>
  <c r="E11" i="8"/>
  <c r="G11" i="8" s="1"/>
  <c r="E15" i="8"/>
  <c r="G15" i="8" s="1"/>
  <c r="F47" i="8"/>
  <c r="H47" i="8" s="1"/>
  <c r="H8" i="8"/>
  <c r="E47" i="8"/>
  <c r="G47" i="8" s="1"/>
  <c r="F71" i="8" l="1"/>
  <c r="H71" i="8" s="1"/>
</calcChain>
</file>

<file path=xl/sharedStrings.xml><?xml version="1.0" encoding="utf-8"?>
<sst xmlns="http://schemas.openxmlformats.org/spreadsheetml/2006/main" count="133" uniqueCount="113">
  <si>
    <t>Załącznik nr 9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</si>
  <si>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</si>
  <si>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</si>
  <si>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</si>
  <si>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</si>
  <si>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</si>
  <si>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</si>
  <si>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</si>
  <si>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</si>
  <si>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</si>
  <si>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EAN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</si>
  <si>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</si>
  <si>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</si>
  <si>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</si>
  <si>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</si>
  <si>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</si>
  <si>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Producent/Nazwa handlowa</t>
  </si>
  <si>
    <t>Glucosum + Natrii chloridum inj. iv. (roztwór) 2 : 1</t>
  </si>
  <si>
    <t>porcja po 1 op. 250 ml</t>
  </si>
  <si>
    <t>porcja po 1 op. 500 ml</t>
  </si>
  <si>
    <t>Glucosum inj. iv. (roztwór) 100 mg/ml</t>
  </si>
  <si>
    <t>porcja po 1 op. 100 ml</t>
  </si>
  <si>
    <t>Glucosum inj. iv. (roztwór) 50 mg/ml</t>
  </si>
  <si>
    <t>Płyn wieloelektrolitowy o zawartości:5,75 g/1000ml chlorku sodu,4,62g/1000ml sodu ostran trójwodny,0,9g/1000ml sodu cytrynian dwuwodny,0,26g/1000ml wapnia chlorek dwuwodny,0,38g/1000ml chlorku potasu, 0,2g/1000ml magnezu chlorek sześciowodny.Osmolarność roztworu 295mOsmol/l</t>
  </si>
  <si>
    <t>op=250ml</t>
  </si>
  <si>
    <t>op= 500ml</t>
  </si>
  <si>
    <t>Natrii chloridum płyn 0,9 %- worek</t>
  </si>
  <si>
    <t>porcja po 1 szt.3000ml</t>
  </si>
  <si>
    <t xml:space="preserve">Aqua rozpuszczalnik do iniekcji </t>
  </si>
  <si>
    <t>porcja po 500 ml</t>
  </si>
  <si>
    <t>worek porcja po 100ml</t>
  </si>
  <si>
    <t xml:space="preserve">Mannitol 15%worek </t>
  </si>
  <si>
    <t>Worek 250ml</t>
  </si>
  <si>
    <t>Zadanie nr 4 - Enoxaparinum</t>
  </si>
  <si>
    <t>Zadanie nr 22 - Immunoglobuliny anty D</t>
  </si>
  <si>
    <t>Immunoglobulina anty D 50j.m. inj.</t>
  </si>
  <si>
    <t>1 szt.</t>
  </si>
  <si>
    <t>Immunoglobulina anty D 150j.m. inj.</t>
  </si>
  <si>
    <t xml:space="preserve">Immunoglobulina Anty D 300j.m amp-strzyk </t>
  </si>
  <si>
    <t>Razem</t>
  </si>
  <si>
    <t>Podpis osoby/osób upoważnionej</t>
  </si>
  <si>
    <t>…………………………………………….</t>
  </si>
  <si>
    <t>……………………………….</t>
  </si>
  <si>
    <t xml:space="preserve">Zadanie nr 41 - Antybiotyki </t>
  </si>
  <si>
    <t>L.p.</t>
  </si>
  <si>
    <t>Przedmiot zamówienia</t>
  </si>
  <si>
    <t>wartość netto</t>
  </si>
  <si>
    <t>wartość brutto</t>
  </si>
  <si>
    <t>netto euro</t>
  </si>
  <si>
    <t>euro brutto</t>
  </si>
  <si>
    <t xml:space="preserve">Zadanie nr 1 - Leki różne </t>
  </si>
  <si>
    <t>Zadanie nr 2 - Płyny infuzyjne pojemnikach stojących</t>
  </si>
  <si>
    <t>Zadanie nr 3 - Płyny infuzyjne</t>
  </si>
  <si>
    <t>Zadanie nr 5 - Nadroparinum</t>
  </si>
  <si>
    <t>Zadanie nr 6 - Leki różne 2</t>
  </si>
  <si>
    <t>Zadanie nr 7 - Albuminy</t>
  </si>
  <si>
    <t>Zadanie nr 8 - Leki różne 14</t>
  </si>
  <si>
    <t>Zadanie nr 9 - Leki anestezjologiczne</t>
  </si>
  <si>
    <t>Zadanie nr 10 - Sevofluran</t>
  </si>
  <si>
    <t>Zadanie nr 11 - Mleko + preparaty dietetyczne</t>
  </si>
  <si>
    <t xml:space="preserve">Zadanie nr 12 – Leki ZOL </t>
  </si>
  <si>
    <t>Zadanie nr 13 – Amoxycylina z inhibitorem</t>
  </si>
  <si>
    <t>Zadanie Nr 14 - Heparinum</t>
  </si>
  <si>
    <t>Zadanie Nr 15 - Omeprazol</t>
  </si>
  <si>
    <t>Zadanie nr 16 - Antybiotyki różne</t>
  </si>
  <si>
    <t>Zadanie nr 17 – Antybiotyki 5</t>
  </si>
  <si>
    <t>Zadanie nr 18 - Żel do cewnikowania</t>
  </si>
  <si>
    <t>Zadanie nr 19 - Dalteparinum</t>
  </si>
  <si>
    <t>Zadanie nr 20 - Preparaty do żywienia pozajelitowego</t>
  </si>
  <si>
    <t>Zadanie nr 21 - Preparaty do żywienia dojelitowego</t>
  </si>
  <si>
    <t>Zadanie nr 23 Fidaxomycinum</t>
  </si>
  <si>
    <t>Zadanie nr 24 - Żywienie pozajelitowe 2</t>
  </si>
  <si>
    <t>Zadanie nr 25 - Leki  OAIiT</t>
  </si>
  <si>
    <t>Zadanie nr 26 – Terapia nerkozastępcza do aparatu OMNI</t>
  </si>
  <si>
    <t>Zadanie nr 27 - Propofolum</t>
  </si>
  <si>
    <t>Zadanie nr 28 - Leki Hospicjum</t>
  </si>
  <si>
    <t>Zadanie nr 29 - Leki przeciwbólowe</t>
  </si>
  <si>
    <t>Zadanie nr 30 -Leki okulistyczne 2</t>
  </si>
  <si>
    <t>Zadanie nr 31 -  Kontrasty jodowe</t>
  </si>
  <si>
    <t>Zadanie nr 32 -  Acidum ibandronicum</t>
  </si>
  <si>
    <t>Zadanie nr 33 -  Imigluceraza i eliglustat</t>
  </si>
  <si>
    <t>Zadanie nr: 34- Ferrum</t>
  </si>
  <si>
    <t>Zadanie nr 35 - Glikokotykosteroidy</t>
  </si>
  <si>
    <t>Zadanie nr: 36 - Desfluran</t>
  </si>
  <si>
    <t>Zadanie nr: 37 – Metamizolum</t>
  </si>
  <si>
    <t>Zadanie nr 39 - Długo i krótko działające analogi insuliny i barbituran</t>
  </si>
  <si>
    <t>Zadanie nr 40 – Preaparat RTU</t>
  </si>
  <si>
    <t>Zadanie nr 43 - Witamina K1</t>
  </si>
  <si>
    <t>Zadania nr 44 - Imipenem, piperacillinum</t>
  </si>
  <si>
    <t>Zadanie nr 45  - Insuliny i analogi</t>
  </si>
  <si>
    <t>Zadanie nr  46 - Budesonidum</t>
  </si>
  <si>
    <t>Zadanie nr 48 - Preparaty przeczyszczające</t>
  </si>
  <si>
    <t xml:space="preserve">Zadanie nr 49 Immunoglobuliny. </t>
  </si>
  <si>
    <t>Zadanie nr 50 - Dostawa płynów i akcesoriów wraz z dzierżawą aparatu do ciągłych zabiegów nerkozastępczych i plazmaforezy</t>
  </si>
  <si>
    <t>Zadanie nr 51 -Leki okulistyczne</t>
  </si>
  <si>
    <t>Zadanie nr 52 - Butelki do receptury</t>
  </si>
  <si>
    <t>Zadanie nr – 53 Smoczki i butelki</t>
  </si>
  <si>
    <t>Zadanie 54 Układ oddechowy SOR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</si>
  <si>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</si>
  <si>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</si>
  <si>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</si>
  <si>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</si>
  <si>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</si>
  <si>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Zadanie nr: 115 – Tracheotomia metodą Ciaglia dodatkowe</t>
  </si>
  <si>
    <t>Zadanie nr 129 - Odczynniki i testy, probówki</t>
  </si>
  <si>
    <t>Zadanie nr 132 - Parawany na kółkach</t>
  </si>
  <si>
    <t>Zadanie nr 133 - Akcesoria rehabilitacyjne</t>
  </si>
  <si>
    <t>Zadanie nr 134 osłonki na zęby</t>
  </si>
  <si>
    <t>Zadanie nr:142 Laktator elektryczny z akcesoriami.</t>
  </si>
  <si>
    <t>Zadanie nr 154 Kable do elektrod BTL 5000</t>
  </si>
  <si>
    <t>Zadanie nr 5 - Immunoglobuliny anty D (22)</t>
  </si>
  <si>
    <t>Zadanie nr 2 - Płyny infuzyjne 1 (2)</t>
  </si>
  <si>
    <t>ZOZ/DZP/ZO/25/24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</si>
</sst>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&quot; zł&quot;"/>
    <numFmt numFmtId="168" formatCode="0.00;[Red]0.00"/>
    <numFmt numFmtId="169" formatCode="#,##0.00\ [$€-1]"/>
  </numFmts>
  <fonts count="32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name val="Calibri"/>
      <family val="2"/>
      <charset val="238"/>
    </font>
    <font>
      <sz val="10"/>
      <color rgb="FF00000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color rgb="FFFF0000"/>
      <name val="Arial CE"/>
      <family val="2"/>
      <charset val="238"/>
    </font>
    <font>
      <sz val="10"/>
      <name val="Times New Roman"/>
      <family val="1"/>
      <charset val="238"/>
    </font>
    <font>
      <i/>
      <sz val="8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sz val="10"/>
      <color rgb="FF000000"/>
      <name val="Arial Nova"/>
      <family val="2"/>
      <charset val="1"/>
    </font>
    <font>
      <sz val="10"/>
      <name val="Arial CE"/>
      <family val="4"/>
      <charset val="238"/>
    </font>
    <font>
      <sz val="11"/>
      <color rgb="FF333333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6600"/>
      <name val="Arial CE"/>
      <family val="2"/>
      <charset val="238"/>
    </font>
    <font>
      <b/>
      <sz val="11"/>
      <color rgb="FF333333"/>
      <name val="Arial"/>
      <family val="2"/>
      <charset val="238"/>
    </font>
    <font>
      <b/>
      <sz val="10"/>
      <name val="Arial CE"/>
      <family val="4"/>
      <charset val="238"/>
    </font>
    <font>
      <sz val="10"/>
      <color rgb="FF000000"/>
      <name val="Arial CE"/>
      <family val="4"/>
      <charset val="238"/>
    </font>
    <font>
      <b/>
      <sz val="10"/>
      <name val="Arial CE"/>
      <charset val="238"/>
    </font>
    <font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165" fontId="30" fillId="0" borderId="0" applyBorder="0" applyProtection="0"/>
    <xf numFmtId="0" fontId="1" fillId="0" borderId="0"/>
    <xf numFmtId="0" fontId="2" fillId="0" borderId="0"/>
    <xf numFmtId="0" fontId="3" fillId="0" borderId="0"/>
    <xf numFmtId="0" fontId="4" fillId="0" borderId="0"/>
    <xf numFmtId="9" fontId="1" fillId="0" borderId="0" applyBorder="0" applyProtection="0"/>
    <xf numFmtId="0" fontId="3" fillId="0" borderId="0"/>
    <xf numFmtId="0" fontId="1" fillId="0" borderId="0"/>
    <xf numFmtId="164" fontId="1" fillId="0" borderId="0" applyBorder="0" applyProtection="0"/>
    <xf numFmtId="165" fontId="5" fillId="0" borderId="0" applyBorder="0" applyProtection="0"/>
    <xf numFmtId="0" fontId="10" fillId="0" borderId="0" applyBorder="0" applyProtection="0"/>
    <xf numFmtId="0" fontId="1" fillId="0" borderId="0"/>
    <xf numFmtId="0" fontId="1" fillId="0" borderId="0"/>
  </cellStyleXfs>
  <cellXfs count="98">
    <xf numFmtId="0" fontId="0" fillId="0" borderId="0" xfId="0"/>
    <xf numFmtId="0" fontId="1" fillId="0" borderId="0" xfId="2"/>
    <xf numFmtId="0" fontId="1" fillId="0" borderId="0" xfId="2" applyAlignment="1">
      <alignment wrapText="1"/>
    </xf>
    <xf numFmtId="164" fontId="0" fillId="0" borderId="0" xfId="9" applyFont="1" applyBorder="1" applyProtection="1"/>
    <xf numFmtId="0" fontId="6" fillId="0" borderId="0" xfId="5" applyFont="1" applyAlignment="1">
      <alignment vertical="center" wrapText="1"/>
    </xf>
    <xf numFmtId="0" fontId="6" fillId="0" borderId="0" xfId="5" applyFont="1" applyAlignment="1">
      <alignment vertical="center"/>
    </xf>
    <xf numFmtId="0" fontId="7" fillId="0" borderId="0" xfId="5" applyFont="1" applyAlignment="1">
      <alignment vertical="center"/>
    </xf>
    <xf numFmtId="0" fontId="8" fillId="3" borderId="1" xfId="2" applyFont="1" applyFill="1" applyBorder="1"/>
    <xf numFmtId="0" fontId="8" fillId="0" borderId="0" xfId="2" applyFont="1"/>
    <xf numFmtId="0" fontId="11" fillId="0" borderId="1" xfId="2" applyFont="1" applyBorder="1" applyAlignment="1">
      <alignment vertical="center" wrapText="1"/>
    </xf>
    <xf numFmtId="0" fontId="12" fillId="0" borderId="1" xfId="2" applyFont="1" applyBorder="1" applyAlignment="1">
      <alignment horizontal="center" vertical="center"/>
    </xf>
    <xf numFmtId="9" fontId="11" fillId="0" borderId="1" xfId="2" applyNumberFormat="1" applyFont="1" applyBorder="1" applyAlignment="1">
      <alignment horizontal="center" vertical="center"/>
    </xf>
    <xf numFmtId="0" fontId="1" fillId="0" borderId="1" xfId="2" applyBorder="1"/>
    <xf numFmtId="0" fontId="13" fillId="0" borderId="1" xfId="2" applyFont="1" applyBorder="1"/>
    <xf numFmtId="0" fontId="13" fillId="0" borderId="0" xfId="2" applyFont="1"/>
    <xf numFmtId="166" fontId="1" fillId="0" borderId="1" xfId="2" applyNumberFormat="1" applyBorder="1"/>
    <xf numFmtId="0" fontId="13" fillId="0" borderId="1" xfId="2" applyFont="1" applyBorder="1" applyAlignment="1">
      <alignment wrapText="1"/>
    </xf>
    <xf numFmtId="0" fontId="13" fillId="2" borderId="1" xfId="2" applyFont="1" applyFill="1" applyBorder="1"/>
    <xf numFmtId="0" fontId="1" fillId="0" borderId="1" xfId="2" applyBorder="1" applyAlignment="1">
      <alignment wrapText="1"/>
    </xf>
    <xf numFmtId="164" fontId="13" fillId="0" borderId="1" xfId="9" applyFont="1" applyBorder="1" applyProtection="1"/>
    <xf numFmtId="0" fontId="16" fillId="0" borderId="0" xfId="2" applyFont="1"/>
    <xf numFmtId="0" fontId="5" fillId="0" borderId="0" xfId="2" applyFont="1" applyAlignment="1">
      <alignment horizontal="center" wrapText="1"/>
    </xf>
    <xf numFmtId="0" fontId="5" fillId="0" borderId="0" xfId="2" applyFont="1"/>
    <xf numFmtId="0" fontId="1" fillId="0" borderId="0" xfId="2" applyAlignment="1">
      <alignment horizontal="center" vertical="center"/>
    </xf>
    <xf numFmtId="2" fontId="1" fillId="0" borderId="0" xfId="2" applyNumberFormat="1"/>
    <xf numFmtId="164" fontId="13" fillId="0" borderId="0" xfId="9" applyFont="1" applyBorder="1" applyProtection="1"/>
    <xf numFmtId="9" fontId="13" fillId="0" borderId="0" xfId="6" applyFont="1" applyBorder="1" applyProtection="1"/>
    <xf numFmtId="0" fontId="18" fillId="2" borderId="0" xfId="2" applyFont="1" applyFill="1" applyAlignment="1">
      <alignment horizontal="left"/>
    </xf>
    <xf numFmtId="0" fontId="19" fillId="2" borderId="0" xfId="2" applyFont="1" applyFill="1" applyAlignment="1">
      <alignment horizontal="left"/>
    </xf>
    <xf numFmtId="0" fontId="20" fillId="2" borderId="0" xfId="2" applyFont="1" applyFill="1" applyAlignment="1">
      <alignment horizontal="left"/>
    </xf>
    <xf numFmtId="0" fontId="13" fillId="2" borderId="0" xfId="2" applyFont="1" applyFill="1"/>
    <xf numFmtId="165" fontId="21" fillId="0" borderId="1" xfId="1" applyFont="1" applyBorder="1" applyAlignment="1" applyProtection="1">
      <alignment horizontal="center" vertical="center"/>
    </xf>
    <xf numFmtId="165" fontId="13" fillId="0" borderId="1" xfId="9" applyNumberFormat="1" applyFont="1" applyBorder="1" applyProtection="1"/>
    <xf numFmtId="165" fontId="13" fillId="0" borderId="1" xfId="2" applyNumberFormat="1" applyFont="1" applyBorder="1"/>
    <xf numFmtId="168" fontId="13" fillId="0" borderId="1" xfId="2" applyNumberFormat="1" applyFont="1" applyBorder="1"/>
    <xf numFmtId="165" fontId="21" fillId="0" borderId="1" xfId="1" applyFont="1" applyBorder="1" applyAlignment="1" applyProtection="1">
      <alignment horizontal="center"/>
    </xf>
    <xf numFmtId="9" fontId="13" fillId="0" borderId="1" xfId="6" applyFont="1" applyBorder="1" applyProtection="1"/>
    <xf numFmtId="0" fontId="14" fillId="2" borderId="1" xfId="2" applyFont="1" applyFill="1" applyBorder="1" applyAlignment="1">
      <alignment horizontal="left" vertical="center" wrapText="1"/>
    </xf>
    <xf numFmtId="0" fontId="14" fillId="0" borderId="1" xfId="2" applyFont="1" applyBorder="1" applyAlignment="1">
      <alignment vertical="center"/>
    </xf>
    <xf numFmtId="3" fontId="14" fillId="2" borderId="1" xfId="2" applyNumberFormat="1" applyFont="1" applyFill="1" applyBorder="1" applyAlignment="1">
      <alignment horizontal="right" vertical="center"/>
    </xf>
    <xf numFmtId="165" fontId="12" fillId="0" borderId="1" xfId="9" applyNumberFormat="1" applyFont="1" applyBorder="1" applyAlignment="1" applyProtection="1">
      <alignment horizontal="center" vertical="center"/>
    </xf>
    <xf numFmtId="2" fontId="14" fillId="0" borderId="1" xfId="2" applyNumberFormat="1" applyFont="1" applyBorder="1" applyAlignment="1">
      <alignment horizontal="center" vertical="center" wrapText="1"/>
    </xf>
    <xf numFmtId="10" fontId="13" fillId="0" borderId="1" xfId="2" applyNumberFormat="1" applyFont="1" applyBorder="1"/>
    <xf numFmtId="165" fontId="13" fillId="0" borderId="0" xfId="2" applyNumberFormat="1" applyFont="1"/>
    <xf numFmtId="2" fontId="15" fillId="0" borderId="0" xfId="2" applyNumberFormat="1" applyFont="1"/>
    <xf numFmtId="0" fontId="23" fillId="0" borderId="0" xfId="2" applyFont="1"/>
    <xf numFmtId="0" fontId="24" fillId="0" borderId="0" xfId="2" applyFont="1"/>
    <xf numFmtId="0" fontId="0" fillId="0" borderId="0" xfId="2" applyFont="1"/>
    <xf numFmtId="0" fontId="8" fillId="3" borderId="1" xfId="12" applyFont="1" applyFill="1" applyBorder="1" applyAlignment="1">
      <alignment horizontal="center" vertical="center" wrapText="1"/>
    </xf>
    <xf numFmtId="0" fontId="1" fillId="0" borderId="1" xfId="2" applyBorder="1" applyAlignment="1">
      <alignment horizontal="center" vertical="center"/>
    </xf>
    <xf numFmtId="0" fontId="14" fillId="0" borderId="1" xfId="4" applyFont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13" fillId="0" borderId="1" xfId="2" applyNumberFormat="1" applyFont="1" applyBorder="1" applyAlignment="1">
      <alignment horizontal="center" vertical="center"/>
    </xf>
    <xf numFmtId="166" fontId="1" fillId="0" borderId="1" xfId="2" applyNumberFormat="1" applyBorder="1" applyAlignment="1">
      <alignment horizontal="center" vertical="center"/>
    </xf>
    <xf numFmtId="0" fontId="1" fillId="0" borderId="1" xfId="2" applyBorder="1" applyAlignment="1">
      <alignment vertical="center"/>
    </xf>
    <xf numFmtId="0" fontId="24" fillId="0" borderId="1" xfId="4" applyFont="1" applyBorder="1" applyAlignment="1">
      <alignment horizontal="left" vertical="center" wrapText="1"/>
    </xf>
    <xf numFmtId="0" fontId="25" fillId="0" borderId="1" xfId="2" applyFont="1" applyBorder="1" applyAlignment="1">
      <alignment horizontal="center" vertical="center"/>
    </xf>
    <xf numFmtId="10" fontId="13" fillId="0" borderId="1" xfId="2" applyNumberFormat="1" applyFont="1" applyBorder="1" applyAlignment="1">
      <alignment horizontal="center" vertical="center"/>
    </xf>
    <xf numFmtId="0" fontId="22" fillId="0" borderId="0" xfId="2" applyFont="1"/>
    <xf numFmtId="0" fontId="0" fillId="0" borderId="1" xfId="0" applyBorder="1"/>
    <xf numFmtId="0" fontId="26" fillId="0" borderId="1" xfId="2" applyFont="1" applyBorder="1" applyAlignment="1">
      <alignment horizontal="center" vertical="center" wrapText="1"/>
    </xf>
    <xf numFmtId="0" fontId="26" fillId="0" borderId="1" xfId="2" applyFont="1" applyBorder="1" applyAlignment="1">
      <alignment horizontal="left" vertical="center" wrapText="1"/>
    </xf>
    <xf numFmtId="0" fontId="14" fillId="2" borderId="1" xfId="13" applyFont="1" applyFill="1" applyBorder="1" applyAlignment="1">
      <alignment horizontal="left" vertical="center" wrapText="1"/>
    </xf>
    <xf numFmtId="169" fontId="1" fillId="0" borderId="1" xfId="2" applyNumberFormat="1" applyBorder="1"/>
    <xf numFmtId="0" fontId="1" fillId="2" borderId="1" xfId="13" applyFill="1" applyBorder="1" applyAlignment="1">
      <alignment horizontal="left" vertical="center" wrapText="1"/>
    </xf>
    <xf numFmtId="0" fontId="14" fillId="2" borderId="1" xfId="0" applyFont="1" applyFill="1" applyBorder="1"/>
    <xf numFmtId="0" fontId="1" fillId="2" borderId="1" xfId="2" applyFill="1" applyBorder="1" applyAlignment="1">
      <alignment horizontal="left" vertical="center"/>
    </xf>
    <xf numFmtId="0" fontId="5" fillId="2" borderId="1" xfId="13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/>
    </xf>
    <xf numFmtId="0" fontId="27" fillId="4" borderId="1" xfId="4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wrapText="1"/>
    </xf>
    <xf numFmtId="0" fontId="13" fillId="4" borderId="1" xfId="2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/>
    <xf numFmtId="0" fontId="28" fillId="2" borderId="1" xfId="4" applyFont="1" applyFill="1" applyBorder="1" applyAlignment="1">
      <alignment horizontal="left" vertical="center" wrapText="1"/>
    </xf>
    <xf numFmtId="0" fontId="22" fillId="2" borderId="1" xfId="0" applyFont="1" applyFill="1" applyBorder="1"/>
    <xf numFmtId="0" fontId="5" fillId="2" borderId="1" xfId="0" applyFont="1" applyFill="1" applyBorder="1"/>
    <xf numFmtId="0" fontId="1" fillId="2" borderId="1" xfId="0" applyFont="1" applyFill="1" applyBorder="1"/>
    <xf numFmtId="0" fontId="4" fillId="2" borderId="1" xfId="0" applyFont="1" applyFill="1" applyBorder="1"/>
    <xf numFmtId="0" fontId="29" fillId="4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/>
    </xf>
    <xf numFmtId="0" fontId="5" fillId="4" borderId="1" xfId="0" applyFont="1" applyFill="1" applyBorder="1"/>
    <xf numFmtId="166" fontId="1" fillId="3" borderId="1" xfId="2" applyNumberFormat="1" applyFill="1" applyBorder="1"/>
    <xf numFmtId="166" fontId="1" fillId="3" borderId="0" xfId="2" applyNumberFormat="1" applyFill="1"/>
    <xf numFmtId="0" fontId="1" fillId="3" borderId="0" xfId="2" applyFill="1"/>
    <xf numFmtId="0" fontId="9" fillId="4" borderId="1" xfId="0" applyFont="1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165" fontId="1" fillId="0" borderId="1" xfId="2" applyNumberFormat="1" applyBorder="1"/>
    <xf numFmtId="166" fontId="1" fillId="0" borderId="0" xfId="2" applyNumberFormat="1"/>
    <xf numFmtId="0" fontId="31" fillId="3" borderId="1" xfId="11" applyFont="1" applyFill="1" applyBorder="1" applyAlignment="1" applyProtection="1">
      <alignment horizontal="center" vertical="center" wrapText="1"/>
    </xf>
    <xf numFmtId="4" fontId="31" fillId="3" borderId="1" xfId="11" applyNumberFormat="1" applyFont="1" applyFill="1" applyBorder="1" applyAlignment="1" applyProtection="1">
      <alignment horizontal="center" vertical="center" wrapText="1"/>
    </xf>
    <xf numFmtId="9" fontId="31" fillId="3" borderId="1" xfId="11" applyNumberFormat="1" applyFont="1" applyFill="1" applyBorder="1" applyAlignment="1" applyProtection="1">
      <alignment horizontal="center" vertical="center" wrapText="1"/>
    </xf>
    <xf numFmtId="0" fontId="5" fillId="0" borderId="0" xfId="2" applyFont="1" applyAlignment="1">
      <alignment horizontal="center" wrapText="1"/>
    </xf>
    <xf numFmtId="0" fontId="5" fillId="0" borderId="0" xfId="2" applyFont="1" applyAlignment="1">
      <alignment horizontal="center"/>
    </xf>
    <xf numFmtId="0" fontId="8" fillId="3" borderId="1" xfId="2" applyFont="1" applyFill="1" applyBorder="1" applyAlignment="1">
      <alignment horizontal="center"/>
    </xf>
    <xf numFmtId="0" fontId="29" fillId="0" borderId="0" xfId="2" applyFont="1" applyAlignment="1">
      <alignment horizontal="center" wrapText="1"/>
    </xf>
  </cellXfs>
  <cellStyles count="14">
    <cellStyle name="Excel Built-in Normal" xfId="13"/>
    <cellStyle name="Excel_BuiltIn_Tekst objaśnienia 1" xfId="12"/>
    <cellStyle name="Excel_BuiltIn_Tekst objaśnienia 2" xfId="11"/>
    <cellStyle name="Normalny" xfId="0" builtinId="0"/>
    <cellStyle name="Normalny 2" xfId="2"/>
    <cellStyle name="Normalny 3" xfId="3"/>
    <cellStyle name="Normalny_Arkusz1" xfId="4"/>
    <cellStyle name="Normalny_Zeszyt1" xfId="5"/>
    <cellStyle name="Procentowy 2" xfId="6"/>
    <cellStyle name="Styl 1" xfId="7"/>
    <cellStyle name="Tekst objaśnienia 2" xfId="8"/>
    <cellStyle name="Walutowy" xfId="1" builtinId="4"/>
    <cellStyle name="Walutowy 2" xfId="9"/>
    <cellStyle name="Walutowy 3" xfId="1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zadanie%2038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danie 3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9"/>
  <sheetViews>
    <sheetView zoomScale="90" zoomScaleNormal="90" workbookViewId="0">
      <selection activeCell="O10" sqref="O10"/>
    </sheetView>
  </sheetViews>
  <sheetFormatPr defaultColWidth="8.5703125" defaultRowHeight="15"/>
  <cols>
    <col min="1" max="1" width="3.7109375" style="14" customWidth="1"/>
    <col min="2" max="2" width="42.28515625" style="14" customWidth="1"/>
    <col min="3" max="3" width="21" style="14" customWidth="1"/>
    <col min="4" max="4" width="8.7109375" style="1" customWidth="1"/>
    <col min="5" max="5" width="15.42578125" style="14" customWidth="1"/>
    <col min="6" max="6" width="13.42578125" style="14" customWidth="1"/>
    <col min="7" max="7" width="8.42578125" style="14" customWidth="1"/>
    <col min="8" max="8" width="21.28515625" style="14" customWidth="1"/>
    <col min="9" max="9" width="13.28515625" style="14" customWidth="1"/>
    <col min="10" max="10" width="17" style="14" customWidth="1"/>
    <col min="11" max="255" width="8.5703125" style="14"/>
    <col min="256" max="256" width="8.5703125" style="1"/>
    <col min="257" max="257" width="3.7109375" style="1" customWidth="1"/>
    <col min="258" max="258" width="42.28515625" style="1" customWidth="1"/>
    <col min="259" max="259" width="21" style="1" customWidth="1"/>
    <col min="260" max="260" width="8.7109375" style="1" customWidth="1"/>
    <col min="261" max="261" width="12.140625" style="1" customWidth="1"/>
    <col min="262" max="262" width="13.42578125" style="1" customWidth="1"/>
    <col min="263" max="263" width="8.42578125" style="1" customWidth="1"/>
    <col min="264" max="264" width="12.42578125" style="1" customWidth="1"/>
    <col min="265" max="265" width="13.28515625" style="1" customWidth="1"/>
    <col min="266" max="266" width="11" style="1" customWidth="1"/>
    <col min="267" max="512" width="8.5703125" style="1"/>
    <col min="513" max="513" width="3.7109375" style="1" customWidth="1"/>
    <col min="514" max="514" width="42.28515625" style="1" customWidth="1"/>
    <col min="515" max="515" width="21" style="1" customWidth="1"/>
    <col min="516" max="516" width="8.7109375" style="1" customWidth="1"/>
    <col min="517" max="517" width="12.140625" style="1" customWidth="1"/>
    <col min="518" max="518" width="13.42578125" style="1" customWidth="1"/>
    <col min="519" max="519" width="8.42578125" style="1" customWidth="1"/>
    <col min="520" max="520" width="12.42578125" style="1" customWidth="1"/>
    <col min="521" max="521" width="13.28515625" style="1" customWidth="1"/>
    <col min="522" max="522" width="11" style="1" customWidth="1"/>
    <col min="523" max="768" width="8.5703125" style="1"/>
    <col min="769" max="769" width="3.7109375" style="1" customWidth="1"/>
    <col min="770" max="770" width="42.28515625" style="1" customWidth="1"/>
    <col min="771" max="771" width="21" style="1" customWidth="1"/>
    <col min="772" max="772" width="8.7109375" style="1" customWidth="1"/>
    <col min="773" max="773" width="12.140625" style="1" customWidth="1"/>
    <col min="774" max="774" width="13.42578125" style="1" customWidth="1"/>
    <col min="775" max="775" width="8.42578125" style="1" customWidth="1"/>
    <col min="776" max="776" width="12.42578125" style="1" customWidth="1"/>
    <col min="777" max="777" width="13.28515625" style="1" customWidth="1"/>
    <col min="778" max="778" width="11" style="1" customWidth="1"/>
    <col min="779" max="1010" width="8.5703125" style="1"/>
    <col min="1022" max="1024" width="11.5703125" customWidth="1"/>
  </cols>
  <sheetData>
    <row r="1" spans="1:1024" s="1" customFormat="1" ht="21" customHeight="1">
      <c r="A1" s="1" t="s">
        <v>0</v>
      </c>
      <c r="B1" s="4"/>
      <c r="C1" s="5"/>
      <c r="D1" s="6"/>
      <c r="E1" s="5"/>
      <c r="F1" s="5"/>
      <c r="G1" s="2"/>
      <c r="H1" s="97" t="s">
        <v>112</v>
      </c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>
      <c r="C2" s="25"/>
      <c r="D2" s="3"/>
      <c r="E2" s="25"/>
      <c r="F2" s="25"/>
      <c r="G2" s="26"/>
      <c r="H2" s="25"/>
    </row>
    <row r="3" spans="1:1024" s="30" customFormat="1" ht="15.75">
      <c r="A3" s="27" t="s">
        <v>111</v>
      </c>
      <c r="B3" s="28"/>
      <c r="C3" s="28"/>
      <c r="D3" s="29"/>
      <c r="E3" s="28"/>
      <c r="F3" s="28"/>
      <c r="G3" s="28"/>
      <c r="H3" s="28"/>
      <c r="I3" s="28"/>
    </row>
    <row r="4" spans="1:1024" s="8" customFormat="1" ht="38.25">
      <c r="A4" s="91" t="s">
        <v>1</v>
      </c>
      <c r="B4" s="91" t="s">
        <v>2</v>
      </c>
      <c r="C4" s="91" t="s">
        <v>3</v>
      </c>
      <c r="D4" s="91" t="s">
        <v>4</v>
      </c>
      <c r="E4" s="92" t="s">
        <v>5</v>
      </c>
      <c r="F4" s="92" t="s">
        <v>6</v>
      </c>
      <c r="G4" s="93" t="s">
        <v>7</v>
      </c>
      <c r="H4" s="92" t="s">
        <v>8</v>
      </c>
      <c r="I4" s="92" t="s">
        <v>9</v>
      </c>
      <c r="J4" s="91" t="s">
        <v>16</v>
      </c>
      <c r="K4" s="96" t="s">
        <v>10</v>
      </c>
    </row>
    <row r="5" spans="1:1024" ht="21" customHeight="1">
      <c r="A5" s="13">
        <v>1</v>
      </c>
      <c r="B5" s="13" t="s">
        <v>17</v>
      </c>
      <c r="C5" s="13" t="s">
        <v>18</v>
      </c>
      <c r="D5" s="17">
        <v>200</v>
      </c>
      <c r="E5" s="31"/>
      <c r="F5" s="32"/>
      <c r="G5" s="11"/>
      <c r="H5" s="19"/>
      <c r="I5" s="33"/>
      <c r="J5" s="34"/>
      <c r="K5" s="12"/>
    </row>
    <row r="6" spans="1:1024" ht="23.25" customHeight="1">
      <c r="A6" s="13">
        <v>2</v>
      </c>
      <c r="B6" s="13" t="s">
        <v>17</v>
      </c>
      <c r="C6" s="13" t="s">
        <v>19</v>
      </c>
      <c r="D6" s="17">
        <v>1500</v>
      </c>
      <c r="E6" s="31"/>
      <c r="F6" s="32"/>
      <c r="G6" s="11"/>
      <c r="H6" s="19"/>
      <c r="I6" s="33"/>
      <c r="J6" s="34"/>
      <c r="K6" s="12"/>
    </row>
    <row r="7" spans="1:1024" ht="24.75" customHeight="1">
      <c r="A7" s="13">
        <v>3</v>
      </c>
      <c r="B7" s="13" t="s">
        <v>20</v>
      </c>
      <c r="C7" s="13" t="s">
        <v>21</v>
      </c>
      <c r="D7" s="17">
        <v>500</v>
      </c>
      <c r="E7" s="31"/>
      <c r="F7" s="32"/>
      <c r="G7" s="11"/>
      <c r="H7" s="19"/>
      <c r="I7" s="33"/>
      <c r="J7" s="34"/>
      <c r="K7" s="12"/>
    </row>
    <row r="8" spans="1:1024" ht="21.75" customHeight="1">
      <c r="A8" s="13">
        <v>4</v>
      </c>
      <c r="B8" s="13" t="s">
        <v>22</v>
      </c>
      <c r="C8" s="13" t="s">
        <v>21</v>
      </c>
      <c r="D8" s="17">
        <v>600</v>
      </c>
      <c r="E8" s="31"/>
      <c r="F8" s="32"/>
      <c r="G8" s="11"/>
      <c r="H8" s="19"/>
      <c r="I8" s="33"/>
      <c r="J8" s="34"/>
      <c r="K8" s="12"/>
    </row>
    <row r="9" spans="1:1024" s="1" customFormat="1" ht="114.75" customHeight="1">
      <c r="A9" s="13">
        <v>5</v>
      </c>
      <c r="B9" s="16" t="s">
        <v>23</v>
      </c>
      <c r="C9" s="16" t="s">
        <v>24</v>
      </c>
      <c r="D9" s="17">
        <v>1000</v>
      </c>
      <c r="E9" s="35"/>
      <c r="F9" s="32"/>
      <c r="G9" s="11"/>
      <c r="H9" s="19"/>
      <c r="I9" s="33"/>
      <c r="J9" s="34"/>
      <c r="K9" s="12"/>
      <c r="IU9" s="14"/>
    </row>
    <row r="10" spans="1:1024" s="1" customFormat="1" ht="114" customHeight="1">
      <c r="A10" s="13">
        <v>6</v>
      </c>
      <c r="B10" s="16" t="s">
        <v>23</v>
      </c>
      <c r="C10" s="16" t="s">
        <v>25</v>
      </c>
      <c r="D10" s="17">
        <v>1800</v>
      </c>
      <c r="E10" s="35"/>
      <c r="F10" s="32"/>
      <c r="G10" s="11"/>
      <c r="H10" s="19"/>
      <c r="I10" s="33"/>
      <c r="J10" s="34"/>
      <c r="K10" s="12"/>
      <c r="IU10" s="14"/>
    </row>
    <row r="11" spans="1:1024" ht="15" customHeight="1">
      <c r="A11" s="13">
        <v>7</v>
      </c>
      <c r="B11" s="16" t="s">
        <v>26</v>
      </c>
      <c r="C11" s="13" t="s">
        <v>27</v>
      </c>
      <c r="D11" s="17">
        <v>300</v>
      </c>
      <c r="E11" s="31"/>
      <c r="F11" s="32"/>
      <c r="G11" s="11"/>
      <c r="H11" s="36"/>
      <c r="I11" s="33"/>
      <c r="J11" s="34"/>
      <c r="K11" s="12"/>
    </row>
    <row r="12" spans="1:1024" ht="21.75" customHeight="1">
      <c r="A12" s="13">
        <v>8</v>
      </c>
      <c r="B12" s="13" t="s">
        <v>28</v>
      </c>
      <c r="C12" s="13" t="s">
        <v>29</v>
      </c>
      <c r="D12" s="17">
        <v>2000</v>
      </c>
      <c r="E12" s="31"/>
      <c r="F12" s="32"/>
      <c r="G12" s="11"/>
      <c r="H12" s="19"/>
      <c r="I12" s="33"/>
      <c r="J12" s="34"/>
      <c r="K12" s="12"/>
    </row>
    <row r="13" spans="1:1024" ht="21.75" customHeight="1">
      <c r="A13" s="13">
        <v>9</v>
      </c>
      <c r="B13" s="13" t="s">
        <v>28</v>
      </c>
      <c r="C13" s="13" t="s">
        <v>30</v>
      </c>
      <c r="D13" s="13">
        <v>800</v>
      </c>
      <c r="E13" s="31"/>
      <c r="F13" s="32"/>
      <c r="G13" s="11"/>
      <c r="H13" s="19"/>
      <c r="I13" s="33"/>
      <c r="J13" s="34"/>
      <c r="K13" s="12"/>
    </row>
    <row r="14" spans="1:1024" ht="21.75" customHeight="1">
      <c r="A14" s="13">
        <v>10</v>
      </c>
      <c r="B14" s="37" t="s">
        <v>31</v>
      </c>
      <c r="C14" s="38" t="s">
        <v>32</v>
      </c>
      <c r="D14" s="39">
        <v>60</v>
      </c>
      <c r="E14" s="31"/>
      <c r="F14" s="40"/>
      <c r="G14" s="11"/>
      <c r="H14" s="41"/>
      <c r="I14" s="33"/>
      <c r="J14" s="9"/>
      <c r="K14" s="12"/>
    </row>
    <row r="15" spans="1:1024" ht="21" customHeight="1">
      <c r="A15" s="13"/>
      <c r="B15" s="13" t="s">
        <v>11</v>
      </c>
      <c r="C15" s="13"/>
      <c r="D15" s="12"/>
      <c r="E15" s="13"/>
      <c r="F15" s="33"/>
      <c r="G15" s="42"/>
      <c r="H15" s="13"/>
      <c r="I15" s="33"/>
      <c r="J15" s="13"/>
      <c r="K15" s="12"/>
    </row>
    <row r="16" spans="1:1024">
      <c r="H16" s="43"/>
    </row>
    <row r="18" spans="1:255" s="1" customFormat="1" ht="15.75" customHeight="1">
      <c r="A18" s="20"/>
      <c r="B18" s="21" t="s">
        <v>12</v>
      </c>
      <c r="C18" s="22"/>
      <c r="D18" s="22"/>
      <c r="E18" s="22"/>
      <c r="F18" s="94" t="s">
        <v>13</v>
      </c>
      <c r="G18" s="94"/>
      <c r="H18" s="94"/>
      <c r="I18" s="22"/>
      <c r="IU18" s="14"/>
    </row>
    <row r="19" spans="1:255" s="1" customFormat="1" ht="12.75">
      <c r="B19" s="23" t="s">
        <v>14</v>
      </c>
      <c r="C19" s="2"/>
      <c r="E19" s="44"/>
      <c r="F19" s="95" t="s">
        <v>15</v>
      </c>
      <c r="G19" s="95"/>
      <c r="H19" s="95"/>
      <c r="I19" s="24"/>
      <c r="IU19" s="14"/>
    </row>
  </sheetData>
  <mergeCells count="2">
    <mergeCell ref="F18:H18"/>
    <mergeCell ref="F19:H19"/>
  </mergeCells>
  <pageMargins left="0.39374999999999999" right="0.39374999999999999" top="0.98402777777777795" bottom="0.98402777777777795" header="0.51180555555555596" footer="0.51180555555555596"/>
  <pageSetup paperSize="9" scale="83" orientation="landscape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G12"/>
  <sheetViews>
    <sheetView tabSelected="1" zoomScale="90" zoomScaleNormal="90" workbookViewId="0">
      <selection activeCell="F25" sqref="F25"/>
    </sheetView>
  </sheetViews>
  <sheetFormatPr defaultColWidth="10.7109375" defaultRowHeight="15"/>
  <cols>
    <col min="1" max="1" width="4" style="1" customWidth="1"/>
    <col min="2" max="2" width="49" style="1" customWidth="1"/>
    <col min="3" max="4" width="10.7109375" style="1"/>
    <col min="5" max="5" width="12.5703125" style="1" customWidth="1"/>
    <col min="6" max="6" width="12.28515625" style="1" customWidth="1"/>
    <col min="7" max="7" width="20.7109375" style="1" customWidth="1"/>
    <col min="8" max="8" width="12.7109375" style="1" customWidth="1"/>
    <col min="9" max="9" width="12" style="1" customWidth="1"/>
    <col min="10" max="10" width="11" style="1" customWidth="1"/>
    <col min="11" max="256" width="10.7109375" style="1"/>
    <col min="257" max="257" width="4" style="1" customWidth="1"/>
    <col min="258" max="258" width="49" style="1" customWidth="1"/>
    <col min="259" max="260" width="10.7109375" style="1"/>
    <col min="261" max="261" width="11.85546875" style="1" customWidth="1"/>
    <col min="262" max="262" width="12.28515625" style="1" customWidth="1"/>
    <col min="263" max="263" width="10.7109375" style="1"/>
    <col min="264" max="264" width="12.140625" style="1" customWidth="1"/>
    <col min="265" max="265" width="12" style="1" customWidth="1"/>
    <col min="266" max="512" width="10.7109375" style="1"/>
    <col min="513" max="513" width="4" style="1" customWidth="1"/>
    <col min="514" max="514" width="49" style="1" customWidth="1"/>
    <col min="515" max="516" width="10.7109375" style="1"/>
    <col min="517" max="517" width="11.85546875" style="1" customWidth="1"/>
    <col min="518" max="518" width="12.28515625" style="1" customWidth="1"/>
    <col min="519" max="519" width="10.7109375" style="1"/>
    <col min="520" max="520" width="12.140625" style="1" customWidth="1"/>
    <col min="521" max="521" width="12" style="1" customWidth="1"/>
    <col min="522" max="768" width="10.7109375" style="1"/>
    <col min="769" max="769" width="4" style="1" customWidth="1"/>
    <col min="770" max="770" width="49" style="1" customWidth="1"/>
    <col min="771" max="772" width="10.7109375" style="1"/>
    <col min="773" max="773" width="11.85546875" style="1" customWidth="1"/>
    <col min="774" max="774" width="12.28515625" style="1" customWidth="1"/>
    <col min="775" max="775" width="10.7109375" style="1"/>
    <col min="776" max="776" width="12.140625" style="1" customWidth="1"/>
    <col min="777" max="777" width="12" style="1" customWidth="1"/>
    <col min="778" max="1021" width="10.7109375" style="1"/>
    <col min="1022" max="1024" width="11.5703125" customWidth="1"/>
  </cols>
  <sheetData>
    <row r="1" spans="1:11" ht="19.5" customHeight="1">
      <c r="A1" s="1" t="s">
        <v>0</v>
      </c>
      <c r="B1" s="4"/>
      <c r="C1" s="5"/>
      <c r="D1" s="6"/>
      <c r="E1" s="5"/>
      <c r="F1" s="5"/>
      <c r="G1" s="97" t="s">
        <v>112</v>
      </c>
      <c r="H1" s="2"/>
    </row>
    <row r="2" spans="1:11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>
      <c r="A3" s="46" t="s">
        <v>110</v>
      </c>
      <c r="B3" s="47"/>
      <c r="C3" s="47"/>
      <c r="D3" s="47"/>
      <c r="E3" s="47"/>
      <c r="F3" s="47"/>
      <c r="G3" s="47"/>
      <c r="H3" s="47"/>
      <c r="I3" s="47"/>
      <c r="J3" s="47"/>
    </row>
    <row r="4" spans="1:11" ht="38.25">
      <c r="A4" s="48" t="s">
        <v>1</v>
      </c>
      <c r="B4" s="48" t="s">
        <v>2</v>
      </c>
      <c r="C4" s="48" t="s">
        <v>3</v>
      </c>
      <c r="D4" s="48" t="s">
        <v>4</v>
      </c>
      <c r="E4" s="48" t="s">
        <v>5</v>
      </c>
      <c r="F4" s="48" t="s">
        <v>6</v>
      </c>
      <c r="G4" s="48" t="s">
        <v>7</v>
      </c>
      <c r="H4" s="48" t="s">
        <v>8</v>
      </c>
      <c r="I4" s="48" t="s">
        <v>9</v>
      </c>
      <c r="J4" s="48" t="s">
        <v>16</v>
      </c>
      <c r="K4" s="7" t="s">
        <v>10</v>
      </c>
    </row>
    <row r="5" spans="1:11">
      <c r="A5" s="49">
        <v>1</v>
      </c>
      <c r="B5" s="50" t="s">
        <v>35</v>
      </c>
      <c r="C5" s="51" t="s">
        <v>36</v>
      </c>
      <c r="D5" s="49">
        <v>50</v>
      </c>
      <c r="E5" s="52"/>
      <c r="F5" s="53"/>
      <c r="G5" s="42"/>
      <c r="H5" s="49"/>
      <c r="I5" s="54"/>
      <c r="J5" s="54"/>
      <c r="K5" s="12"/>
    </row>
    <row r="6" spans="1:11">
      <c r="A6" s="49">
        <v>2</v>
      </c>
      <c r="B6" s="50" t="s">
        <v>37</v>
      </c>
      <c r="C6" s="51" t="s">
        <v>36</v>
      </c>
      <c r="D6" s="49">
        <v>80</v>
      </c>
      <c r="E6" s="52"/>
      <c r="F6" s="53"/>
      <c r="G6" s="42"/>
      <c r="H6" s="49"/>
      <c r="I6" s="54"/>
      <c r="J6" s="54"/>
      <c r="K6" s="12"/>
    </row>
    <row r="7" spans="1:11">
      <c r="A7" s="49">
        <v>3</v>
      </c>
      <c r="B7" s="9" t="s">
        <v>38</v>
      </c>
      <c r="C7" s="51" t="s">
        <v>36</v>
      </c>
      <c r="D7" s="10">
        <v>90</v>
      </c>
      <c r="E7" s="31"/>
      <c r="F7" s="53"/>
      <c r="G7" s="42"/>
      <c r="H7" s="12"/>
      <c r="I7" s="54"/>
      <c r="J7" s="12"/>
      <c r="K7" s="12"/>
    </row>
    <row r="8" spans="1:11">
      <c r="A8" s="55"/>
      <c r="B8" s="56" t="s">
        <v>39</v>
      </c>
      <c r="C8" s="51"/>
      <c r="D8" s="57"/>
      <c r="E8" s="51"/>
      <c r="F8" s="53"/>
      <c r="G8" s="58"/>
      <c r="H8" s="49"/>
      <c r="I8" s="54"/>
      <c r="J8" s="54"/>
      <c r="K8" s="12"/>
    </row>
    <row r="9" spans="1:1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1">
      <c r="A10" s="45"/>
      <c r="B10" s="45"/>
      <c r="C10" s="45"/>
      <c r="D10" s="45"/>
      <c r="E10" s="45"/>
      <c r="F10" s="45"/>
      <c r="G10" s="45"/>
      <c r="H10" s="45"/>
      <c r="I10" s="45"/>
      <c r="J10" s="45"/>
    </row>
    <row r="11" spans="1:11">
      <c r="A11" s="45"/>
      <c r="B11" s="59" t="s">
        <v>14</v>
      </c>
      <c r="C11" s="59"/>
      <c r="D11" s="59"/>
      <c r="E11" s="59"/>
      <c r="F11" s="59"/>
      <c r="G11" s="59" t="s">
        <v>40</v>
      </c>
      <c r="H11" s="59"/>
      <c r="I11" s="59"/>
      <c r="J11" s="45"/>
    </row>
    <row r="12" spans="1:11">
      <c r="A12" s="45"/>
      <c r="B12" s="59" t="s">
        <v>41</v>
      </c>
      <c r="C12" s="59"/>
      <c r="D12" s="59"/>
      <c r="E12" s="59"/>
      <c r="F12" s="59"/>
      <c r="G12" s="59" t="s">
        <v>42</v>
      </c>
      <c r="H12" s="59"/>
      <c r="I12" s="45"/>
      <c r="J12" s="45"/>
    </row>
  </sheetData>
  <pageMargins left="0.78749999999999998" right="0.78749999999999998" top="1.05277777777778" bottom="1.05277777777778" header="0.78749999999999998" footer="0.78749999999999998"/>
  <pageSetup paperSize="9" scale="88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AMJ72"/>
  <sheetViews>
    <sheetView zoomScaleNormal="100" workbookViewId="0"/>
  </sheetViews>
  <sheetFormatPr defaultColWidth="9" defaultRowHeight="15"/>
  <cols>
    <col min="1" max="2" width="9" style="1"/>
    <col min="3" max="3" width="5.140625" style="2" customWidth="1"/>
    <col min="4" max="4" width="57.28515625" style="2" customWidth="1"/>
    <col min="5" max="7" width="15.5703125" style="1" customWidth="1"/>
    <col min="8" max="8" width="17.42578125" style="1" customWidth="1"/>
    <col min="9" max="9" width="13.85546875" style="1" customWidth="1"/>
    <col min="10" max="258" width="9" style="1"/>
    <col min="259" max="259" width="5.140625" style="1" customWidth="1"/>
    <col min="260" max="260" width="49.7109375" style="1" customWidth="1"/>
    <col min="261" max="262" width="15.5703125" style="1" customWidth="1"/>
    <col min="263" max="263" width="10.28515625" style="1" customWidth="1"/>
    <col min="264" max="264" width="12" style="1" customWidth="1"/>
    <col min="265" max="514" width="9" style="1"/>
    <col min="515" max="515" width="5.140625" style="1" customWidth="1"/>
    <col min="516" max="516" width="49.7109375" style="1" customWidth="1"/>
    <col min="517" max="518" width="15.5703125" style="1" customWidth="1"/>
    <col min="519" max="519" width="10.28515625" style="1" customWidth="1"/>
    <col min="520" max="520" width="12" style="1" customWidth="1"/>
    <col min="521" max="770" width="9" style="1"/>
    <col min="771" max="771" width="5.140625" style="1" customWidth="1"/>
    <col min="772" max="772" width="49.7109375" style="1" customWidth="1"/>
    <col min="773" max="774" width="15.5703125" style="1" customWidth="1"/>
    <col min="775" max="775" width="10.28515625" style="1" customWidth="1"/>
    <col min="776" max="776" width="12" style="1" customWidth="1"/>
    <col min="777" max="1024" width="9" style="1"/>
  </cols>
  <sheetData>
    <row r="7" spans="3:10">
      <c r="C7" s="61" t="s">
        <v>44</v>
      </c>
      <c r="D7" s="62" t="s">
        <v>45</v>
      </c>
      <c r="E7" s="12" t="s">
        <v>46</v>
      </c>
      <c r="F7" s="12" t="s">
        <v>47</v>
      </c>
      <c r="G7" s="12" t="s">
        <v>48</v>
      </c>
      <c r="H7" s="12" t="s">
        <v>49</v>
      </c>
    </row>
    <row r="8" spans="3:10">
      <c r="C8" s="60">
        <v>1</v>
      </c>
      <c r="D8" s="63" t="s">
        <v>50</v>
      </c>
      <c r="E8" s="15" t="e">
        <f>#REF!</f>
        <v>#REF!</v>
      </c>
      <c r="F8" s="15" t="e">
        <f>#REF!</f>
        <v>#REF!</v>
      </c>
      <c r="G8" s="64" t="e">
        <f t="shared" ref="G8:G39" si="0">E8/$J$8</f>
        <v>#REF!</v>
      </c>
      <c r="H8" s="15" t="e">
        <f t="shared" ref="H8:H39" si="1">F8/$J$8</f>
        <v>#REF!</v>
      </c>
      <c r="J8" s="1">
        <v>4.4535999999999998</v>
      </c>
    </row>
    <row r="9" spans="3:10">
      <c r="C9" s="60">
        <v>2</v>
      </c>
      <c r="D9" s="63" t="s">
        <v>51</v>
      </c>
      <c r="E9" s="15">
        <f>'Zadanie nr 2'!F15</f>
        <v>0</v>
      </c>
      <c r="F9" s="15">
        <f>'Zadanie nr 2'!I15</f>
        <v>0</v>
      </c>
      <c r="G9" s="64">
        <f t="shared" si="0"/>
        <v>0</v>
      </c>
      <c r="H9" s="15">
        <f t="shared" si="1"/>
        <v>0</v>
      </c>
    </row>
    <row r="10" spans="3:10">
      <c r="C10" s="60">
        <v>3</v>
      </c>
      <c r="D10" s="63" t="s">
        <v>52</v>
      </c>
      <c r="E10" s="15" t="e">
        <f>#REF!</f>
        <v>#REF!</v>
      </c>
      <c r="F10" s="15" t="e">
        <f>#REF!</f>
        <v>#REF!</v>
      </c>
      <c r="G10" s="64" t="e">
        <f t="shared" si="0"/>
        <v>#REF!</v>
      </c>
      <c r="H10" s="15" t="e">
        <f t="shared" si="1"/>
        <v>#REF!</v>
      </c>
    </row>
    <row r="11" spans="3:10">
      <c r="C11" s="60">
        <v>4</v>
      </c>
      <c r="D11" s="63" t="s">
        <v>33</v>
      </c>
      <c r="E11" s="15" t="e">
        <f>#REF!</f>
        <v>#REF!</v>
      </c>
      <c r="F11" s="15" t="e">
        <f>#REF!</f>
        <v>#REF!</v>
      </c>
      <c r="G11" s="64" t="e">
        <f t="shared" si="0"/>
        <v>#REF!</v>
      </c>
      <c r="H11" s="15" t="e">
        <f t="shared" si="1"/>
        <v>#REF!</v>
      </c>
    </row>
    <row r="12" spans="3:10">
      <c r="C12" s="60">
        <v>5</v>
      </c>
      <c r="D12" s="63" t="s">
        <v>53</v>
      </c>
      <c r="E12" s="15" t="e">
        <f>#REF!</f>
        <v>#REF!</v>
      </c>
      <c r="F12" s="15" t="e">
        <f>#REF!</f>
        <v>#REF!</v>
      </c>
      <c r="G12" s="64" t="e">
        <f t="shared" si="0"/>
        <v>#REF!</v>
      </c>
      <c r="H12" s="15" t="e">
        <f t="shared" si="1"/>
        <v>#REF!</v>
      </c>
    </row>
    <row r="13" spans="3:10">
      <c r="C13" s="60">
        <v>6</v>
      </c>
      <c r="D13" s="63" t="s">
        <v>54</v>
      </c>
      <c r="E13" s="15" t="e">
        <f>#REF!</f>
        <v>#REF!</v>
      </c>
      <c r="F13" s="15" t="e">
        <f>#REF!</f>
        <v>#REF!</v>
      </c>
      <c r="G13" s="64" t="e">
        <f t="shared" si="0"/>
        <v>#REF!</v>
      </c>
      <c r="H13" s="15" t="e">
        <f t="shared" si="1"/>
        <v>#REF!</v>
      </c>
    </row>
    <row r="14" spans="3:10">
      <c r="C14" s="60">
        <v>7</v>
      </c>
      <c r="D14" s="63" t="s">
        <v>55</v>
      </c>
      <c r="E14" s="15" t="e">
        <f>#REF!</f>
        <v>#REF!</v>
      </c>
      <c r="F14" s="15" t="e">
        <f>#REF!</f>
        <v>#REF!</v>
      </c>
      <c r="G14" s="64" t="e">
        <f t="shared" si="0"/>
        <v>#REF!</v>
      </c>
      <c r="H14" s="15" t="e">
        <f t="shared" si="1"/>
        <v>#REF!</v>
      </c>
    </row>
    <row r="15" spans="3:10">
      <c r="C15" s="60">
        <v>8</v>
      </c>
      <c r="D15" s="63" t="s">
        <v>56</v>
      </c>
      <c r="E15" s="15" t="e">
        <f>#REF!</f>
        <v>#REF!</v>
      </c>
      <c r="F15" s="15" t="e">
        <f>#REF!</f>
        <v>#REF!</v>
      </c>
      <c r="G15" s="64" t="e">
        <f t="shared" si="0"/>
        <v>#REF!</v>
      </c>
      <c r="H15" s="15" t="e">
        <f t="shared" si="1"/>
        <v>#REF!</v>
      </c>
    </row>
    <row r="16" spans="3:10">
      <c r="C16" s="60">
        <v>9</v>
      </c>
      <c r="D16" s="63" t="s">
        <v>57</v>
      </c>
      <c r="E16" s="15" t="e">
        <f>#REF!</f>
        <v>#REF!</v>
      </c>
      <c r="F16" s="15" t="e">
        <f>#REF!</f>
        <v>#REF!</v>
      </c>
      <c r="G16" s="64" t="e">
        <f t="shared" si="0"/>
        <v>#REF!</v>
      </c>
      <c r="H16" s="15" t="e">
        <f t="shared" si="1"/>
        <v>#REF!</v>
      </c>
    </row>
    <row r="17" spans="3:8">
      <c r="C17" s="60">
        <v>10</v>
      </c>
      <c r="D17" s="63" t="s">
        <v>58</v>
      </c>
      <c r="E17" s="15" t="e">
        <f>#REF!</f>
        <v>#REF!</v>
      </c>
      <c r="F17" s="15" t="e">
        <f>#REF!</f>
        <v>#REF!</v>
      </c>
      <c r="G17" s="64" t="e">
        <f t="shared" si="0"/>
        <v>#REF!</v>
      </c>
      <c r="H17" s="15" t="e">
        <f t="shared" si="1"/>
        <v>#REF!</v>
      </c>
    </row>
    <row r="18" spans="3:8">
      <c r="C18" s="60">
        <v>11</v>
      </c>
      <c r="D18" s="63" t="s">
        <v>59</v>
      </c>
      <c r="E18" s="15" t="e">
        <f>#REF!</f>
        <v>#REF!</v>
      </c>
      <c r="F18" s="15" t="e">
        <f>#REF!</f>
        <v>#REF!</v>
      </c>
      <c r="G18" s="64" t="e">
        <f t="shared" si="0"/>
        <v>#REF!</v>
      </c>
      <c r="H18" s="15" t="e">
        <f t="shared" si="1"/>
        <v>#REF!</v>
      </c>
    </row>
    <row r="19" spans="3:8">
      <c r="C19" s="60">
        <v>12</v>
      </c>
      <c r="D19" s="65" t="s">
        <v>60</v>
      </c>
      <c r="E19" s="15" t="e">
        <f>#REF!</f>
        <v>#REF!</v>
      </c>
      <c r="F19" s="15" t="e">
        <f>#REF!</f>
        <v>#REF!</v>
      </c>
      <c r="G19" s="64" t="e">
        <f t="shared" si="0"/>
        <v>#REF!</v>
      </c>
      <c r="H19" s="15" t="e">
        <f t="shared" si="1"/>
        <v>#REF!</v>
      </c>
    </row>
    <row r="20" spans="3:8">
      <c r="C20" s="60">
        <v>13</v>
      </c>
      <c r="D20" s="63" t="s">
        <v>61</v>
      </c>
      <c r="E20" s="15" t="e">
        <f>#REF!</f>
        <v>#REF!</v>
      </c>
      <c r="F20" s="15" t="e">
        <f>#REF!</f>
        <v>#REF!</v>
      </c>
      <c r="G20" s="64" t="e">
        <f t="shared" si="0"/>
        <v>#REF!</v>
      </c>
      <c r="H20" s="15" t="e">
        <f t="shared" si="1"/>
        <v>#REF!</v>
      </c>
    </row>
    <row r="21" spans="3:8">
      <c r="C21" s="60">
        <v>14</v>
      </c>
      <c r="D21" s="63" t="s">
        <v>62</v>
      </c>
      <c r="E21" s="15" t="e">
        <f>#REF!</f>
        <v>#REF!</v>
      </c>
      <c r="F21" s="15" t="e">
        <f>#REF!</f>
        <v>#REF!</v>
      </c>
      <c r="G21" s="64" t="e">
        <f t="shared" si="0"/>
        <v>#REF!</v>
      </c>
      <c r="H21" s="15" t="e">
        <f t="shared" si="1"/>
        <v>#REF!</v>
      </c>
    </row>
    <row r="22" spans="3:8">
      <c r="C22" s="60">
        <v>15</v>
      </c>
      <c r="D22" s="63" t="s">
        <v>63</v>
      </c>
      <c r="E22" s="15" t="e">
        <f>#REF!</f>
        <v>#REF!</v>
      </c>
      <c r="F22" s="15" t="e">
        <f>#REF!</f>
        <v>#REF!</v>
      </c>
      <c r="G22" s="64" t="e">
        <f t="shared" si="0"/>
        <v>#REF!</v>
      </c>
      <c r="H22" s="15" t="e">
        <f t="shared" si="1"/>
        <v>#REF!</v>
      </c>
    </row>
    <row r="23" spans="3:8">
      <c r="C23" s="60">
        <v>16</v>
      </c>
      <c r="D23" s="63" t="s">
        <v>64</v>
      </c>
      <c r="E23" s="15" t="e">
        <f>#REF!</f>
        <v>#REF!</v>
      </c>
      <c r="F23" s="15" t="e">
        <f>#REF!</f>
        <v>#REF!</v>
      </c>
      <c r="G23" s="64" t="e">
        <f t="shared" si="0"/>
        <v>#REF!</v>
      </c>
      <c r="H23" s="15" t="e">
        <f t="shared" si="1"/>
        <v>#REF!</v>
      </c>
    </row>
    <row r="24" spans="3:8">
      <c r="C24" s="60">
        <v>17</v>
      </c>
      <c r="D24" s="63" t="s">
        <v>65</v>
      </c>
      <c r="E24" s="15" t="e">
        <f>#REF!</f>
        <v>#REF!</v>
      </c>
      <c r="F24" s="15" t="e">
        <f>#REF!</f>
        <v>#REF!</v>
      </c>
      <c r="G24" s="64" t="e">
        <f t="shared" si="0"/>
        <v>#REF!</v>
      </c>
      <c r="H24" s="15" t="e">
        <f t="shared" si="1"/>
        <v>#REF!</v>
      </c>
    </row>
    <row r="25" spans="3:8">
      <c r="C25" s="60">
        <v>18</v>
      </c>
      <c r="D25" s="63" t="s">
        <v>66</v>
      </c>
      <c r="E25" s="15" t="e">
        <f>#REF!</f>
        <v>#REF!</v>
      </c>
      <c r="F25" s="15" t="e">
        <f>#REF!</f>
        <v>#REF!</v>
      </c>
      <c r="G25" s="64" t="e">
        <f t="shared" si="0"/>
        <v>#REF!</v>
      </c>
      <c r="H25" s="15" t="e">
        <f t="shared" si="1"/>
        <v>#REF!</v>
      </c>
    </row>
    <row r="26" spans="3:8">
      <c r="C26" s="60">
        <v>19</v>
      </c>
      <c r="D26" s="63" t="s">
        <v>67</v>
      </c>
      <c r="E26" s="15" t="e">
        <f>#REF!</f>
        <v>#REF!</v>
      </c>
      <c r="F26" s="15" t="e">
        <f>#REF!</f>
        <v>#REF!</v>
      </c>
      <c r="G26" s="64" t="e">
        <f t="shared" si="0"/>
        <v>#REF!</v>
      </c>
      <c r="H26" s="15" t="e">
        <f t="shared" si="1"/>
        <v>#REF!</v>
      </c>
    </row>
    <row r="27" spans="3:8">
      <c r="C27" s="60">
        <v>20</v>
      </c>
      <c r="D27" s="63" t="s">
        <v>68</v>
      </c>
      <c r="E27" s="15" t="e">
        <f>#REF!</f>
        <v>#REF!</v>
      </c>
      <c r="F27" s="15" t="e">
        <f>#REF!</f>
        <v>#REF!</v>
      </c>
      <c r="G27" s="64" t="e">
        <f t="shared" si="0"/>
        <v>#REF!</v>
      </c>
      <c r="H27" s="15" t="e">
        <f t="shared" si="1"/>
        <v>#REF!</v>
      </c>
    </row>
    <row r="28" spans="3:8">
      <c r="C28" s="60">
        <v>21</v>
      </c>
      <c r="D28" s="63" t="s">
        <v>69</v>
      </c>
      <c r="E28" s="15" t="e">
        <f>#REF!</f>
        <v>#REF!</v>
      </c>
      <c r="F28" s="15" t="e">
        <f>#REF!</f>
        <v>#REF!</v>
      </c>
      <c r="G28" s="64" t="e">
        <f t="shared" si="0"/>
        <v>#REF!</v>
      </c>
      <c r="H28" s="15" t="e">
        <f t="shared" si="1"/>
        <v>#REF!</v>
      </c>
    </row>
    <row r="29" spans="3:8">
      <c r="C29" s="60">
        <v>22</v>
      </c>
      <c r="D29" s="66" t="s">
        <v>34</v>
      </c>
      <c r="E29" s="15">
        <f>'Zadanie nr 5'!F8</f>
        <v>0</v>
      </c>
      <c r="F29" s="15">
        <f>'Zadanie nr 5'!I8</f>
        <v>0</v>
      </c>
      <c r="G29" s="64">
        <f t="shared" si="0"/>
        <v>0</v>
      </c>
      <c r="H29" s="15">
        <f t="shared" si="1"/>
        <v>0</v>
      </c>
    </row>
    <row r="30" spans="3:8">
      <c r="C30" s="60">
        <v>23</v>
      </c>
      <c r="D30" s="67" t="s">
        <v>70</v>
      </c>
      <c r="E30" s="15" t="e">
        <f>#REF!</f>
        <v>#REF!</v>
      </c>
      <c r="F30" s="15" t="e">
        <f>#REF!</f>
        <v>#REF!</v>
      </c>
      <c r="G30" s="64" t="e">
        <f t="shared" si="0"/>
        <v>#REF!</v>
      </c>
      <c r="H30" s="15" t="e">
        <f t="shared" si="1"/>
        <v>#REF!</v>
      </c>
    </row>
    <row r="31" spans="3:8">
      <c r="C31" s="60">
        <v>24</v>
      </c>
      <c r="D31" s="68" t="s">
        <v>71</v>
      </c>
      <c r="E31" s="15" t="e">
        <f>#REF!</f>
        <v>#REF!</v>
      </c>
      <c r="F31" s="15" t="e">
        <f>#REF!</f>
        <v>#REF!</v>
      </c>
      <c r="G31" s="64" t="e">
        <f t="shared" si="0"/>
        <v>#REF!</v>
      </c>
      <c r="H31" s="15" t="e">
        <f t="shared" si="1"/>
        <v>#REF!</v>
      </c>
    </row>
    <row r="32" spans="3:8">
      <c r="C32" s="60">
        <v>25</v>
      </c>
      <c r="D32" s="69" t="s">
        <v>72</v>
      </c>
      <c r="E32" s="15" t="e">
        <f>#REF!</f>
        <v>#REF!</v>
      </c>
      <c r="F32" s="15" t="e">
        <f>#REF!</f>
        <v>#REF!</v>
      </c>
      <c r="G32" s="64" t="e">
        <f t="shared" si="0"/>
        <v>#REF!</v>
      </c>
      <c r="H32" s="15" t="e">
        <f t="shared" si="1"/>
        <v>#REF!</v>
      </c>
    </row>
    <row r="33" spans="3:8">
      <c r="C33" s="60">
        <v>26</v>
      </c>
      <c r="D33" s="70" t="s">
        <v>73</v>
      </c>
      <c r="E33" s="15" t="e">
        <f>#REF!</f>
        <v>#REF!</v>
      </c>
      <c r="F33" s="15" t="e">
        <f>#REF!</f>
        <v>#REF!</v>
      </c>
      <c r="G33" s="64" t="e">
        <f t="shared" si="0"/>
        <v>#REF!</v>
      </c>
      <c r="H33" s="15" t="e">
        <f t="shared" si="1"/>
        <v>#REF!</v>
      </c>
    </row>
    <row r="34" spans="3:8">
      <c r="C34" s="60">
        <v>27</v>
      </c>
      <c r="D34" s="63" t="s">
        <v>74</v>
      </c>
      <c r="E34" s="15" t="e">
        <f>#REF!</f>
        <v>#REF!</v>
      </c>
      <c r="F34" s="15" t="e">
        <f>#REF!</f>
        <v>#REF!</v>
      </c>
      <c r="G34" s="64" t="e">
        <f t="shared" si="0"/>
        <v>#REF!</v>
      </c>
      <c r="H34" s="15" t="e">
        <f t="shared" si="1"/>
        <v>#REF!</v>
      </c>
    </row>
    <row r="35" spans="3:8">
      <c r="C35" s="60">
        <v>28</v>
      </c>
      <c r="D35" s="63" t="s">
        <v>75</v>
      </c>
      <c r="E35" s="15" t="e">
        <f>#REF!</f>
        <v>#REF!</v>
      </c>
      <c r="F35" s="15" t="e">
        <f>#REF!</f>
        <v>#REF!</v>
      </c>
      <c r="G35" s="64" t="e">
        <f t="shared" si="0"/>
        <v>#REF!</v>
      </c>
      <c r="H35" s="15" t="e">
        <f t="shared" si="1"/>
        <v>#REF!</v>
      </c>
    </row>
    <row r="36" spans="3:8">
      <c r="C36" s="60">
        <v>29</v>
      </c>
      <c r="D36" s="71" t="s">
        <v>76</v>
      </c>
      <c r="E36" s="15" t="e">
        <f>#REF!</f>
        <v>#REF!</v>
      </c>
      <c r="F36" s="15" t="e">
        <f>#REF!</f>
        <v>#REF!</v>
      </c>
      <c r="G36" s="64" t="e">
        <f t="shared" si="0"/>
        <v>#REF!</v>
      </c>
      <c r="H36" s="15" t="e">
        <f t="shared" si="1"/>
        <v>#REF!</v>
      </c>
    </row>
    <row r="37" spans="3:8">
      <c r="C37" s="60">
        <v>30</v>
      </c>
      <c r="D37" s="72" t="s">
        <v>77</v>
      </c>
      <c r="E37" s="15" t="e">
        <f>#REF!</f>
        <v>#REF!</v>
      </c>
      <c r="F37" s="15" t="e">
        <f>#REF!</f>
        <v>#REF!</v>
      </c>
      <c r="G37" s="64" t="e">
        <f t="shared" si="0"/>
        <v>#REF!</v>
      </c>
      <c r="H37" s="15" t="e">
        <f t="shared" si="1"/>
        <v>#REF!</v>
      </c>
    </row>
    <row r="38" spans="3:8">
      <c r="C38" s="60">
        <v>31</v>
      </c>
      <c r="D38" s="73" t="s">
        <v>78</v>
      </c>
      <c r="E38" s="15" t="e">
        <f>#REF!</f>
        <v>#REF!</v>
      </c>
      <c r="F38" s="15" t="e">
        <f>#REF!</f>
        <v>#REF!</v>
      </c>
      <c r="G38" s="64" t="e">
        <f t="shared" si="0"/>
        <v>#REF!</v>
      </c>
      <c r="H38" s="15" t="e">
        <f t="shared" si="1"/>
        <v>#REF!</v>
      </c>
    </row>
    <row r="39" spans="3:8">
      <c r="C39" s="60">
        <v>32</v>
      </c>
      <c r="D39" s="73" t="s">
        <v>79</v>
      </c>
      <c r="E39" s="15" t="e">
        <f>#REF!</f>
        <v>#REF!</v>
      </c>
      <c r="F39" s="15" t="e">
        <f>#REF!</f>
        <v>#REF!</v>
      </c>
      <c r="G39" s="64" t="e">
        <f t="shared" si="0"/>
        <v>#REF!</v>
      </c>
      <c r="H39" s="15" t="e">
        <f t="shared" si="1"/>
        <v>#REF!</v>
      </c>
    </row>
    <row r="40" spans="3:8">
      <c r="C40" s="60">
        <v>33</v>
      </c>
      <c r="D40" s="73" t="s">
        <v>80</v>
      </c>
      <c r="E40" s="15" t="e">
        <f>#REF!</f>
        <v>#REF!</v>
      </c>
      <c r="F40" s="15" t="e">
        <f>#REF!</f>
        <v>#REF!</v>
      </c>
      <c r="G40" s="64" t="e">
        <f t="shared" ref="G40:G71" si="2">E40/$J$8</f>
        <v>#REF!</v>
      </c>
      <c r="H40" s="15" t="e">
        <f t="shared" ref="H40:H71" si="3">F40/$J$8</f>
        <v>#REF!</v>
      </c>
    </row>
    <row r="41" spans="3:8" ht="11.25" customHeight="1">
      <c r="C41" s="60">
        <v>34</v>
      </c>
      <c r="D41" s="73" t="s">
        <v>81</v>
      </c>
      <c r="E41" s="15" t="e">
        <f>#REF!</f>
        <v>#REF!</v>
      </c>
      <c r="F41" s="15" t="e">
        <f>#REF!</f>
        <v>#REF!</v>
      </c>
      <c r="G41" s="64" t="e">
        <f t="shared" si="2"/>
        <v>#REF!</v>
      </c>
      <c r="H41" s="15" t="e">
        <f t="shared" si="3"/>
        <v>#REF!</v>
      </c>
    </row>
    <row r="42" spans="3:8">
      <c r="C42" s="60">
        <v>35</v>
      </c>
      <c r="D42" s="73" t="s">
        <v>82</v>
      </c>
      <c r="E42" s="15" t="e">
        <f>#REF!</f>
        <v>#REF!</v>
      </c>
      <c r="F42" s="15" t="e">
        <f>#REF!</f>
        <v>#REF!</v>
      </c>
      <c r="G42" s="64" t="e">
        <f t="shared" si="2"/>
        <v>#REF!</v>
      </c>
      <c r="H42" s="15" t="e">
        <f t="shared" si="3"/>
        <v>#REF!</v>
      </c>
    </row>
    <row r="43" spans="3:8">
      <c r="C43" s="60">
        <v>36</v>
      </c>
      <c r="D43" s="74" t="s">
        <v>83</v>
      </c>
      <c r="E43" s="15" t="e">
        <f>#REF!</f>
        <v>#REF!</v>
      </c>
      <c r="F43" s="15" t="e">
        <f>#REF!</f>
        <v>#REF!</v>
      </c>
      <c r="G43" s="64" t="e">
        <f t="shared" si="2"/>
        <v>#REF!</v>
      </c>
      <c r="H43" s="15" t="e">
        <f t="shared" si="3"/>
        <v>#REF!</v>
      </c>
    </row>
    <row r="44" spans="3:8">
      <c r="C44" s="60">
        <v>37</v>
      </c>
      <c r="D44" s="75" t="s">
        <v>84</v>
      </c>
      <c r="E44" s="15" t="e">
        <f>#REF!</f>
        <v>#REF!</v>
      </c>
      <c r="F44" s="15" t="e">
        <f>#REF!</f>
        <v>#REF!</v>
      </c>
      <c r="G44" s="64" t="e">
        <f t="shared" si="2"/>
        <v>#REF!</v>
      </c>
      <c r="H44" s="15" t="e">
        <f t="shared" si="3"/>
        <v>#REF!</v>
      </c>
    </row>
    <row r="45" spans="3:8">
      <c r="C45" s="60">
        <v>38</v>
      </c>
      <c r="D45" s="76" t="s">
        <v>85</v>
      </c>
      <c r="E45" s="15" t="e">
        <f>#REF!</f>
        <v>#REF!</v>
      </c>
      <c r="F45" s="15" t="e">
        <f>#REF!</f>
        <v>#REF!</v>
      </c>
      <c r="G45" s="64" t="e">
        <f t="shared" si="2"/>
        <v>#REF!</v>
      </c>
      <c r="H45" s="15" t="e">
        <f t="shared" si="3"/>
        <v>#REF!</v>
      </c>
    </row>
    <row r="46" spans="3:8">
      <c r="C46" s="60">
        <v>39</v>
      </c>
      <c r="D46" s="77" t="s">
        <v>86</v>
      </c>
      <c r="E46" s="15" t="e">
        <f>#REF!</f>
        <v>#REF!</v>
      </c>
      <c r="F46" s="15" t="e">
        <f>#REF!</f>
        <v>#REF!</v>
      </c>
      <c r="G46" s="64" t="e">
        <f t="shared" si="2"/>
        <v>#REF!</v>
      </c>
      <c r="H46" s="15" t="e">
        <f t="shared" si="3"/>
        <v>#REF!</v>
      </c>
    </row>
    <row r="47" spans="3:8">
      <c r="C47" s="60">
        <v>40</v>
      </c>
      <c r="D47" s="77" t="s">
        <v>43</v>
      </c>
      <c r="E47" s="15" t="e">
        <f>#REF!</f>
        <v>#REF!</v>
      </c>
      <c r="F47" s="15" t="e">
        <f>#REF!</f>
        <v>#REF!</v>
      </c>
      <c r="G47" s="64" t="e">
        <f t="shared" si="2"/>
        <v>#REF!</v>
      </c>
      <c r="H47" s="15" t="e">
        <f t="shared" si="3"/>
        <v>#REF!</v>
      </c>
    </row>
    <row r="48" spans="3:8">
      <c r="C48" s="60">
        <v>41</v>
      </c>
      <c r="D48" s="78" t="s">
        <v>87</v>
      </c>
      <c r="E48" s="15" t="e">
        <f>#REF!</f>
        <v>#REF!</v>
      </c>
      <c r="F48" s="15" t="e">
        <f>#REF!</f>
        <v>#REF!</v>
      </c>
      <c r="G48" s="64" t="e">
        <f t="shared" si="2"/>
        <v>#REF!</v>
      </c>
      <c r="H48" s="15" t="e">
        <f t="shared" si="3"/>
        <v>#REF!</v>
      </c>
    </row>
    <row r="49" spans="3:10">
      <c r="C49" s="60">
        <v>42</v>
      </c>
      <c r="D49" s="77" t="s">
        <v>88</v>
      </c>
      <c r="E49" s="15" t="e">
        <f>#REF!</f>
        <v>#REF!</v>
      </c>
      <c r="F49" s="15" t="e">
        <f>#REF!</f>
        <v>#REF!</v>
      </c>
      <c r="G49" s="64" t="e">
        <f t="shared" si="2"/>
        <v>#REF!</v>
      </c>
      <c r="H49" s="15" t="e">
        <f t="shared" si="3"/>
        <v>#REF!</v>
      </c>
    </row>
    <row r="50" spans="3:10">
      <c r="C50" s="60">
        <v>43</v>
      </c>
      <c r="D50" s="79" t="s">
        <v>89</v>
      </c>
      <c r="E50" s="15" t="e">
        <f>#REF!</f>
        <v>#REF!</v>
      </c>
      <c r="F50" s="15" t="e">
        <f>#REF!</f>
        <v>#REF!</v>
      </c>
      <c r="G50" s="64" t="e">
        <f t="shared" si="2"/>
        <v>#REF!</v>
      </c>
      <c r="H50" s="15" t="e">
        <f t="shared" si="3"/>
        <v>#REF!</v>
      </c>
    </row>
    <row r="51" spans="3:10">
      <c r="C51" s="60">
        <v>44</v>
      </c>
      <c r="D51" s="78" t="s">
        <v>90</v>
      </c>
      <c r="E51" s="15" t="e">
        <f>#REF!</f>
        <v>#REF!</v>
      </c>
      <c r="F51" s="15" t="e">
        <f>#REF!</f>
        <v>#REF!</v>
      </c>
      <c r="G51" s="64" t="e">
        <f t="shared" si="2"/>
        <v>#REF!</v>
      </c>
      <c r="H51" s="15" t="e">
        <f t="shared" si="3"/>
        <v>#REF!</v>
      </c>
    </row>
    <row r="52" spans="3:10">
      <c r="C52" s="60">
        <v>45</v>
      </c>
      <c r="D52" s="78" t="s">
        <v>91</v>
      </c>
      <c r="E52" s="15" t="e">
        <f>#REF!</f>
        <v>#REF!</v>
      </c>
      <c r="F52" s="15" t="e">
        <f>#REF!</f>
        <v>#REF!</v>
      </c>
      <c r="G52" s="64" t="e">
        <f t="shared" si="2"/>
        <v>#REF!</v>
      </c>
      <c r="H52" s="15" t="e">
        <f t="shared" si="3"/>
        <v>#REF!</v>
      </c>
    </row>
    <row r="53" spans="3:10">
      <c r="C53" s="60">
        <v>46</v>
      </c>
      <c r="D53" s="73" t="s">
        <v>92</v>
      </c>
      <c r="E53" s="15" t="e">
        <f>#REF!</f>
        <v>#REF!</v>
      </c>
      <c r="F53" s="15" t="e">
        <f>#REF!</f>
        <v>#REF!</v>
      </c>
      <c r="G53" s="64" t="e">
        <f t="shared" si="2"/>
        <v>#REF!</v>
      </c>
      <c r="H53" s="15" t="e">
        <f t="shared" si="3"/>
        <v>#REF!</v>
      </c>
    </row>
    <row r="54" spans="3:10" ht="39">
      <c r="C54" s="60">
        <v>47</v>
      </c>
      <c r="D54" s="80" t="s">
        <v>93</v>
      </c>
      <c r="E54" s="15" t="e">
        <f>#REF!</f>
        <v>#REF!</v>
      </c>
      <c r="F54" s="15" t="e">
        <f>#REF!</f>
        <v>#REF!</v>
      </c>
      <c r="G54" s="64" t="e">
        <f t="shared" si="2"/>
        <v>#REF!</v>
      </c>
      <c r="H54" s="15" t="e">
        <f t="shared" si="3"/>
        <v>#REF!</v>
      </c>
    </row>
    <row r="55" spans="3:10">
      <c r="C55" s="60">
        <v>48</v>
      </c>
      <c r="D55" s="81" t="s">
        <v>94</v>
      </c>
      <c r="E55" s="15" t="e">
        <f>#REF!</f>
        <v>#REF!</v>
      </c>
      <c r="F55" s="15" t="e">
        <f>#REF!</f>
        <v>#REF!</v>
      </c>
      <c r="G55" s="64" t="e">
        <f t="shared" si="2"/>
        <v>#REF!</v>
      </c>
      <c r="H55" s="15" t="e">
        <f t="shared" si="3"/>
        <v>#REF!</v>
      </c>
    </row>
    <row r="56" spans="3:10">
      <c r="C56" s="60">
        <v>49</v>
      </c>
      <c r="D56" s="82" t="s">
        <v>95</v>
      </c>
      <c r="E56" s="15" t="e">
        <f>#REF!</f>
        <v>#REF!</v>
      </c>
      <c r="F56" s="15" t="e">
        <f>#REF!</f>
        <v>#REF!</v>
      </c>
      <c r="G56" s="64" t="e">
        <f t="shared" si="2"/>
        <v>#REF!</v>
      </c>
      <c r="H56" s="15" t="e">
        <f t="shared" si="3"/>
        <v>#REF!</v>
      </c>
    </row>
    <row r="57" spans="3:10">
      <c r="C57" s="60">
        <v>50</v>
      </c>
      <c r="D57" s="82" t="s">
        <v>96</v>
      </c>
      <c r="E57" s="83" t="e">
        <f>#REF!</f>
        <v>#REF!</v>
      </c>
      <c r="F57" s="83" t="e">
        <f>#REF!</f>
        <v>#REF!</v>
      </c>
      <c r="G57" s="64" t="e">
        <f t="shared" si="2"/>
        <v>#REF!</v>
      </c>
      <c r="H57" s="15" t="e">
        <f t="shared" si="3"/>
        <v>#REF!</v>
      </c>
      <c r="I57" s="84"/>
      <c r="J57" s="85"/>
    </row>
    <row r="58" spans="3:10">
      <c r="C58" s="60">
        <v>51</v>
      </c>
      <c r="D58" s="86" t="s">
        <v>97</v>
      </c>
      <c r="E58" s="15" t="e">
        <f>#REF!</f>
        <v>#REF!</v>
      </c>
      <c r="F58" s="15" t="e">
        <f>#REF!</f>
        <v>#REF!</v>
      </c>
      <c r="G58" s="64" t="e">
        <f t="shared" si="2"/>
        <v>#REF!</v>
      </c>
      <c r="H58" s="15" t="e">
        <f t="shared" si="3"/>
        <v>#REF!</v>
      </c>
    </row>
    <row r="59" spans="3:10">
      <c r="C59" s="60">
        <v>52</v>
      </c>
      <c r="D59" s="87" t="s">
        <v>98</v>
      </c>
      <c r="E59" s="15" t="e">
        <f>#REF!</f>
        <v>#REF!</v>
      </c>
      <c r="F59" s="15" t="e">
        <f>#REF!</f>
        <v>#REF!</v>
      </c>
      <c r="G59" s="64" t="e">
        <f t="shared" si="2"/>
        <v>#REF!</v>
      </c>
      <c r="H59" s="15" t="e">
        <f t="shared" si="3"/>
        <v>#REF!</v>
      </c>
    </row>
    <row r="60" spans="3:10">
      <c r="C60" s="60">
        <v>53</v>
      </c>
      <c r="D60" s="87" t="s">
        <v>99</v>
      </c>
      <c r="E60" s="15" t="e">
        <f>#REF!</f>
        <v>#REF!</v>
      </c>
      <c r="F60" s="15" t="e">
        <f>#REF!</f>
        <v>#REF!</v>
      </c>
      <c r="G60" s="64" t="e">
        <f t="shared" si="2"/>
        <v>#REF!</v>
      </c>
      <c r="H60" s="15" t="e">
        <f t="shared" si="3"/>
        <v>#REF!</v>
      </c>
    </row>
    <row r="61" spans="3:10">
      <c r="C61" s="60">
        <v>54</v>
      </c>
      <c r="D61" s="87" t="s">
        <v>100</v>
      </c>
      <c r="E61" s="15" t="e">
        <f>#REF!</f>
        <v>#REF!</v>
      </c>
      <c r="F61" s="15" t="e">
        <f>#REF!</f>
        <v>#REF!</v>
      </c>
      <c r="G61" s="64" t="e">
        <f t="shared" si="2"/>
        <v>#REF!</v>
      </c>
      <c r="H61" s="15" t="e">
        <f t="shared" si="3"/>
        <v>#REF!</v>
      </c>
    </row>
    <row r="62" spans="3:10">
      <c r="C62" s="60">
        <v>55</v>
      </c>
      <c r="D62" s="87" t="s">
        <v>101</v>
      </c>
      <c r="E62" s="15" t="e">
        <f>#REF!</f>
        <v>#REF!</v>
      </c>
      <c r="F62" s="15" t="e">
        <f>#REF!</f>
        <v>#REF!</v>
      </c>
      <c r="G62" s="64" t="e">
        <f t="shared" si="2"/>
        <v>#REF!</v>
      </c>
      <c r="H62" s="15" t="e">
        <f t="shared" si="3"/>
        <v>#REF!</v>
      </c>
    </row>
    <row r="63" spans="3:10">
      <c r="C63" s="60">
        <v>56</v>
      </c>
      <c r="D63" s="87" t="s">
        <v>102</v>
      </c>
      <c r="E63" s="15" t="e">
        <f>'[1]zadanie 38'!#REF!</f>
        <v>#REF!</v>
      </c>
      <c r="F63" s="15" t="e">
        <f>#REF!</f>
        <v>#REF!</v>
      </c>
      <c r="G63" s="64" t="e">
        <f t="shared" si="2"/>
        <v>#REF!</v>
      </c>
      <c r="H63" s="15" t="e">
        <f t="shared" si="3"/>
        <v>#REF!</v>
      </c>
    </row>
    <row r="64" spans="3:10">
      <c r="C64" s="60">
        <v>57</v>
      </c>
      <c r="D64" s="88" t="s">
        <v>103</v>
      </c>
      <c r="E64" s="15" t="e">
        <f>#REF!</f>
        <v>#REF!</v>
      </c>
      <c r="F64" s="15" t="e">
        <f>#REF!</f>
        <v>#REF!</v>
      </c>
      <c r="G64" s="64" t="e">
        <f t="shared" si="2"/>
        <v>#REF!</v>
      </c>
      <c r="H64" s="15" t="e">
        <f t="shared" si="3"/>
        <v>#REF!</v>
      </c>
    </row>
    <row r="65" spans="3:8">
      <c r="C65" s="60">
        <v>58</v>
      </c>
      <c r="D65" s="87" t="s">
        <v>104</v>
      </c>
      <c r="E65" s="15" t="e">
        <f>#REF!</f>
        <v>#REF!</v>
      </c>
      <c r="F65" s="15" t="e">
        <f>#REF!</f>
        <v>#REF!</v>
      </c>
      <c r="G65" s="64" t="e">
        <f t="shared" si="2"/>
        <v>#REF!</v>
      </c>
      <c r="H65" s="15" t="e">
        <f t="shared" si="3"/>
        <v>#REF!</v>
      </c>
    </row>
    <row r="66" spans="3:8">
      <c r="C66" s="60">
        <v>59</v>
      </c>
      <c r="D66" s="87" t="s">
        <v>105</v>
      </c>
      <c r="E66" s="15" t="e">
        <f>#REF!</f>
        <v>#REF!</v>
      </c>
      <c r="F66" s="15" t="e">
        <f>#REF!</f>
        <v>#REF!</v>
      </c>
      <c r="G66" s="64" t="e">
        <f t="shared" si="2"/>
        <v>#REF!</v>
      </c>
      <c r="H66" s="15" t="e">
        <f t="shared" si="3"/>
        <v>#REF!</v>
      </c>
    </row>
    <row r="67" spans="3:8">
      <c r="C67" s="60">
        <v>60</v>
      </c>
      <c r="D67" s="87" t="s">
        <v>106</v>
      </c>
      <c r="E67" s="15" t="e">
        <f>#REF!</f>
        <v>#REF!</v>
      </c>
      <c r="F67" s="15" t="e">
        <f>#REF!</f>
        <v>#REF!</v>
      </c>
      <c r="G67" s="64" t="e">
        <f t="shared" si="2"/>
        <v>#REF!</v>
      </c>
      <c r="H67" s="15" t="e">
        <f t="shared" si="3"/>
        <v>#REF!</v>
      </c>
    </row>
    <row r="68" spans="3:8">
      <c r="C68" s="60">
        <v>61</v>
      </c>
      <c r="D68" s="87" t="s">
        <v>107</v>
      </c>
      <c r="E68" s="15" t="e">
        <f>#REF!</f>
        <v>#REF!</v>
      </c>
      <c r="F68" s="15" t="e">
        <f>#REF!</f>
        <v>#REF!</v>
      </c>
      <c r="G68" s="64" t="e">
        <f t="shared" si="2"/>
        <v>#REF!</v>
      </c>
      <c r="H68" s="15" t="e">
        <f t="shared" si="3"/>
        <v>#REF!</v>
      </c>
    </row>
    <row r="69" spans="3:8">
      <c r="C69" s="60">
        <v>62</v>
      </c>
      <c r="D69" s="87" t="s">
        <v>108</v>
      </c>
      <c r="E69" s="15" t="e">
        <f>#REF!</f>
        <v>#REF!</v>
      </c>
      <c r="F69" s="15" t="e">
        <f>#REF!</f>
        <v>#REF!</v>
      </c>
      <c r="G69" s="64" t="e">
        <f t="shared" si="2"/>
        <v>#REF!</v>
      </c>
      <c r="H69" s="15" t="e">
        <f t="shared" si="3"/>
        <v>#REF!</v>
      </c>
    </row>
    <row r="70" spans="3:8">
      <c r="C70" s="60">
        <v>63</v>
      </c>
      <c r="D70" s="87" t="s">
        <v>109</v>
      </c>
      <c r="E70" s="89" t="e">
        <f>#REF!</f>
        <v>#REF!</v>
      </c>
      <c r="F70" s="89" t="e">
        <f>#REF!</f>
        <v>#REF!</v>
      </c>
      <c r="G70" s="64" t="e">
        <f t="shared" si="2"/>
        <v>#REF!</v>
      </c>
      <c r="H70" s="15" t="e">
        <f t="shared" si="3"/>
        <v>#REF!</v>
      </c>
    </row>
    <row r="71" spans="3:8">
      <c r="C71" s="60"/>
      <c r="D71" s="18"/>
      <c r="E71" s="15" t="e">
        <f>SUM(E8:E70)</f>
        <v>#REF!</v>
      </c>
      <c r="F71" s="15" t="e">
        <f>SUM(F8:F70)</f>
        <v>#REF!</v>
      </c>
      <c r="G71" s="64" t="e">
        <f t="shared" si="2"/>
        <v>#REF!</v>
      </c>
      <c r="H71" s="15" t="e">
        <f t="shared" si="3"/>
        <v>#REF!</v>
      </c>
    </row>
    <row r="72" spans="3:8">
      <c r="H72" s="90"/>
    </row>
  </sheetData>
  <pageMargins left="0.23611111111111099" right="0.23611111111111099" top="0.74791666666666701" bottom="0.74791666666666701" header="0.511811023622047" footer="0.511811023622047"/>
  <pageSetup paperSize="9" scale="7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3965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Zadanie nr 2</vt:lpstr>
      <vt:lpstr>Zadanie nr 5</vt:lpstr>
      <vt:lpstr>podsumowanie</vt:lpstr>
      <vt:lpstr>Excel_BuiltIn_Print_Area_2_1</vt:lpstr>
      <vt:lpstr>'Zadanie nr 2'!Obszar_wydruku</vt:lpstr>
      <vt:lpstr>'Zadanie nr 5'!Obszar_wydruku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Paulina PZS. Zaremba-Sitnik</cp:lastModifiedBy>
  <cp:revision>375</cp:revision>
  <cp:lastPrinted>2024-10-07T11:45:15Z</cp:lastPrinted>
  <dcterms:created xsi:type="dcterms:W3CDTF">2020-06-19T06:02:42Z</dcterms:created>
  <dcterms:modified xsi:type="dcterms:W3CDTF">2024-12-04T11:57:34Z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